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全体サマリ" sheetId="1" r:id="rId1"/>
    <sheet name="全体セッション別サマリ" sheetId="2" r:id="rId2"/>
    <sheet name="アナリスト用データ" sheetId="3" state="hidden" r:id="rId3"/>
    <sheet name="開発者用データ" sheetId="4" state="hidden" r:id="rId4"/>
    <sheet name="graphData" sheetId="5" state="hidden" r:id="rId5"/>
    <sheet name="全体走行グラフ" sheetId="6" r:id="rId6"/>
    <sheet name="片山　諒也" sheetId="7" r:id="rId7"/>
    <sheet name="柴原　寛太" sheetId="8" r:id="rId8"/>
    <sheet name="林田　一護" sheetId="9" r:id="rId9"/>
    <sheet name="西村　優斗" sheetId="10" r:id="rId10"/>
    <sheet name="福吉　爽生" sheetId="11" r:id="rId11"/>
    <sheet name="大川　琉稀" sheetId="12" r:id="rId12"/>
    <sheet name="中村　莉士" sheetId="13" r:id="rId13"/>
    <sheet name="深堀　龍" sheetId="14" r:id="rId14"/>
    <sheet name="大津　寛太" sheetId="15" r:id="rId15"/>
    <sheet name="吉田　悠月" sheetId="16" r:id="rId16"/>
    <sheet name="吉田　悠真" sheetId="17" r:id="rId17"/>
  </sheets>
  <definedNames>
    <definedName name="_xlnm._FilterDatabase" localSheetId="1" hidden="1">全体セッション別サマリ!$A$2:$AT$34</definedName>
  </definedNames>
  <calcPr calcId="124519" fullCalcOnLoad="1"/>
</workbook>
</file>

<file path=xl/sharedStrings.xml><?xml version="1.0" encoding="utf-8"?>
<sst xmlns="http://schemas.openxmlformats.org/spreadsheetml/2006/main" count="4910" uniqueCount="765">
  <si>
    <t>20241221_1221vs島原商業</t>
  </si>
  <si>
    <t>デバイスID</t>
  </si>
  <si>
    <t>選手名</t>
  </si>
  <si>
    <t>ポジション</t>
  </si>
  <si>
    <t>計測開始（JST）</t>
  </si>
  <si>
    <t>計測終了（JST）</t>
  </si>
  <si>
    <t>計測時間
 (hh:mm:ss)</t>
  </si>
  <si>
    <t>走行距離(m)</t>
  </si>
  <si>
    <t>ZONE別走行距離（m）</t>
  </si>
  <si>
    <t>-5.4km/h</t>
  </si>
  <si>
    <t>5.4km/h-12.6km/h</t>
  </si>
  <si>
    <t>12.6km/h-18.0km/h</t>
  </si>
  <si>
    <t>18.0km/h-23.4km/h</t>
  </si>
  <si>
    <t>23.4km/h-28.8km/h</t>
  </si>
  <si>
    <t>28.8km/h-</t>
  </si>
  <si>
    <t>1分毎走行距離(m)</t>
  </si>
  <si>
    <t>ハイスピード
距離(m)</t>
  </si>
  <si>
    <t>%HIR</t>
  </si>
  <si>
    <t>スプリント回数
(24.00km/h)</t>
  </si>
  <si>
    <t>スプリント回数
(20.00km/h)</t>
  </si>
  <si>
    <t>スプリント回数
(18.00km/h)</t>
  </si>
  <si>
    <t>スプリント
距離(m)
(24.00km/h)</t>
  </si>
  <si>
    <t>スプリント距離(m)
(20.00km/h)</t>
  </si>
  <si>
    <t>スプリント距離(m)
(18.00km/h)</t>
  </si>
  <si>
    <t>平均速度（km/h）</t>
  </si>
  <si>
    <t>今回最高
速度（km/h）</t>
  </si>
  <si>
    <t>高強度
エフォート</t>
  </si>
  <si>
    <t>加速回数
(3.0m/s^2)</t>
  </si>
  <si>
    <t>加速回数
(2.5m/s^2)</t>
  </si>
  <si>
    <t>加速回数
(2.0m/s^2)</t>
  </si>
  <si>
    <t>加速度max
(m/s^2)</t>
  </si>
  <si>
    <t>減速回数
(3.0m/s^2)</t>
  </si>
  <si>
    <t>減速回数
(2.5m/s^2)</t>
  </si>
  <si>
    <t>減速回数
(2.0m/s^2)</t>
  </si>
  <si>
    <t>減速度max
(m/s^2)</t>
  </si>
  <si>
    <t>インパクト回数</t>
  </si>
  <si>
    <t>3G-4G</t>
  </si>
  <si>
    <t>4G-5G</t>
  </si>
  <si>
    <t>5G-6G</t>
  </si>
  <si>
    <t>6G-7G</t>
  </si>
  <si>
    <t>7G-8G</t>
  </si>
  <si>
    <t>8G-</t>
  </si>
  <si>
    <t>HMLD(m)</t>
  </si>
  <si>
    <t>HML/min</t>
  </si>
  <si>
    <t>HMLC</t>
  </si>
  <si>
    <t>消費カロリー
(速度)</t>
  </si>
  <si>
    <t>01</t>
  </si>
  <si>
    <t>片山　諒也</t>
  </si>
  <si>
    <t>DM</t>
  </si>
  <si>
    <t>2024/12/21 12:01:02</t>
  </si>
  <si>
    <t>2024/12/21 13:25:30</t>
  </si>
  <si>
    <t>02</t>
  </si>
  <si>
    <t>柴原　寛太</t>
  </si>
  <si>
    <t>03</t>
  </si>
  <si>
    <t>林田　一護</t>
  </si>
  <si>
    <t>04</t>
  </si>
  <si>
    <t>西村　優斗</t>
  </si>
  <si>
    <t>05</t>
  </si>
  <si>
    <t>福吉　爽生</t>
  </si>
  <si>
    <t>MF</t>
  </si>
  <si>
    <t>06</t>
  </si>
  <si>
    <t>大川　琉稀</t>
  </si>
  <si>
    <t>07</t>
  </si>
  <si>
    <t>中村　莉士</t>
  </si>
  <si>
    <t>08</t>
  </si>
  <si>
    <t>深堀　龍</t>
  </si>
  <si>
    <t>FW</t>
  </si>
  <si>
    <t>09</t>
  </si>
  <si>
    <t>大津　寛太</t>
  </si>
  <si>
    <t>10</t>
  </si>
  <si>
    <t>吉田　悠月</t>
  </si>
  <si>
    <t>2024/12/21 13:12:45</t>
  </si>
  <si>
    <t>12</t>
  </si>
  <si>
    <t>吉田　悠真</t>
  </si>
  <si>
    <t>1221vs島原商業前半</t>
  </si>
  <si>
    <t>2024/12/21 12:36:20</t>
  </si>
  <si>
    <t>1221vs島原商業後半</t>
  </si>
  <si>
    <t>2024/12/21 12:48:40</t>
  </si>
  <si>
    <t>1221vs島原商業前半 平均ポジション</t>
  </si>
  <si>
    <t>1221vs島原商業後半 平均ポジション</t>
  </si>
  <si>
    <t>スプリント回数とハイスピード距離、加減速回数について</t>
  </si>
  <si>
    <t>スプリント回数1…24.00km/hを超えた回数</t>
  </si>
  <si>
    <t>スプリント回数2…20.00km/hを超えた回数</t>
  </si>
  <si>
    <t>スプリント回数3…18.00km/hを超えた回数</t>
  </si>
  <si>
    <t>ハイスピード距離…18.00km/hを超えた状態での移動距離</t>
  </si>
  <si>
    <t>加減速回数…加速度が3.0m/s^2を超えて加速または減速した回数</t>
  </si>
  <si>
    <t>加減速回数2…加速度が2.5m/s^2を超えて加速または減速した回数</t>
  </si>
  <si>
    <t>加減速回数3…加速度が2.0m/s^2を超えて加速または減速した回数</t>
  </si>
  <si>
    <t>前後バランス…プラス～前傾姿勢, マイナス～後傾姿勢</t>
  </si>
  <si>
    <t>左右バランス…プラス～左傾姿勢, マイナス～右傾姿勢</t>
  </si>
  <si>
    <t>全体セッション別サマリ</t>
  </si>
  <si>
    <t>セッション名</t>
  </si>
  <si>
    <t>プレイタイム(hh:mm:ss)</t>
  </si>
  <si>
    <t>ディフェンディングサード</t>
  </si>
  <si>
    <t>ミドルサード</t>
  </si>
  <si>
    <t>アタッキングサード</t>
  </si>
  <si>
    <t>合計</t>
  </si>
  <si>
    <t>zone14 count</t>
  </si>
  <si>
    <t>Rank</t>
  </si>
  <si>
    <t>総走行距離</t>
  </si>
  <si>
    <t>総スプリント回数1</t>
  </si>
  <si>
    <t>HIR平均</t>
  </si>
  <si>
    <t>総スプリント回数2</t>
  </si>
  <si>
    <t>総スプリント回数3</t>
  </si>
  <si>
    <t>ランキング</t>
  </si>
  <si>
    <t>ハイスピード距離(m)</t>
  </si>
  <si>
    <t>スプリント1距離(m)</t>
  </si>
  <si>
    <t>スプリント1回数(回)</t>
  </si>
  <si>
    <t>ハイインテンシティ(%)</t>
  </si>
  <si>
    <t>スプリント2距離(m)</t>
  </si>
  <si>
    <t>スプリント2回数(回)</t>
  </si>
  <si>
    <t>スプリント3距離(m)</t>
  </si>
  <si>
    <t>スプリント3回数(回)</t>
  </si>
  <si>
    <t>sprint1 : 1221vs島原商業前半</t>
  </si>
  <si>
    <t>sprint1 : 1221vs島原商業後半</t>
  </si>
  <si>
    <t>sprint2 : 1221vs島原商業前半</t>
  </si>
  <si>
    <t>sprint2 : 1221vs島原商業後半</t>
  </si>
  <si>
    <t>sprint3 : 1221vs島原商業前半</t>
  </si>
  <si>
    <t>sprint3 : 1221vs島原商業後半</t>
  </si>
  <si>
    <t>スプリント情報1</t>
  </si>
  <si>
    <t>No</t>
  </si>
  <si>
    <t>スプリント時間</t>
  </si>
  <si>
    <t>スプリント位置</t>
  </si>
  <si>
    <t>スプリント回数</t>
  </si>
  <si>
    <t>スプリント方向</t>
  </si>
  <si>
    <t>2024/12/21 12:05:08.200</t>
  </si>
  <si>
    <t>アタック</t>
  </si>
  <si>
    <t>攻撃</t>
  </si>
  <si>
    <t>2024/12/21 12:05:08.400</t>
  </si>
  <si>
    <t>ミドル</t>
  </si>
  <si>
    <t>2024/12/21 12:06:24.600</t>
  </si>
  <si>
    <t>2024/12/21 12:06:27.400</t>
  </si>
  <si>
    <t>2024/12/21 12:08:37.400</t>
  </si>
  <si>
    <t>ディフェンス</t>
  </si>
  <si>
    <t>2024/12/21 12:08:41.200</t>
  </si>
  <si>
    <t>2024/12/21 12:08:42.000</t>
  </si>
  <si>
    <t>2024/12/21 12:08:42.600</t>
  </si>
  <si>
    <t>2024/12/21 12:10:56.000</t>
  </si>
  <si>
    <t>防御</t>
  </si>
  <si>
    <t>2024/12/21 12:11:47.800</t>
  </si>
  <si>
    <t>2024/12/21 12:11:48.400</t>
  </si>
  <si>
    <t>2024/12/21 12:12:48.000</t>
  </si>
  <si>
    <t>2024/12/21 12:13:28.000</t>
  </si>
  <si>
    <t>2024/12/21 12:19:00.600</t>
  </si>
  <si>
    <t>2024/12/21 12:22:29.200</t>
  </si>
  <si>
    <t>2024/12/21 12:22:30.800</t>
  </si>
  <si>
    <t>2024/12/21 12:23:18.200</t>
  </si>
  <si>
    <t>2024/12/21 12:26:30.800</t>
  </si>
  <si>
    <t>2024/12/21 12:27:57.600</t>
  </si>
  <si>
    <t>2024/12/21 12:27:58.400</t>
  </si>
  <si>
    <t>2024/12/21 12:30:32.600</t>
  </si>
  <si>
    <t>2024/12/21 12:34:01.800</t>
  </si>
  <si>
    <t>2024/12/21 12:34:03.800</t>
  </si>
  <si>
    <t>2024/12/21 12:49:26.200</t>
  </si>
  <si>
    <t>2024/12/21 12:52:24.200</t>
  </si>
  <si>
    <t>2024/12/21 12:52:49.000</t>
  </si>
  <si>
    <t>2024/12/21 12:58:23.800</t>
  </si>
  <si>
    <t>2024/12/21 12:58:25.400</t>
  </si>
  <si>
    <t>2024/12/21 13:00:29.600</t>
  </si>
  <si>
    <t>2024/12/21 13:03:13.000</t>
  </si>
  <si>
    <t>2024/12/21 13:05:16.600</t>
  </si>
  <si>
    <t>2024/12/21 13:07:13.400</t>
  </si>
  <si>
    <t>2024/12/21 13:07:38.000</t>
  </si>
  <si>
    <t>2024/12/21 13:08:09.400</t>
  </si>
  <si>
    <t>2024/12/21 13:09:04.800</t>
  </si>
  <si>
    <t>2024/12/21 13:11:09.800</t>
  </si>
  <si>
    <t>2024/12/21 13:11:53.400</t>
  </si>
  <si>
    <t>2024/12/21 13:12:26.000</t>
  </si>
  <si>
    <t>2024/12/21 13:13:36.000</t>
  </si>
  <si>
    <t>2024/12/21 13:17:33.400</t>
  </si>
  <si>
    <t>2024/12/21 13:18:01.600</t>
  </si>
  <si>
    <t>2024/12/21 13:18:51.800</t>
  </si>
  <si>
    <t>2024/12/21 13:19:27.200</t>
  </si>
  <si>
    <t>2024/12/21 13:19:52.800</t>
  </si>
  <si>
    <t>2024/12/21 13:23:17.400</t>
  </si>
  <si>
    <t>2024/12/21 13:23:21.800</t>
  </si>
  <si>
    <t>2024/12/21 13:24:57.800</t>
  </si>
  <si>
    <t>スプリント情報2</t>
  </si>
  <si>
    <t>2024/12/21 12:01:05.000</t>
  </si>
  <si>
    <t>2024/12/21 12:01:12.200</t>
  </si>
  <si>
    <t>2024/12/21 12:02:01.000</t>
  </si>
  <si>
    <t>2024/12/21 12:02:09.200</t>
  </si>
  <si>
    <t>2024/12/21 12:03:14.600</t>
  </si>
  <si>
    <t>2024/12/21 12:05:06.200</t>
  </si>
  <si>
    <t>2024/12/21 12:05:07.600</t>
  </si>
  <si>
    <t>2024/12/21 12:06:16.400</t>
  </si>
  <si>
    <t>2024/12/21 12:06:23.400</t>
  </si>
  <si>
    <t>2024/12/21 12:06:25.800</t>
  </si>
  <si>
    <t>2024/12/21 12:06:26.200</t>
  </si>
  <si>
    <t>2024/12/21 12:07:42.800</t>
  </si>
  <si>
    <t>2024/12/21 12:08:36.600</t>
  </si>
  <si>
    <t>2024/12/21 12:08:41.000</t>
  </si>
  <si>
    <t>2024/12/21 12:08:42.800</t>
  </si>
  <si>
    <t>2024/12/21 12:09:47.800</t>
  </si>
  <si>
    <t>2024/12/21 12:09:48.200</t>
  </si>
  <si>
    <t>2024/12/21 12:09:48.400</t>
  </si>
  <si>
    <t>2024/12/21 12:10:01.000</t>
  </si>
  <si>
    <t>2024/12/21 12:10:36.000</t>
  </si>
  <si>
    <t>2024/12/21 12:10:36.200</t>
  </si>
  <si>
    <t>2024/12/21 12:10:37.800</t>
  </si>
  <si>
    <t>2024/12/21 12:10:53.600</t>
  </si>
  <si>
    <t>2024/12/21 12:11:47.000</t>
  </si>
  <si>
    <t>2024/12/21 12:11:52.000</t>
  </si>
  <si>
    <t>2024/12/21 12:11:53.000</t>
  </si>
  <si>
    <t>2024/12/21 12:11:55.000</t>
  </si>
  <si>
    <t>2024/12/21 12:11:55.400</t>
  </si>
  <si>
    <t>2024/12/21 12:12:43.800</t>
  </si>
  <si>
    <t>2024/12/21 12:12:44.400</t>
  </si>
  <si>
    <t>2024/12/21 12:12:47.000</t>
  </si>
  <si>
    <t>2024/12/21 12:13:18.200</t>
  </si>
  <si>
    <t>2024/12/21 12:13:27.200</t>
  </si>
  <si>
    <t>2024/12/21 12:13:27.600</t>
  </si>
  <si>
    <t>2024/12/21 12:14:02.600</t>
  </si>
  <si>
    <t>2024/12/21 12:14:04.200</t>
  </si>
  <si>
    <t>2024/12/21 12:17:25.400</t>
  </si>
  <si>
    <t>2024/12/21 12:17:26.400</t>
  </si>
  <si>
    <t>2024/12/21 12:17:56.400</t>
  </si>
  <si>
    <t>2024/12/21 12:18:44.600</t>
  </si>
  <si>
    <t>2024/12/21 12:18:51.400</t>
  </si>
  <si>
    <t>2024/12/21 12:18:59.800</t>
  </si>
  <si>
    <t>2024/12/21 12:19:00.200</t>
  </si>
  <si>
    <t>2024/12/21 12:19:01.000</t>
  </si>
  <si>
    <t>2024/12/21 12:19:45.600</t>
  </si>
  <si>
    <t>2024/12/21 12:19:55.600</t>
  </si>
  <si>
    <t>2024/12/21 12:21:52.200</t>
  </si>
  <si>
    <t>2024/12/21 12:22:27.800</t>
  </si>
  <si>
    <t>2024/12/21 12:22:29.000</t>
  </si>
  <si>
    <t>2024/12/21 12:22:36.600</t>
  </si>
  <si>
    <t>2024/12/21 12:23:01.400</t>
  </si>
  <si>
    <t>2024/12/21 12:23:17.200</t>
  </si>
  <si>
    <t>2024/12/21 12:23:34.800</t>
  </si>
  <si>
    <t>2024/12/21 12:23:35.000</t>
  </si>
  <si>
    <t>2024/12/21 12:23:35.400</t>
  </si>
  <si>
    <t>2024/12/21 12:24:24.600</t>
  </si>
  <si>
    <t>2024/12/21 12:24:43.800</t>
  </si>
  <si>
    <t>2024/12/21 12:25:21.800</t>
  </si>
  <si>
    <t>2024/12/21 12:26:07.000</t>
  </si>
  <si>
    <t>2024/12/21 12:26:11.200</t>
  </si>
  <si>
    <t>2024/12/21 12:26:12.400</t>
  </si>
  <si>
    <t>2024/12/21 12:26:30.000</t>
  </si>
  <si>
    <t>2024/12/21 12:26:38.000</t>
  </si>
  <si>
    <t>2024/12/21 12:26:39.800</t>
  </si>
  <si>
    <t>2024/12/21 12:27:07.000</t>
  </si>
  <si>
    <t>2024/12/21 12:27:09.600</t>
  </si>
  <si>
    <t>2024/12/21 12:27:14.400</t>
  </si>
  <si>
    <t>2024/12/21 12:27:55.200</t>
  </si>
  <si>
    <t>2024/12/21 12:27:56.800</t>
  </si>
  <si>
    <t>2024/12/21 12:29:02.800</t>
  </si>
  <si>
    <t>2024/12/21 12:29:05.800</t>
  </si>
  <si>
    <t>2024/12/21 12:29:59.200</t>
  </si>
  <si>
    <t>2024/12/21 12:30:32.000</t>
  </si>
  <si>
    <t>2024/12/21 12:30:46.600</t>
  </si>
  <si>
    <t>2024/12/21 12:31:56.000</t>
  </si>
  <si>
    <t>2024/12/21 12:34:01.000</t>
  </si>
  <si>
    <t>2024/12/21 12:34:02.800</t>
  </si>
  <si>
    <t>2024/12/21 12:34:41.000</t>
  </si>
  <si>
    <t>2024/12/21 12:34:45.600</t>
  </si>
  <si>
    <t>2024/12/21 12:35:27.600</t>
  </si>
  <si>
    <t>2024/12/21 12:49:16.400</t>
  </si>
  <si>
    <t>2024/12/21 12:49:17.600</t>
  </si>
  <si>
    <t>2024/12/21 12:49:25.000</t>
  </si>
  <si>
    <t>2024/12/21 12:50:58.200</t>
  </si>
  <si>
    <t>2024/12/21 12:51:04.800</t>
  </si>
  <si>
    <t>2024/12/21 12:52:00.000</t>
  </si>
  <si>
    <t>2024/12/21 12:52:00.600</t>
  </si>
  <si>
    <t>2024/12/21 12:52:01.000</t>
  </si>
  <si>
    <t>2024/12/21 12:52:01.200</t>
  </si>
  <si>
    <t>2024/12/21 12:52:04.600</t>
  </si>
  <si>
    <t>2024/12/21 12:52:20.600</t>
  </si>
  <si>
    <t>2024/12/21 12:52:22.400</t>
  </si>
  <si>
    <t>2024/12/21 12:52:48.400</t>
  </si>
  <si>
    <t>2024/12/21 12:54:08.800</t>
  </si>
  <si>
    <t>2024/12/21 12:54:46.000</t>
  </si>
  <si>
    <t>2024/12/21 12:55:28.000</t>
  </si>
  <si>
    <t>2024/12/21 12:55:32.000</t>
  </si>
  <si>
    <t>2024/12/21 12:56:35.000</t>
  </si>
  <si>
    <t>2024/12/21 12:58:23.000</t>
  </si>
  <si>
    <t>2024/12/21 12:58:24.400</t>
  </si>
  <si>
    <t>2024/12/21 12:58:26.400</t>
  </si>
  <si>
    <t>2024/12/21 12:58:30.200</t>
  </si>
  <si>
    <t>2024/12/21 12:59:11.200</t>
  </si>
  <si>
    <t>2024/12/21 13:00:29.000</t>
  </si>
  <si>
    <t>2024/12/21 13:02:31.600</t>
  </si>
  <si>
    <t>2024/12/21 13:03:08.200</t>
  </si>
  <si>
    <t>2024/12/21 13:03:12.000</t>
  </si>
  <si>
    <t>2024/12/21 13:03:12.400</t>
  </si>
  <si>
    <t>2024/12/21 13:03:22.600</t>
  </si>
  <si>
    <t>2024/12/21 13:03:27.200</t>
  </si>
  <si>
    <t>2024/12/21 13:04:52.200</t>
  </si>
  <si>
    <t>2024/12/21 13:04:56.400</t>
  </si>
  <si>
    <t>2024/12/21 13:04:58.000</t>
  </si>
  <si>
    <t>2024/12/21 13:05:15.600</t>
  </si>
  <si>
    <t>2024/12/21 13:05:23.000</t>
  </si>
  <si>
    <t>2024/12/21 13:06:04.600</t>
  </si>
  <si>
    <t>2024/12/21 13:06:06.000</t>
  </si>
  <si>
    <t>2024/12/21 13:07:10.800</t>
  </si>
  <si>
    <t>2024/12/21 13:07:11.000</t>
  </si>
  <si>
    <t>2024/12/21 13:07:28.800</t>
  </si>
  <si>
    <t>2024/12/21 13:07:35.200</t>
  </si>
  <si>
    <t>2024/12/21 13:07:36.600</t>
  </si>
  <si>
    <t>2024/12/21 13:07:38.400</t>
  </si>
  <si>
    <t>2024/12/21 13:08:07.800</t>
  </si>
  <si>
    <t>2024/12/21 13:08:26.800</t>
  </si>
  <si>
    <t>2024/12/21 13:08:29.800</t>
  </si>
  <si>
    <t>2024/12/21 13:09:04.000</t>
  </si>
  <si>
    <t>2024/12/21 13:09:04.200</t>
  </si>
  <si>
    <t>2024/12/21 13:09:05.000</t>
  </si>
  <si>
    <t>2024/12/21 13:10:38.200</t>
  </si>
  <si>
    <t>2024/12/21 13:10:48.800</t>
  </si>
  <si>
    <t>2024/12/21 13:11:09.200</t>
  </si>
  <si>
    <t>2024/12/21 13:11:51.600</t>
  </si>
  <si>
    <t>2024/12/21 13:11:52.600</t>
  </si>
  <si>
    <t>2024/12/21 13:11:56.800</t>
  </si>
  <si>
    <t>2024/12/21 13:12:23.200</t>
  </si>
  <si>
    <t>2024/12/21 13:12:24.600</t>
  </si>
  <si>
    <t>2024/12/21 13:12:25.600</t>
  </si>
  <si>
    <t>2024/12/21 13:13:07.200</t>
  </si>
  <si>
    <t>2024/12/21 13:13:13.000</t>
  </si>
  <si>
    <t>2024/12/21 13:13:14.200</t>
  </si>
  <si>
    <t>2024/12/21 13:13:35.400</t>
  </si>
  <si>
    <t>2024/12/21 13:13:37.000</t>
  </si>
  <si>
    <t>2024/12/21 13:14:59.600</t>
  </si>
  <si>
    <t>2024/12/21 13:15:02.600</t>
  </si>
  <si>
    <t>2024/12/21 13:15:11.000</t>
  </si>
  <si>
    <t>2024/12/21 13:15:13.400</t>
  </si>
  <si>
    <t>2024/12/21 13:15:21.000</t>
  </si>
  <si>
    <t>2024/12/21 13:15:22.400</t>
  </si>
  <si>
    <t>2024/12/21 13:15:23.600</t>
  </si>
  <si>
    <t>2024/12/21 13:15:38.000</t>
  </si>
  <si>
    <t>2024/12/21 13:17:32.800</t>
  </si>
  <si>
    <t>2024/12/21 13:17:34.600</t>
  </si>
  <si>
    <t>2024/12/21 13:17:59.400</t>
  </si>
  <si>
    <t>2024/12/21 13:18:00.600</t>
  </si>
  <si>
    <t>2024/12/21 13:18:06.200</t>
  </si>
  <si>
    <t>2024/12/21 13:18:07.200</t>
  </si>
  <si>
    <t>2024/12/21 13:18:13.400</t>
  </si>
  <si>
    <t>2024/12/21 13:18:18.000</t>
  </si>
  <si>
    <t>2024/12/21 13:18:51.000</t>
  </si>
  <si>
    <t>2024/12/21 13:19:26.000</t>
  </si>
  <si>
    <t>2024/12/21 13:19:38.800</t>
  </si>
  <si>
    <t>2024/12/21 13:19:51.800</t>
  </si>
  <si>
    <t>2024/12/21 13:19:52.000</t>
  </si>
  <si>
    <t>2024/12/21 13:19:52.200</t>
  </si>
  <si>
    <t>2024/12/21 13:19:55.200</t>
  </si>
  <si>
    <t>2024/12/21 13:19:58.800</t>
  </si>
  <si>
    <t>2024/12/21 13:22:12.600</t>
  </si>
  <si>
    <t>2024/12/21 13:22:33.800</t>
  </si>
  <si>
    <t>2024/12/21 13:23:16.600</t>
  </si>
  <si>
    <t>2024/12/21 13:23:16.800</t>
  </si>
  <si>
    <t>2024/12/21 13:23:22.000</t>
  </si>
  <si>
    <t>2024/12/21 13:24:48.200</t>
  </si>
  <si>
    <t>2024/12/21 13:24:57.200</t>
  </si>
  <si>
    <t>スプリント情報3</t>
  </si>
  <si>
    <t>2024/12/21 12:01:04.400</t>
  </si>
  <si>
    <t>2024/12/21 12:01:04.600</t>
  </si>
  <si>
    <t>2024/12/21 12:01:11.400</t>
  </si>
  <si>
    <t>2024/12/21 12:01:26.000</t>
  </si>
  <si>
    <t>2024/12/21 12:01:26.600</t>
  </si>
  <si>
    <t>2024/12/21 12:02:00.600</t>
  </si>
  <si>
    <t>2024/12/21 12:02:08.800</t>
  </si>
  <si>
    <t>2024/12/21 12:03:14.200</t>
  </si>
  <si>
    <t>2024/12/21 12:03:14.400</t>
  </si>
  <si>
    <t>2024/12/21 12:03:32.000</t>
  </si>
  <si>
    <t>2024/12/21 12:03:34.600</t>
  </si>
  <si>
    <t>2024/12/21 12:03:51.200</t>
  </si>
  <si>
    <t>2024/12/21 12:04:23.200</t>
  </si>
  <si>
    <t>2024/12/21 12:05:03.600</t>
  </si>
  <si>
    <t>2024/12/21 12:05:06.000</t>
  </si>
  <si>
    <t>2024/12/21 12:05:07.200</t>
  </si>
  <si>
    <t>2024/12/21 12:05:53.800</t>
  </si>
  <si>
    <t>2024/12/21 12:05:55.400</t>
  </si>
  <si>
    <t>2024/12/21 12:06:15.800</t>
  </si>
  <si>
    <t>2024/12/21 12:06:17.000</t>
  </si>
  <si>
    <t>2024/12/21 12:06:17.600</t>
  </si>
  <si>
    <t>2024/12/21 12:06:19.000</t>
  </si>
  <si>
    <t>2024/12/21 12:06:20.200</t>
  </si>
  <si>
    <t>2024/12/21 12:06:23.200</t>
  </si>
  <si>
    <t>2024/12/21 12:06:24.800</t>
  </si>
  <si>
    <t>2024/12/21 12:07:42.600</t>
  </si>
  <si>
    <t>2024/12/21 12:08:33.800</t>
  </si>
  <si>
    <t>2024/12/21 12:08:36.200</t>
  </si>
  <si>
    <t>2024/12/21 12:08:37.800</t>
  </si>
  <si>
    <t>2024/12/21 12:08:38.000</t>
  </si>
  <si>
    <t>2024/12/21 12:08:40.400</t>
  </si>
  <si>
    <t>2024/12/21 12:08:40.800</t>
  </si>
  <si>
    <t>2024/12/21 12:08:42.400</t>
  </si>
  <si>
    <t>2024/12/21 12:08:43.000</t>
  </si>
  <si>
    <t>2024/12/21 12:08:44.000</t>
  </si>
  <si>
    <t>2024/12/21 12:09:47.400</t>
  </si>
  <si>
    <t>2024/12/21 12:10:00.400</t>
  </si>
  <si>
    <t>2024/12/21 12:10:35.400</t>
  </si>
  <si>
    <t>2024/12/21 12:10:35.800</t>
  </si>
  <si>
    <t>2024/12/21 12:10:36.400</t>
  </si>
  <si>
    <t>2024/12/21 12:10:38.400</t>
  </si>
  <si>
    <t>2024/12/21 12:10:53.000</t>
  </si>
  <si>
    <t>2024/12/21 12:10:53.200</t>
  </si>
  <si>
    <t>2024/12/21 12:10:55.600</t>
  </si>
  <si>
    <t>2024/12/21 12:11:46.800</t>
  </si>
  <si>
    <t>2024/12/21 12:11:47.600</t>
  </si>
  <si>
    <t>2024/12/21 12:11:51.600</t>
  </si>
  <si>
    <t>2024/12/21 12:11:52.200</t>
  </si>
  <si>
    <t>2024/12/21 12:11:54.600</t>
  </si>
  <si>
    <t>2024/12/21 12:11:55.200</t>
  </si>
  <si>
    <t>2024/12/21 12:12:42.400</t>
  </si>
  <si>
    <t>2024/12/21 12:12:42.600</t>
  </si>
  <si>
    <t>2024/12/21 12:12:43.200</t>
  </si>
  <si>
    <t>2024/12/21 12:12:46.800</t>
  </si>
  <si>
    <t>2024/12/21 12:13:17.600</t>
  </si>
  <si>
    <t>2024/12/21 12:13:27.000</t>
  </si>
  <si>
    <t>2024/12/21 12:13:29.000</t>
  </si>
  <si>
    <t>2024/12/21 12:14:02.200</t>
  </si>
  <si>
    <t>2024/12/21 12:14:03.800</t>
  </si>
  <si>
    <t>2024/12/21 12:14:44.800</t>
  </si>
  <si>
    <t>2024/12/21 12:14:50.600</t>
  </si>
  <si>
    <t>2024/12/21 12:15:42.200</t>
  </si>
  <si>
    <t>2024/12/21 12:16:38.400</t>
  </si>
  <si>
    <t>2024/12/21 12:17:25.200</t>
  </si>
  <si>
    <t>2024/12/21 12:17:26.000</t>
  </si>
  <si>
    <t>2024/12/21 12:17:28.000</t>
  </si>
  <si>
    <t>2024/12/21 12:17:56.000</t>
  </si>
  <si>
    <t>2024/12/21 12:17:57.800</t>
  </si>
  <si>
    <t>2024/12/21 12:18:30.000</t>
  </si>
  <si>
    <t>2024/12/21 12:18:44.400</t>
  </si>
  <si>
    <t>2024/12/21 12:18:51.000</t>
  </si>
  <si>
    <t>2024/12/21 12:18:53.400</t>
  </si>
  <si>
    <t>2024/12/21 12:18:53.800</t>
  </si>
  <si>
    <t>2024/12/21 12:18:59.600</t>
  </si>
  <si>
    <t>2024/12/21 12:19:00.000</t>
  </si>
  <si>
    <t>2024/12/21 12:19:00.400</t>
  </si>
  <si>
    <t>2024/12/21 12:19:43.200</t>
  </si>
  <si>
    <t>2024/12/21 12:19:45.200</t>
  </si>
  <si>
    <t>2024/12/21 12:19:46.000</t>
  </si>
  <si>
    <t>2024/12/21 12:19:53.000</t>
  </si>
  <si>
    <t>2024/12/21 12:19:55.200</t>
  </si>
  <si>
    <t>2024/12/21 12:21:33.600</t>
  </si>
  <si>
    <t>2024/12/21 12:21:52.000</t>
  </si>
  <si>
    <t>2024/12/21 12:22:27.600</t>
  </si>
  <si>
    <t>2024/12/21 12:22:28.400</t>
  </si>
  <si>
    <t>2024/12/21 12:22:31.400</t>
  </si>
  <si>
    <t>2024/12/21 12:22:33.200</t>
  </si>
  <si>
    <t>2024/12/21 12:22:36.400</t>
  </si>
  <si>
    <t>2024/12/21 12:22:37.000</t>
  </si>
  <si>
    <t>2024/12/21 12:23:01.000</t>
  </si>
  <si>
    <t>2024/12/21 12:23:16.600</t>
  </si>
  <si>
    <t>2024/12/21 12:23:17.800</t>
  </si>
  <si>
    <t>2024/12/21 12:23:23.000</t>
  </si>
  <si>
    <t>2024/12/21 12:23:34.200</t>
  </si>
  <si>
    <t>2024/12/21 12:23:34.600</t>
  </si>
  <si>
    <t>2024/12/21 12:24:24.400</t>
  </si>
  <si>
    <t>2024/12/21 12:24:28.200</t>
  </si>
  <si>
    <t>2024/12/21 12:24:43.600</t>
  </si>
  <si>
    <t>2024/12/21 12:25:09.200</t>
  </si>
  <si>
    <t>2024/12/21 12:25:13.200</t>
  </si>
  <si>
    <t>2024/12/21 12:25:14.200</t>
  </si>
  <si>
    <t>2024/12/21 12:25:21.400</t>
  </si>
  <si>
    <t>2024/12/21 12:25:27.000</t>
  </si>
  <si>
    <t>2024/12/21 12:26:06.600</t>
  </si>
  <si>
    <t>2024/12/21 12:26:10.600</t>
  </si>
  <si>
    <t>2024/12/21 12:26:12.200</t>
  </si>
  <si>
    <t>2024/12/21 12:26:29.800</t>
  </si>
  <si>
    <t>2024/12/21 12:26:34.800</t>
  </si>
  <si>
    <t>2024/12/21 12:26:37.400</t>
  </si>
  <si>
    <t>2024/12/21 12:26:39.200</t>
  </si>
  <si>
    <t>2024/12/21 12:26:39.400</t>
  </si>
  <si>
    <t>2024/12/21 12:27:05.800</t>
  </si>
  <si>
    <t>2024/12/21 12:27:09.000</t>
  </si>
  <si>
    <t>2024/12/21 12:27:14.000</t>
  </si>
  <si>
    <t>2024/12/21 12:27:54.800</t>
  </si>
  <si>
    <t>2024/12/21 12:27:56.400</t>
  </si>
  <si>
    <t>2024/12/21 12:27:57.200</t>
  </si>
  <si>
    <t>2024/12/21 12:27:59.000</t>
  </si>
  <si>
    <t>2024/12/21 12:28:06.800</t>
  </si>
  <si>
    <t>2024/12/21 12:28:58.600</t>
  </si>
  <si>
    <t>2024/12/21 12:29:02.600</t>
  </si>
  <si>
    <t>2024/12/21 12:29:03.400</t>
  </si>
  <si>
    <t>2024/12/21 12:29:03.600</t>
  </si>
  <si>
    <t>2024/12/21 12:29:05.400</t>
  </si>
  <si>
    <t>2024/12/21 12:29:53.800</t>
  </si>
  <si>
    <t>2024/12/21 12:29:57.400</t>
  </si>
  <si>
    <t>2024/12/21 12:30:26.800</t>
  </si>
  <si>
    <t>2024/12/21 12:30:31.800</t>
  </si>
  <si>
    <t>2024/12/21 12:30:45.800</t>
  </si>
  <si>
    <t>2024/12/21 12:31:20.800</t>
  </si>
  <si>
    <t>2024/12/21 12:31:21.000</t>
  </si>
  <si>
    <t>2024/12/21 12:31:55.600</t>
  </si>
  <si>
    <t>2024/12/21 12:31:57.200</t>
  </si>
  <si>
    <t>2024/12/21 12:32:44.000</t>
  </si>
  <si>
    <t>2024/12/21 12:33:49.800</t>
  </si>
  <si>
    <t>2024/12/21 12:33:50.200</t>
  </si>
  <si>
    <t>2024/12/21 12:33:57.000</t>
  </si>
  <si>
    <t>2024/12/21 12:34:00.400</t>
  </si>
  <si>
    <t>2024/12/21 12:34:00.800</t>
  </si>
  <si>
    <t>2024/12/21 12:34:02.400</t>
  </si>
  <si>
    <t>2024/12/21 12:34:35.600</t>
  </si>
  <si>
    <t>2024/12/21 12:34:40.600</t>
  </si>
  <si>
    <t>2024/12/21 12:34:45.200</t>
  </si>
  <si>
    <t>2024/12/21 12:34:46.200</t>
  </si>
  <si>
    <t>2024/12/21 12:35:24.800</t>
  </si>
  <si>
    <t>2024/12/21 12:35:26.600</t>
  </si>
  <si>
    <t>2024/12/21 12:35:26.800</t>
  </si>
  <si>
    <t>2024/12/21 12:48:57.800</t>
  </si>
  <si>
    <t>2024/12/21 12:48:59.200</t>
  </si>
  <si>
    <t>2024/12/21 12:49:01.200</t>
  </si>
  <si>
    <t>2024/12/21 12:49:15.800</t>
  </si>
  <si>
    <t>2024/12/21 12:49:17.400</t>
  </si>
  <si>
    <t>2024/12/21 12:49:20.200</t>
  </si>
  <si>
    <t>2024/12/21 12:49:24.200</t>
  </si>
  <si>
    <t>2024/12/21 12:50:19.400</t>
  </si>
  <si>
    <t>2024/12/21 12:50:57.800</t>
  </si>
  <si>
    <t>2024/12/21 12:50:58.000</t>
  </si>
  <si>
    <t>2024/12/21 12:51:04.400</t>
  </si>
  <si>
    <t>2024/12/21 12:51:59.600</t>
  </si>
  <si>
    <t>2024/12/21 12:52:00.400</t>
  </si>
  <si>
    <t>2024/12/21 12:52:01.400</t>
  </si>
  <si>
    <t>2024/12/21 12:52:02.000</t>
  </si>
  <si>
    <t>2024/12/21 12:52:12.600</t>
  </si>
  <si>
    <t>2024/12/21 12:52:17.600</t>
  </si>
  <si>
    <t>2024/12/21 12:52:19.400</t>
  </si>
  <si>
    <t>2024/12/21 12:52:22.000</t>
  </si>
  <si>
    <t>2024/12/21 12:52:23.600</t>
  </si>
  <si>
    <t>2024/12/21 12:52:25.400</t>
  </si>
  <si>
    <t>2024/12/21 12:52:48.200</t>
  </si>
  <si>
    <t>2024/12/21 12:54:04.000</t>
  </si>
  <si>
    <t>2024/12/21 12:54:08.400</t>
  </si>
  <si>
    <t>2024/12/21 12:54:11.200</t>
  </si>
  <si>
    <t>2024/12/21 12:54:36.200</t>
  </si>
  <si>
    <t>2024/12/21 12:54:37.200</t>
  </si>
  <si>
    <t>2024/12/21 12:54:45.400</t>
  </si>
  <si>
    <t>2024/12/21 12:55:27.400</t>
  </si>
  <si>
    <t>2024/12/21 12:55:28.600</t>
  </si>
  <si>
    <t>2024/12/21 12:55:31.600</t>
  </si>
  <si>
    <t>2024/12/21 12:56:34.400</t>
  </si>
  <si>
    <t>2024/12/21 12:57:46.800</t>
  </si>
  <si>
    <t>2024/12/21 12:57:51.000</t>
  </si>
  <si>
    <t>2024/12/21 12:58:08.600</t>
  </si>
  <si>
    <t>2024/12/21 12:58:08.800</t>
  </si>
  <si>
    <t>2024/12/21 12:58:22.800</t>
  </si>
  <si>
    <t>2024/12/21 12:58:24.000</t>
  </si>
  <si>
    <t>2024/12/21 12:58:25.200</t>
  </si>
  <si>
    <t>2024/12/21 12:58:25.800</t>
  </si>
  <si>
    <t>2024/12/21 12:58:35.000</t>
  </si>
  <si>
    <t>2024/12/21 12:58:37.800</t>
  </si>
  <si>
    <t>2024/12/21 12:59:09.600</t>
  </si>
  <si>
    <t>2024/12/21 12:59:49.800</t>
  </si>
  <si>
    <t>2024/12/21 13:00:28.600</t>
  </si>
  <si>
    <t>2024/12/21 13:00:28.800</t>
  </si>
  <si>
    <t>2024/12/21 13:01:21.400</t>
  </si>
  <si>
    <t>2024/12/21 13:01:24.400</t>
  </si>
  <si>
    <t>2024/12/21 13:02:31.000</t>
  </si>
  <si>
    <t>2024/12/21 13:03:02.200</t>
  </si>
  <si>
    <t>2024/12/21 13:03:07.800</t>
  </si>
  <si>
    <t>2024/12/21 13:03:09.800</t>
  </si>
  <si>
    <t>2024/12/21 13:03:12.200</t>
  </si>
  <si>
    <t>2024/12/21 13:03:12.800</t>
  </si>
  <si>
    <t>2024/12/21 13:03:22.000</t>
  </si>
  <si>
    <t>2024/12/21 13:03:22.400</t>
  </si>
  <si>
    <t>2024/12/21 13:03:26.000</t>
  </si>
  <si>
    <t>2024/12/21 13:03:26.200</t>
  </si>
  <si>
    <t>2024/12/21 13:03:28.200</t>
  </si>
  <si>
    <t>2024/12/21 13:03:29.400</t>
  </si>
  <si>
    <t>2024/12/21 13:04:52.000</t>
  </si>
  <si>
    <t>2024/12/21 13:04:55.800</t>
  </si>
  <si>
    <t>2024/12/21 13:04:57.600</t>
  </si>
  <si>
    <t>2024/12/21 13:05:15.200</t>
  </si>
  <si>
    <t>2024/12/21 13:05:22.600</t>
  </si>
  <si>
    <t>2024/12/21 13:06:04.400</t>
  </si>
  <si>
    <t>2024/12/21 13:06:05.200</t>
  </si>
  <si>
    <t>2024/12/21 13:06:05.600</t>
  </si>
  <si>
    <t>2024/12/21 13:06:05.800</t>
  </si>
  <si>
    <t>2024/12/21 13:06:06.400</t>
  </si>
  <si>
    <t>2024/12/21 13:07:10.400</t>
  </si>
  <si>
    <t>2024/12/21 13:07:11.200</t>
  </si>
  <si>
    <t>2024/12/21 13:07:28.600</t>
  </si>
  <si>
    <t>2024/12/21 13:07:33.800</t>
  </si>
  <si>
    <t>2024/12/21 13:07:36.000</t>
  </si>
  <si>
    <t>2024/12/21 13:07:37.800</t>
  </si>
  <si>
    <t>2024/12/21 13:07:58.600</t>
  </si>
  <si>
    <t>2024/12/21 13:08:05.800</t>
  </si>
  <si>
    <t>2024/12/21 13:08:07.400</t>
  </si>
  <si>
    <t>2024/12/21 13:08:26.200</t>
  </si>
  <si>
    <t>2024/12/21 13:08:27.200</t>
  </si>
  <si>
    <t>2024/12/21 13:08:27.800</t>
  </si>
  <si>
    <t>2024/12/21 13:08:29.400</t>
  </si>
  <si>
    <t>2024/12/21 13:08:30.400</t>
  </si>
  <si>
    <t>2024/12/21 13:09:03.400</t>
  </si>
  <si>
    <t>2024/12/21 13:09:03.800</t>
  </si>
  <si>
    <t>2024/12/21 13:09:04.600</t>
  </si>
  <si>
    <t>2024/12/21 13:10:32.400</t>
  </si>
  <si>
    <t>2024/12/21 13:10:37.000</t>
  </si>
  <si>
    <t>2024/12/21 13:10:47.800</t>
  </si>
  <si>
    <t>2024/12/21 13:10:48.200</t>
  </si>
  <si>
    <t>2024/12/21 13:10:50.600</t>
  </si>
  <si>
    <t>2024/12/21 13:11:04.600</t>
  </si>
  <si>
    <t>2024/12/21 13:11:09.000</t>
  </si>
  <si>
    <t>2024/12/21 13:11:51.200</t>
  </si>
  <si>
    <t>2024/12/21 13:11:52.200</t>
  </si>
  <si>
    <t>2024/12/21 13:11:52.400</t>
  </si>
  <si>
    <t>2024/12/21 13:12:00.200</t>
  </si>
  <si>
    <t>2024/12/21 13:12:19.800</t>
  </si>
  <si>
    <t>2024/12/21 13:12:20.200</t>
  </si>
  <si>
    <t>2024/12/21 13:12:22.800</t>
  </si>
  <si>
    <t>2024/12/21 13:12:23.800</t>
  </si>
  <si>
    <t>2024/12/21 13:12:24.200</t>
  </si>
  <si>
    <t>2024/12/21 13:12:24.400</t>
  </si>
  <si>
    <t>2024/12/21 13:13:06.800</t>
  </si>
  <si>
    <t>2024/12/21 13:13:12.400</t>
  </si>
  <si>
    <t>2024/12/21 13:13:13.600</t>
  </si>
  <si>
    <t>2024/12/21 13:13:13.800</t>
  </si>
  <si>
    <t>2024/12/21 13:13:35.000</t>
  </si>
  <si>
    <t>2024/12/21 13:13:35.800</t>
  </si>
  <si>
    <t>2024/12/21 13:13:36.400</t>
  </si>
  <si>
    <t>2024/12/21 13:13:40.400</t>
  </si>
  <si>
    <t>2024/12/21 13:14:14.000</t>
  </si>
  <si>
    <t>2024/12/21 13:14:59.000</t>
  </si>
  <si>
    <t>2024/12/21 13:15:01.600</t>
  </si>
  <si>
    <t>2024/12/21 13:15:05.400</t>
  </si>
  <si>
    <t>2024/12/21 13:15:10.600</t>
  </si>
  <si>
    <t>2024/12/21 13:15:13.000</t>
  </si>
  <si>
    <t>2024/12/21 13:15:19.600</t>
  </si>
  <si>
    <t>2024/12/21 13:15:20.200</t>
  </si>
  <si>
    <t>2024/12/21 13:15:20.800</t>
  </si>
  <si>
    <t>2024/12/21 13:15:22.000</t>
  </si>
  <si>
    <t>2024/12/21 13:15:22.800</t>
  </si>
  <si>
    <t>2024/12/21 13:15:37.800</t>
  </si>
  <si>
    <t>2024/12/21 13:17:32.400</t>
  </si>
  <si>
    <t>2024/12/21 13:17:33.800</t>
  </si>
  <si>
    <t>2024/12/21 13:17:34.200</t>
  </si>
  <si>
    <t>2024/12/21 13:17:51.000</t>
  </si>
  <si>
    <t>2024/12/21 13:17:58.800</t>
  </si>
  <si>
    <t>2024/12/21 13:18:00.200</t>
  </si>
  <si>
    <t>2024/12/21 13:18:01.200</t>
  </si>
  <si>
    <t>2024/12/21 13:18:06.000</t>
  </si>
  <si>
    <t>2024/12/21 13:18:06.800</t>
  </si>
  <si>
    <t>2024/12/21 13:18:07.000</t>
  </si>
  <si>
    <t>2024/12/21 13:18:12.800</t>
  </si>
  <si>
    <t>2024/12/21 13:18:17.600</t>
  </si>
  <si>
    <t>2024/12/21 13:18:50.800</t>
  </si>
  <si>
    <t>2024/12/21 13:19:25.600</t>
  </si>
  <si>
    <t>2024/12/21 13:19:38.400</t>
  </si>
  <si>
    <t>2024/12/21 13:19:51.400</t>
  </si>
  <si>
    <t>2024/12/21 13:19:51.600</t>
  </si>
  <si>
    <t>2024/12/21 13:19:53.400</t>
  </si>
  <si>
    <t>2024/12/21 13:19:54.800</t>
  </si>
  <si>
    <t>2024/12/21 13:19:57.400</t>
  </si>
  <si>
    <t>2024/12/21 13:19:58.200</t>
  </si>
  <si>
    <t>2024/12/21 13:20:03.600</t>
  </si>
  <si>
    <t>2024/12/21 13:20:37.600</t>
  </si>
  <si>
    <t>2024/12/21 13:22:01.800</t>
  </si>
  <si>
    <t>2024/12/21 13:22:12.200</t>
  </si>
  <si>
    <t>2024/12/21 13:22:25.400</t>
  </si>
  <si>
    <t>2024/12/21 13:22:27.800</t>
  </si>
  <si>
    <t>2024/12/21 13:22:28.000</t>
  </si>
  <si>
    <t>2024/12/21 13:22:33.400</t>
  </si>
  <si>
    <t>2024/12/21 13:23:16.200</t>
  </si>
  <si>
    <t>2024/12/21 13:23:17.000</t>
  </si>
  <si>
    <t>2024/12/21 13:23:21.400</t>
  </si>
  <si>
    <t>2024/12/21 13:24:48.000</t>
  </si>
  <si>
    <t>2024/12/21 13:24:48.400</t>
  </si>
  <si>
    <t>2024/12/21 13:24:56.800</t>
  </si>
  <si>
    <t>ハイスピード距離情報(選手毎)</t>
  </si>
  <si>
    <t>位置</t>
  </si>
  <si>
    <t>ハイスピード距離</t>
  </si>
  <si>
    <t>ハイスピード距離情報(サマリ)</t>
  </si>
  <si>
    <t>%</t>
  </si>
  <si>
    <t>スプリント情報1（サマリ）</t>
  </si>
  <si>
    <t>スプリント情報2（サマリ）</t>
  </si>
  <si>
    <t>スプリント情報3（サマリ）</t>
  </si>
  <si>
    <t>シリアルNo</t>
  </si>
  <si>
    <t>デバイス名</t>
  </si>
  <si>
    <t>Name</t>
  </si>
  <si>
    <t>開始時間</t>
  </si>
  <si>
    <t>終了時間</t>
  </si>
  <si>
    <t>計測開始
バッテリー（％）</t>
  </si>
  <si>
    <t>計測終了
バッテリー（％）</t>
  </si>
  <si>
    <t>想定レコード数</t>
  </si>
  <si>
    <t>補間数</t>
  </si>
  <si>
    <t>欠落数</t>
  </si>
  <si>
    <t>レコード数</t>
  </si>
  <si>
    <t>データ補間率</t>
  </si>
  <si>
    <t>データ欠落率</t>
  </si>
  <si>
    <t>正常受信数(5Hz)</t>
  </si>
  <si>
    <t>最大欠落秒数</t>
  </si>
  <si>
    <t>bin開始時間(UTC)</t>
  </si>
  <si>
    <t>bin終了時間(UTC)</t>
  </si>
  <si>
    <t>2836</t>
  </si>
  <si>
    <t>片山　諒也 (DM)</t>
  </si>
  <si>
    <t>2024/12/21 02:48:36</t>
  </si>
  <si>
    <t>2024/12/21 04:36:37</t>
  </si>
  <si>
    <t>2837</t>
  </si>
  <si>
    <t>柴原　寛太 (DM)</t>
  </si>
  <si>
    <t>2024/12/21 04:37:01</t>
  </si>
  <si>
    <t>2838</t>
  </si>
  <si>
    <t>林田　一護 (DM)</t>
  </si>
  <si>
    <t>2024/12/21 04:36:43</t>
  </si>
  <si>
    <t>2839</t>
  </si>
  <si>
    <t>西村　優斗 (DM)</t>
  </si>
  <si>
    <t>2024/12/21 02:46:49</t>
  </si>
  <si>
    <t>2024/12/21 04:50:12</t>
  </si>
  <si>
    <t>2840</t>
  </si>
  <si>
    <t>福吉　爽生 (MF)</t>
  </si>
  <si>
    <t>2024/12/21 04:36:16</t>
  </si>
  <si>
    <t>2841</t>
  </si>
  <si>
    <t>大川　琉稀 (MF)</t>
  </si>
  <si>
    <t>2024/12/21 04:51:57</t>
  </si>
  <si>
    <t>2842</t>
  </si>
  <si>
    <t>中村　莉士 (MF)</t>
  </si>
  <si>
    <t>2024/12/21 04:36:30</t>
  </si>
  <si>
    <t>2843</t>
  </si>
  <si>
    <t>深堀　龍 (FW)</t>
  </si>
  <si>
    <t>2024/12/21 04:37:00</t>
  </si>
  <si>
    <t>2844</t>
  </si>
  <si>
    <t>大津　寛太 (FW)</t>
  </si>
  <si>
    <t>2024/12/21 04:54:20</t>
  </si>
  <si>
    <t>2845</t>
  </si>
  <si>
    <t>吉田　悠月 (FW)</t>
  </si>
  <si>
    <t>2024/12/21 04:26:14</t>
  </si>
  <si>
    <t>2847</t>
  </si>
  <si>
    <t>吉田　悠真 (FW)</t>
  </si>
  <si>
    <t>2024/12/21 02:47:19</t>
  </si>
  <si>
    <t>2024/12/21 04:31:10</t>
  </si>
  <si>
    <t>ZONE1</t>
  </si>
  <si>
    <t>ZONE2</t>
  </si>
  <si>
    <t>ZONE3</t>
  </si>
  <si>
    <t>ZONE4</t>
  </si>
  <si>
    <t>ZONE5</t>
  </si>
  <si>
    <t>ZONE6</t>
  </si>
  <si>
    <t>1221vs島原商業前半 0 - 15</t>
  </si>
  <si>
    <t>15 - 30</t>
  </si>
  <si>
    <t>30 -</t>
  </si>
  <si>
    <t>1221vs島原商業後半 0 - 15</t>
  </si>
  <si>
    <t>全体</t>
  </si>
  <si>
    <t>詳細</t>
  </si>
  <si>
    <t>2024/12/21 12:16:02</t>
  </si>
  <si>
    <t>2024/12/21 12:31:02</t>
  </si>
  <si>
    <t>2024/12/21 13:03:40</t>
  </si>
  <si>
    <t>2024/12/21 13:18:40</t>
  </si>
  <si>
    <t>合計 (hh:mm:ss)</t>
  </si>
  <si>
    <t>ディフェンディング
サード</t>
  </si>
  <si>
    <t>ミドル
サード</t>
  </si>
  <si>
    <t>アタッキング
サード</t>
  </si>
  <si>
    <t xml:space="preserve">1221vs島原商業前半 </t>
  </si>
  <si>
    <t>2024/12/21 12:01:02 - 2024/12/21 12:16:01</t>
  </si>
  <si>
    <t>2024/12/21 12:16:02 - 2024/12/21 12:31:01</t>
  </si>
  <si>
    <t>2024/12/21 12:31:02 - 2024/12/21 12:36:19</t>
  </si>
  <si>
    <t xml:space="preserve">1221vs島原商業後半 </t>
  </si>
  <si>
    <t>2024/12/21 12:48:40 - 2024/12/21 13:03:39</t>
  </si>
  <si>
    <t>2024/12/21 13:03:40 - 2024/12/21 13:18:39</t>
  </si>
  <si>
    <t>2024/12/21 13:18:40 - 2024/12/21 13:25:29</t>
  </si>
  <si>
    <t>ZONE1 (m, hh:mm:ss)</t>
  </si>
  <si>
    <t>ZONE2 (m, hh:mm:ss)</t>
  </si>
  <si>
    <t>ZONE3 (m, hh:mm:ss)</t>
  </si>
  <si>
    <t>ZONE4 (m, hh:mm:ss)</t>
  </si>
  <si>
    <t>ZONE5 (m, hh:mm:ss)</t>
  </si>
  <si>
    <t>ZONE6 (m, hh:mm:ss)</t>
  </si>
  <si>
    <t>1221vs島原商業前半 ハイスピードゾーン</t>
  </si>
  <si>
    <t>1221vs島原商業前半 スプリントゾーン2</t>
  </si>
  <si>
    <t>1221vs島原商業前半 スプリントゾーン3</t>
  </si>
  <si>
    <t>1221vs島原商業後半 ハイスピードゾーン</t>
  </si>
  <si>
    <t>1221vs島原商業後半 スプリントゾーン1</t>
  </si>
  <si>
    <t>1221vs島原商業後半 スプリントゾーン2</t>
  </si>
  <si>
    <t>1221vs島原商業後半 スプリントゾーン3</t>
  </si>
  <si>
    <t>1221vs島原商業前半 スプリントゾーン1</t>
  </si>
  <si>
    <t>2024/12/21 13:03:40 - 2024/12/21 13:12:44</t>
  </si>
  <si>
    <t>2024/12/21 13:12:45 - 2024/12/21 13:18:39</t>
  </si>
  <si>
    <t>1221vs島原商業後半 15 - 30</t>
  </si>
</sst>
</file>

<file path=xl/styles.xml><?xml version="1.0" encoding="utf-8"?>
<styleSheet xmlns="http://schemas.openxmlformats.org/spreadsheetml/2006/main">
  <numFmts count="7">
    <numFmt numFmtId="164" formatCode="hh:mm:ss"/>
    <numFmt numFmtId="165" formatCode="#,##0.00"/>
    <numFmt numFmtId="166" formatCode="0.00%"/>
    <numFmt numFmtId="167" formatCode="#,##0"/>
    <numFmt numFmtId="168" formatCode="#,##0.0"/>
    <numFmt numFmtId="169" formatCode="hh:mm:ss.00"/>
    <numFmt numFmtId="166" formatCode="0.00%"/>
    <numFmt numFmtId="170" formatCode="0.00"/>
    <numFmt numFmtId="164" formatCode="hh:mm:ss"/>
    <numFmt numFmtId="165" formatCode="#,##0.00"/>
    <numFmt numFmtId="165" formatCode="#,##0.00"/>
    <numFmt numFmtId="164" formatCode="hh:mm:ss"/>
    <numFmt numFmtId="165" formatCode="#,##0.00"/>
    <numFmt numFmtId="169" formatCode="hh:mm:ss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0C83FF"/>
        <bgColor indexed="64"/>
      </patternFill>
    </fill>
    <fill>
      <patternFill patternType="solid">
        <fgColor rgb="FF78EDDA"/>
        <bgColor indexed="64"/>
      </patternFill>
    </fill>
    <fill>
      <patternFill patternType="solid">
        <fgColor rgb="FF5CC042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rgb="FFDDAF4E"/>
        <bgColor indexed="64"/>
      </patternFill>
    </fill>
    <fill>
      <patternFill patternType="solid">
        <fgColor rgb="FFF9274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/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168" fontId="0" fillId="0" borderId="1" xfId="0" applyNumberFormat="1" applyBorder="1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169" fontId="0" fillId="0" borderId="1" xfId="0" applyNumberFormat="1" applyBorder="1"/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2" fillId="0" borderId="0" xfId="0" applyFont="1"/>
    <xf numFmtId="166" fontId="2" fillId="0" borderId="0" xfId="0" applyNumberFormat="1" applyFont="1"/>
    <xf numFmtId="170" fontId="2" fillId="0" borderId="0" xfId="0" applyNumberFormat="1" applyFont="1"/>
    <xf numFmtId="0" fontId="0" fillId="2" borderId="1" xfId="0" applyFill="1" applyBorder="1" applyAlignment="1">
      <alignment vertical="center"/>
    </xf>
    <xf numFmtId="164" fontId="0" fillId="0" borderId="2" xfId="0" applyNumberFormat="1" applyBorder="1"/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65" fontId="0" fillId="0" borderId="3" xfId="0" applyNumberFormat="1" applyBorder="1"/>
    <xf numFmtId="165" fontId="0" fillId="0" borderId="4" xfId="0" applyNumberFormat="1" applyBorder="1"/>
    <xf numFmtId="164" fontId="0" fillId="0" borderId="4" xfId="0" applyNumberFormat="1" applyBorder="1"/>
    <xf numFmtId="165" fontId="0" fillId="0" borderId="5" xfId="0" applyNumberFormat="1" applyBorder="1"/>
    <xf numFmtId="169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theme" Target="theme/theme1.xml"/><Relationship Id="rId19" Type="http://schemas.openxmlformats.org/officeDocument/2006/relationships/styles" Target="styles.xml"/><Relationship Id="rId2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全体走行グラフ!$B$24</c:f>
              <c:strCache>
                <c:ptCount val="1"/>
                <c:pt idx="0">
                  <c:v>-5.4km/h</c:v>
                </c:pt>
              </c:strCache>
            </c:strRef>
          </c:tx>
          <c:spPr>
            <a:solidFill>
              <a:srgbClr val="0C83FF"/>
            </a:solidFill>
          </c:spPr>
          <c:cat>
            <c:strRef>
              <c:f>全体走行グラフ!$A$25:$A$35</c:f>
              <c:strCache>
                <c:ptCount val="11"/>
                <c:pt idx="0">
                  <c:v>片山　諒也</c:v>
                </c:pt>
                <c:pt idx="1">
                  <c:v>柴原　寛太</c:v>
                </c:pt>
                <c:pt idx="2">
                  <c:v>林田　一護</c:v>
                </c:pt>
                <c:pt idx="3">
                  <c:v>西村　優斗</c:v>
                </c:pt>
                <c:pt idx="4">
                  <c:v>福吉　爽生</c:v>
                </c:pt>
                <c:pt idx="5">
                  <c:v>大川　琉稀</c:v>
                </c:pt>
                <c:pt idx="6">
                  <c:v>中村　莉士</c:v>
                </c:pt>
                <c:pt idx="7">
                  <c:v>深堀　龍</c:v>
                </c:pt>
                <c:pt idx="8">
                  <c:v>大津　寛太</c:v>
                </c:pt>
                <c:pt idx="9">
                  <c:v>吉田　悠月</c:v>
                </c:pt>
                <c:pt idx="10">
                  <c:v>吉田　悠真</c:v>
                </c:pt>
              </c:strCache>
            </c:strRef>
          </c:cat>
          <c:val>
            <c:numRef>
              <c:f>全体走行グラフ!$B$25:$B$35</c:f>
              <c:numCache>
                <c:formatCode>General</c:formatCode>
                <c:ptCount val="11"/>
                <c:pt idx="0">
                  <c:v>1372.550802461802</c:v>
                </c:pt>
                <c:pt idx="1">
                  <c:v>1474.21188600776</c:v>
                </c:pt>
                <c:pt idx="2">
                  <c:v>1213.827737869671</c:v>
                </c:pt>
                <c:pt idx="3">
                  <c:v>1642.459457746293</c:v>
                </c:pt>
                <c:pt idx="4">
                  <c:v>1572.240743307731</c:v>
                </c:pt>
                <c:pt idx="5">
                  <c:v>1610.736418148392</c:v>
                </c:pt>
                <c:pt idx="6">
                  <c:v>1898.318386914216</c:v>
                </c:pt>
                <c:pt idx="7">
                  <c:v>1698.355030316666</c:v>
                </c:pt>
                <c:pt idx="8">
                  <c:v>1521.595004620252</c:v>
                </c:pt>
                <c:pt idx="9">
                  <c:v>1176.217490699881</c:v>
                </c:pt>
                <c:pt idx="10">
                  <c:v>178.8285288922972</c:v>
                </c:pt>
              </c:numCache>
            </c:numRef>
          </c:val>
        </c:ser>
        <c:ser>
          <c:idx val="1"/>
          <c:order val="1"/>
          <c:tx>
            <c:strRef>
              <c:f>全体走行グラフ!$C$24</c:f>
              <c:strCache>
                <c:ptCount val="1"/>
                <c:pt idx="0">
                  <c:v>5.4km/h-12.6km/h</c:v>
                </c:pt>
              </c:strCache>
            </c:strRef>
          </c:tx>
          <c:spPr>
            <a:solidFill>
              <a:srgbClr val="78EDDA"/>
            </a:solidFill>
          </c:spPr>
          <c:cat>
            <c:strRef>
              <c:f>全体走行グラフ!$A$25:$A$35</c:f>
              <c:strCache>
                <c:ptCount val="11"/>
                <c:pt idx="0">
                  <c:v>片山　諒也</c:v>
                </c:pt>
                <c:pt idx="1">
                  <c:v>柴原　寛太</c:v>
                </c:pt>
                <c:pt idx="2">
                  <c:v>林田　一護</c:v>
                </c:pt>
                <c:pt idx="3">
                  <c:v>西村　優斗</c:v>
                </c:pt>
                <c:pt idx="4">
                  <c:v>福吉　爽生</c:v>
                </c:pt>
                <c:pt idx="5">
                  <c:v>大川　琉稀</c:v>
                </c:pt>
                <c:pt idx="6">
                  <c:v>中村　莉士</c:v>
                </c:pt>
                <c:pt idx="7">
                  <c:v>深堀　龍</c:v>
                </c:pt>
                <c:pt idx="8">
                  <c:v>大津　寛太</c:v>
                </c:pt>
                <c:pt idx="9">
                  <c:v>吉田　悠月</c:v>
                </c:pt>
                <c:pt idx="10">
                  <c:v>吉田　悠真</c:v>
                </c:pt>
              </c:strCache>
            </c:strRef>
          </c:cat>
          <c:val>
            <c:numRef>
              <c:f>全体走行グラフ!$C$25:$C$35</c:f>
              <c:numCache>
                <c:formatCode>General</c:formatCode>
                <c:ptCount val="11"/>
                <c:pt idx="0">
                  <c:v>3279.974231404904</c:v>
                </c:pt>
                <c:pt idx="1">
                  <c:v>3936.962931273516</c:v>
                </c:pt>
                <c:pt idx="2">
                  <c:v>3569.321353338076</c:v>
                </c:pt>
                <c:pt idx="3">
                  <c:v>4060.496311741689</c:v>
                </c:pt>
                <c:pt idx="4">
                  <c:v>4342.0447667353</c:v>
                </c:pt>
                <c:pt idx="5">
                  <c:v>4248.737863587664</c:v>
                </c:pt>
                <c:pt idx="6">
                  <c:v>3771.060134651322</c:v>
                </c:pt>
                <c:pt idx="7">
                  <c:v>3883.019320102938</c:v>
                </c:pt>
                <c:pt idx="8">
                  <c:v>3640.151882761017</c:v>
                </c:pt>
                <c:pt idx="9">
                  <c:v>3506.218139884349</c:v>
                </c:pt>
                <c:pt idx="10">
                  <c:v>655.5889273480777</c:v>
                </c:pt>
              </c:numCache>
            </c:numRef>
          </c:val>
        </c:ser>
        <c:ser>
          <c:idx val="2"/>
          <c:order val="2"/>
          <c:tx>
            <c:strRef>
              <c:f>全体走行グラフ!$D$24</c:f>
              <c:strCache>
                <c:ptCount val="1"/>
                <c:pt idx="0">
                  <c:v>12.6km/h-18.0km/h</c:v>
                </c:pt>
              </c:strCache>
            </c:strRef>
          </c:tx>
          <c:spPr>
            <a:solidFill>
              <a:srgbClr val="5CC042"/>
            </a:solidFill>
          </c:spPr>
          <c:cat>
            <c:strRef>
              <c:f>全体走行グラフ!$A$25:$A$35</c:f>
              <c:strCache>
                <c:ptCount val="11"/>
                <c:pt idx="0">
                  <c:v>片山　諒也</c:v>
                </c:pt>
                <c:pt idx="1">
                  <c:v>柴原　寛太</c:v>
                </c:pt>
                <c:pt idx="2">
                  <c:v>林田　一護</c:v>
                </c:pt>
                <c:pt idx="3">
                  <c:v>西村　優斗</c:v>
                </c:pt>
                <c:pt idx="4">
                  <c:v>福吉　爽生</c:v>
                </c:pt>
                <c:pt idx="5">
                  <c:v>大川　琉稀</c:v>
                </c:pt>
                <c:pt idx="6">
                  <c:v>中村　莉士</c:v>
                </c:pt>
                <c:pt idx="7">
                  <c:v>深堀　龍</c:v>
                </c:pt>
                <c:pt idx="8">
                  <c:v>大津　寛太</c:v>
                </c:pt>
                <c:pt idx="9">
                  <c:v>吉田　悠月</c:v>
                </c:pt>
                <c:pt idx="10">
                  <c:v>吉田　悠真</c:v>
                </c:pt>
              </c:strCache>
            </c:strRef>
          </c:cat>
          <c:val>
            <c:numRef>
              <c:f>全体走行グラフ!$D$25:$D$35</c:f>
              <c:numCache>
                <c:formatCode>General</c:formatCode>
                <c:ptCount val="11"/>
                <c:pt idx="0">
                  <c:v>1496.813476324998</c:v>
                </c:pt>
                <c:pt idx="1">
                  <c:v>1546.664866517198</c:v>
                </c:pt>
                <c:pt idx="2">
                  <c:v>1362.288508279543</c:v>
                </c:pt>
                <c:pt idx="3">
                  <c:v>1531.543580393835</c:v>
                </c:pt>
                <c:pt idx="4">
                  <c:v>2124.813246760106</c:v>
                </c:pt>
                <c:pt idx="5">
                  <c:v>1611.983021011284</c:v>
                </c:pt>
                <c:pt idx="6">
                  <c:v>1438.630455986487</c:v>
                </c:pt>
                <c:pt idx="7">
                  <c:v>2166.046708303107</c:v>
                </c:pt>
                <c:pt idx="8">
                  <c:v>1632.57967704893</c:v>
                </c:pt>
                <c:pt idx="9">
                  <c:v>1263.073889755072</c:v>
                </c:pt>
                <c:pt idx="10">
                  <c:v>344.997346169567</c:v>
                </c:pt>
              </c:numCache>
            </c:numRef>
          </c:val>
        </c:ser>
        <c:ser>
          <c:idx val="3"/>
          <c:order val="3"/>
          <c:tx>
            <c:strRef>
              <c:f>全体走行グラフ!$E$24</c:f>
              <c:strCache>
                <c:ptCount val="1"/>
                <c:pt idx="0">
                  <c:v>18.0km/h-23.4km/h</c:v>
                </c:pt>
              </c:strCache>
            </c:strRef>
          </c:tx>
          <c:spPr>
            <a:solidFill>
              <a:srgbClr val="FFFFC0"/>
            </a:solidFill>
          </c:spPr>
          <c:cat>
            <c:strRef>
              <c:f>全体走行グラフ!$A$25:$A$35</c:f>
              <c:strCache>
                <c:ptCount val="11"/>
                <c:pt idx="0">
                  <c:v>片山　諒也</c:v>
                </c:pt>
                <c:pt idx="1">
                  <c:v>柴原　寛太</c:v>
                </c:pt>
                <c:pt idx="2">
                  <c:v>林田　一護</c:v>
                </c:pt>
                <c:pt idx="3">
                  <c:v>西村　優斗</c:v>
                </c:pt>
                <c:pt idx="4">
                  <c:v>福吉　爽生</c:v>
                </c:pt>
                <c:pt idx="5">
                  <c:v>大川　琉稀</c:v>
                </c:pt>
                <c:pt idx="6">
                  <c:v>中村　莉士</c:v>
                </c:pt>
                <c:pt idx="7">
                  <c:v>深堀　龍</c:v>
                </c:pt>
                <c:pt idx="8">
                  <c:v>大津　寛太</c:v>
                </c:pt>
                <c:pt idx="9">
                  <c:v>吉田　悠月</c:v>
                </c:pt>
                <c:pt idx="10">
                  <c:v>吉田　悠真</c:v>
                </c:pt>
              </c:strCache>
            </c:strRef>
          </c:cat>
          <c:val>
            <c:numRef>
              <c:f>全体走行グラフ!$E$25:$E$35</c:f>
              <c:numCache>
                <c:formatCode>General</c:formatCode>
                <c:ptCount val="11"/>
                <c:pt idx="0">
                  <c:v>346.0240017912704</c:v>
                </c:pt>
                <c:pt idx="1">
                  <c:v>459.4569993690848</c:v>
                </c:pt>
                <c:pt idx="2">
                  <c:v>290.286996692727</c:v>
                </c:pt>
                <c:pt idx="3">
                  <c:v>284.9346611920199</c:v>
                </c:pt>
                <c:pt idx="4">
                  <c:v>614.6147008405467</c:v>
                </c:pt>
                <c:pt idx="5">
                  <c:v>244.6507191394089</c:v>
                </c:pt>
                <c:pt idx="6">
                  <c:v>604.0452012875016</c:v>
                </c:pt>
                <c:pt idx="7">
                  <c:v>538.4563471495281</c:v>
                </c:pt>
                <c:pt idx="8">
                  <c:v>583.4165681526626</c:v>
                </c:pt>
                <c:pt idx="9">
                  <c:v>600.5695079525512</c:v>
                </c:pt>
                <c:pt idx="10">
                  <c:v>187.6893871607172</c:v>
                </c:pt>
              </c:numCache>
            </c:numRef>
          </c:val>
        </c:ser>
        <c:ser>
          <c:idx val="4"/>
          <c:order val="4"/>
          <c:tx>
            <c:strRef>
              <c:f>全体走行グラフ!$F$24</c:f>
              <c:strCache>
                <c:ptCount val="1"/>
                <c:pt idx="0">
                  <c:v>23.4km/h-28.8km/h</c:v>
                </c:pt>
              </c:strCache>
            </c:strRef>
          </c:tx>
          <c:spPr>
            <a:solidFill>
              <a:srgbClr val="DDAF4E"/>
            </a:solidFill>
          </c:spPr>
          <c:cat>
            <c:strRef>
              <c:f>全体走行グラフ!$A$25:$A$35</c:f>
              <c:strCache>
                <c:ptCount val="11"/>
                <c:pt idx="0">
                  <c:v>片山　諒也</c:v>
                </c:pt>
                <c:pt idx="1">
                  <c:v>柴原　寛太</c:v>
                </c:pt>
                <c:pt idx="2">
                  <c:v>林田　一護</c:v>
                </c:pt>
                <c:pt idx="3">
                  <c:v>西村　優斗</c:v>
                </c:pt>
                <c:pt idx="4">
                  <c:v>福吉　爽生</c:v>
                </c:pt>
                <c:pt idx="5">
                  <c:v>大川　琉稀</c:v>
                </c:pt>
                <c:pt idx="6">
                  <c:v>中村　莉士</c:v>
                </c:pt>
                <c:pt idx="7">
                  <c:v>深堀　龍</c:v>
                </c:pt>
                <c:pt idx="8">
                  <c:v>大津　寛太</c:v>
                </c:pt>
                <c:pt idx="9">
                  <c:v>吉田　悠月</c:v>
                </c:pt>
                <c:pt idx="10">
                  <c:v>吉田　悠真</c:v>
                </c:pt>
              </c:strCache>
            </c:strRef>
          </c:cat>
          <c:val>
            <c:numRef>
              <c:f>全体走行グラフ!$F$25:$F$35</c:f>
              <c:numCache>
                <c:formatCode>General</c:formatCode>
                <c:ptCount val="11"/>
                <c:pt idx="0">
                  <c:v>48.78892268987931</c:v>
                </c:pt>
                <c:pt idx="1">
                  <c:v>96.30607631771284</c:v>
                </c:pt>
                <c:pt idx="2">
                  <c:v>38.27699256434653</c:v>
                </c:pt>
                <c:pt idx="3">
                  <c:v>60.23234439770852</c:v>
                </c:pt>
                <c:pt idx="4">
                  <c:v>149.3789246667042</c:v>
                </c:pt>
                <c:pt idx="5">
                  <c:v>32.62649581679011</c:v>
                </c:pt>
                <c:pt idx="6">
                  <c:v>188.4415001740012</c:v>
                </c:pt>
                <c:pt idx="7">
                  <c:v>77.8192249384557</c:v>
                </c:pt>
                <c:pt idx="8">
                  <c:v>160.7426278160787</c:v>
                </c:pt>
                <c:pt idx="9">
                  <c:v>204.1309882006906</c:v>
                </c:pt>
                <c:pt idx="10">
                  <c:v>23.57518489067525</c:v>
                </c:pt>
              </c:numCache>
            </c:numRef>
          </c:val>
        </c:ser>
        <c:ser>
          <c:idx val="5"/>
          <c:order val="5"/>
          <c:tx>
            <c:strRef>
              <c:f>全体走行グラフ!$G$24</c:f>
              <c:strCache>
                <c:ptCount val="1"/>
                <c:pt idx="0">
                  <c:v>28.8km/h-</c:v>
                </c:pt>
              </c:strCache>
            </c:strRef>
          </c:tx>
          <c:spPr>
            <a:solidFill>
              <a:srgbClr val="F9274C"/>
            </a:solidFill>
          </c:spPr>
          <c:cat>
            <c:strRef>
              <c:f>全体走行グラフ!$A$25:$A$35</c:f>
              <c:strCache>
                <c:ptCount val="11"/>
                <c:pt idx="0">
                  <c:v>片山　諒也</c:v>
                </c:pt>
                <c:pt idx="1">
                  <c:v>柴原　寛太</c:v>
                </c:pt>
                <c:pt idx="2">
                  <c:v>林田　一護</c:v>
                </c:pt>
                <c:pt idx="3">
                  <c:v>西村　優斗</c:v>
                </c:pt>
                <c:pt idx="4">
                  <c:v>福吉　爽生</c:v>
                </c:pt>
                <c:pt idx="5">
                  <c:v>大川　琉稀</c:v>
                </c:pt>
                <c:pt idx="6">
                  <c:v>中村　莉士</c:v>
                </c:pt>
                <c:pt idx="7">
                  <c:v>深堀　龍</c:v>
                </c:pt>
                <c:pt idx="8">
                  <c:v>大津　寛太</c:v>
                </c:pt>
                <c:pt idx="9">
                  <c:v>吉田　悠月</c:v>
                </c:pt>
                <c:pt idx="10">
                  <c:v>吉田　悠真</c:v>
                </c:pt>
              </c:strCache>
            </c:strRef>
          </c:cat>
          <c:val>
            <c:numRef>
              <c:f>全体走行グラフ!$G$25:$G$35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１分毎走行距離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全体走行グラフ!$A$60:$A$65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全体走行グラフ!$N$60:$N$65</c:f>
              <c:numCache>
                <c:formatCode>General</c:formatCode>
                <c:ptCount val="6"/>
                <c:pt idx="0">
                  <c:v>105.2460834901288</c:v>
                </c:pt>
                <c:pt idx="1">
                  <c:v>112.0923881500748</c:v>
                </c:pt>
                <c:pt idx="2">
                  <c:v>108.3317007817406</c:v>
                </c:pt>
                <c:pt idx="3">
                  <c:v>98.02837704873767</c:v>
                </c:pt>
                <c:pt idx="4">
                  <c:v>112.9038135362834</c:v>
                </c:pt>
                <c:pt idx="5">
                  <c:v>99.48056534079606</c:v>
                </c:pt>
              </c:numCache>
            </c:numRef>
          </c:val>
        </c:ser>
        <c:marker val="1"/>
        <c:axId val="50100001"/>
        <c:axId val="50100002"/>
      </c:lineChart>
      <c:catAx>
        <c:axId val="50100001"/>
        <c:scaling>
          <c:orientation val="minMax"/>
        </c:scaling>
        <c:axPos val="b"/>
        <c:tickLblPos val="nextTo"/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全体走行グラフ!$A$60:$A$65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全体走行グラフ!$O$60:$O$65</c:f>
              <c:numCache>
                <c:formatCode>General</c:formatCode>
                <c:ptCount val="6"/>
                <c:pt idx="0">
                  <c:v>100.0287160857962</c:v>
                </c:pt>
                <c:pt idx="1">
                  <c:v>106.3138576194671</c:v>
                </c:pt>
                <c:pt idx="2">
                  <c:v>101.9795183974678</c:v>
                </c:pt>
                <c:pt idx="3">
                  <c:v>82.22947891633522</c:v>
                </c:pt>
                <c:pt idx="4">
                  <c:v>97.91310877373219</c:v>
                </c:pt>
                <c:pt idx="5">
                  <c:v>100.8492994083185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全体走行グラフ!$A$60:$A$65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全体走行グラフ!$P$60:$P$65</c:f>
              <c:numCache>
                <c:formatCode>General</c:formatCode>
                <c:ptCount val="6"/>
                <c:pt idx="0">
                  <c:v>108.9383368184281</c:v>
                </c:pt>
                <c:pt idx="1">
                  <c:v>118.3080346854542</c:v>
                </c:pt>
                <c:pt idx="2">
                  <c:v>114.1666433248749</c:v>
                </c:pt>
                <c:pt idx="3">
                  <c:v>106.0570973700087</c:v>
                </c:pt>
                <c:pt idx="4">
                  <c:v>121.4139319946677</c:v>
                </c:pt>
                <c:pt idx="5">
                  <c:v>105.9849089137456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全体走行グラフ!$A$60:$A$65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全体走行グラフ!$Q$60:$Q$65</c:f>
              <c:numCache>
                <c:formatCode>General</c:formatCode>
                <c:ptCount val="6"/>
                <c:pt idx="0">
                  <c:v>108.5103200342728</c:v>
                </c:pt>
                <c:pt idx="1">
                  <c:v>113.5814489888391</c:v>
                </c:pt>
                <c:pt idx="2">
                  <c:v>110.9663347509699</c:v>
                </c:pt>
                <c:pt idx="3">
                  <c:v>111.0648542373366</c:v>
                </c:pt>
                <c:pt idx="4">
                  <c:v>121.5119294550462</c:v>
                </c:pt>
                <c:pt idx="5">
                  <c:v>91.15124301114992</c:v>
                </c:pt>
              </c:numCache>
            </c:numRef>
          </c:val>
        </c:ser>
        <c:marker val="1"/>
        <c:axId val="50110001"/>
        <c:axId val="50110002"/>
      </c:lineChart>
      <c:catAx>
        <c:axId val="50110001"/>
        <c:scaling>
          <c:orientation val="minMax"/>
        </c:scaling>
        <c:axPos val="b"/>
        <c:tickLblPos val="nextTo"/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１分毎ハイスピード距離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全体走行グラフ!$A$60:$A$65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全体走行グラフ!$R$60:$R$65</c:f>
              <c:numCache>
                <c:formatCode>General</c:formatCode>
                <c:ptCount val="6"/>
                <c:pt idx="0">
                  <c:v>8.043489671257673</c:v>
                </c:pt>
                <c:pt idx="1">
                  <c:v>7.666335392891478</c:v>
                </c:pt>
                <c:pt idx="2">
                  <c:v>4.290296746835168</c:v>
                </c:pt>
                <c:pt idx="3">
                  <c:v>6.602093747273933</c:v>
                </c:pt>
                <c:pt idx="4">
                  <c:v>10.11370062250503</c:v>
                </c:pt>
                <c:pt idx="5">
                  <c:v>7.841861247183895</c:v>
                </c:pt>
              </c:numCache>
            </c:numRef>
          </c:val>
        </c:ser>
        <c:marker val="1"/>
        <c:axId val="50120001"/>
        <c:axId val="50120002"/>
      </c:lineChart>
      <c:catAx>
        <c:axId val="50120001"/>
        <c:scaling>
          <c:orientation val="minMax"/>
        </c:scaling>
        <c:axPos val="b"/>
        <c:tickLblPos val="nextTo"/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全体走行グラフ!$A$60:$A$65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全体走行グラフ!$S$60:$S$65</c:f>
              <c:numCache>
                <c:formatCode>General</c:formatCode>
                <c:ptCount val="6"/>
                <c:pt idx="0">
                  <c:v>5.067542711302638</c:v>
                </c:pt>
                <c:pt idx="1">
                  <c:v>6.193088346929811</c:v>
                </c:pt>
                <c:pt idx="2">
                  <c:v>2.226246088545606</c:v>
                </c:pt>
                <c:pt idx="3">
                  <c:v>1.95026567625494</c:v>
                </c:pt>
                <c:pt idx="4">
                  <c:v>8.174025829679872</c:v>
                </c:pt>
                <c:pt idx="5">
                  <c:v>7.117043664605063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全体走行グラフ!$A$60:$A$65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全体走行グラフ!$T$60:$T$65</c:f>
              <c:numCache>
                <c:formatCode>General</c:formatCode>
                <c:ptCount val="6"/>
                <c:pt idx="0">
                  <c:v>9.083345317653661</c:v>
                </c:pt>
                <c:pt idx="1">
                  <c:v>7.052259028102276</c:v>
                </c:pt>
                <c:pt idx="2">
                  <c:v>3.111222139862553</c:v>
                </c:pt>
                <c:pt idx="3">
                  <c:v>9.854035181680388</c:v>
                </c:pt>
                <c:pt idx="4">
                  <c:v>8.824338320282221</c:v>
                </c:pt>
                <c:pt idx="5">
                  <c:v>6.932718164454736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全体走行グラフ!$A$60:$A$65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全体走行グラフ!$U$60:$U$65</c:f>
              <c:numCache>
                <c:formatCode>General</c:formatCode>
                <c:ptCount val="6"/>
                <c:pt idx="0">
                  <c:v>10.97156330480173</c:v>
                </c:pt>
                <c:pt idx="1">
                  <c:v>10.24474115229624</c:v>
                </c:pt>
                <c:pt idx="2">
                  <c:v>8.221438898193865</c:v>
                </c:pt>
                <c:pt idx="3">
                  <c:v>9.552589740892804</c:v>
                </c:pt>
                <c:pt idx="4">
                  <c:v>13.0203971419973</c:v>
                </c:pt>
                <c:pt idx="5">
                  <c:v>9.717427773351497</c:v>
                </c:pt>
              </c:numCache>
            </c:numRef>
          </c:val>
        </c:ser>
        <c:marker val="1"/>
        <c:axId val="50130001"/>
        <c:axId val="50130002"/>
      </c:lineChart>
      <c:catAx>
        <c:axId val="50130001"/>
        <c:scaling>
          <c:orientation val="minMax"/>
        </c:scaling>
        <c:axPos val="b"/>
        <c:tickLblPos val="nextTo"/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スプリント回数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スプリント回数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全体走行グラフ!$A$60:$A$65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全体走行グラフ!$V$60:$V$65</c:f>
              <c:numCache>
                <c:formatCode>General</c:formatCode>
                <c:ptCount val="6"/>
                <c:pt idx="0">
                  <c:v>13</c:v>
                </c:pt>
                <c:pt idx="1">
                  <c:v>8</c:v>
                </c:pt>
                <c:pt idx="2">
                  <c:v>2</c:v>
                </c:pt>
                <c:pt idx="3">
                  <c:v>7</c:v>
                </c:pt>
                <c:pt idx="4">
                  <c:v>11</c:v>
                </c:pt>
                <c:pt idx="5">
                  <c:v>6</c:v>
                </c:pt>
              </c:numCache>
            </c:numRef>
          </c:val>
        </c:ser>
        <c:marker val="1"/>
        <c:axId val="50140001"/>
        <c:axId val="50140002"/>
      </c:lineChart>
      <c:catAx>
        <c:axId val="50140001"/>
        <c:scaling>
          <c:orientation val="minMax"/>
        </c:scaling>
        <c:axPos val="b"/>
        <c:tickLblPos val="nextTo"/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スプリント回数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全体走行グラフ!$A$60:$A$65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全体走行グラフ!$W$60:$W$65</c:f>
              <c:numCache>
                <c:formatCode>General</c:formatCode>
                <c:ptCount val="6"/>
                <c:pt idx="0">
                  <c:v>0.75</c:v>
                </c:pt>
                <c:pt idx="1">
                  <c:v>0.75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0.25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全体走行グラフ!$A$60:$A$65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全体走行グラフ!$X$60:$X$65</c:f>
              <c:numCache>
                <c:formatCode>General</c:formatCode>
                <c:ptCount val="6"/>
                <c:pt idx="0">
                  <c:v>1.666666666666667</c:v>
                </c:pt>
                <c:pt idx="1">
                  <c:v>0.6666666666666666</c:v>
                </c:pt>
                <c:pt idx="2">
                  <c:v>0</c:v>
                </c:pt>
                <c:pt idx="3">
                  <c:v>1.666666666666667</c:v>
                </c:pt>
                <c:pt idx="4">
                  <c:v>1.333333333333333</c:v>
                </c:pt>
                <c:pt idx="5">
                  <c:v>0.6666666666666666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全体走行グラフ!$A$60:$A$65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全体走行グラフ!$Y$60:$Y$65</c:f>
              <c:numCache>
                <c:formatCode>General</c:formatCode>
                <c:ptCount val="6"/>
                <c:pt idx="0">
                  <c:v>1.666666666666667</c:v>
                </c:pt>
                <c:pt idx="1">
                  <c:v>1</c:v>
                </c:pt>
                <c:pt idx="2">
                  <c:v>0.6666666666666666</c:v>
                </c:pt>
                <c:pt idx="3">
                  <c:v>0.6666666666666666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marker val="1"/>
        <c:axId val="50150001"/>
        <c:axId val="50150002"/>
      </c:lineChart>
      <c:catAx>
        <c:axId val="50150001"/>
        <c:scaling>
          <c:orientation val="minMax"/>
        </c:scaling>
        <c:axPos val="b"/>
        <c:tickLblPos val="nextTo"/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スプリント距離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スプリント距離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全体走行グラフ!$A$60:$A$65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全体走行グラフ!$Z$60:$Z$65</c:f>
              <c:numCache>
                <c:formatCode>General</c:formatCode>
                <c:ptCount val="6"/>
                <c:pt idx="0">
                  <c:v>267.5562631539651</c:v>
                </c:pt>
                <c:pt idx="1">
                  <c:v>92.71663344116951</c:v>
                </c:pt>
                <c:pt idx="2">
                  <c:v>35.41218181868499</c:v>
                </c:pt>
                <c:pt idx="3">
                  <c:v>94.42824802623363</c:v>
                </c:pt>
                <c:pt idx="4">
                  <c:v>169.5244267195249</c:v>
                </c:pt>
                <c:pt idx="5">
                  <c:v>90.11536069180886</c:v>
                </c:pt>
              </c:numCache>
            </c:numRef>
          </c:val>
        </c:ser>
        <c:marker val="1"/>
        <c:axId val="50160001"/>
        <c:axId val="50160002"/>
      </c:lineChart>
      <c:catAx>
        <c:axId val="50160001"/>
        <c:scaling>
          <c:orientation val="minMax"/>
        </c:scaling>
        <c:axPos val="b"/>
        <c:tickLblPos val="nextTo"/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スプリント距離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全体走行グラフ!$A$60:$A$65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全体走行グラフ!$AA$60:$AA$65</c:f>
              <c:numCache>
                <c:formatCode>General</c:formatCode>
                <c:ptCount val="6"/>
                <c:pt idx="0">
                  <c:v>8.104467022632832</c:v>
                </c:pt>
                <c:pt idx="1">
                  <c:v>10.75465552590526</c:v>
                </c:pt>
                <c:pt idx="2">
                  <c:v>0</c:v>
                </c:pt>
                <c:pt idx="3">
                  <c:v>0</c:v>
                </c:pt>
                <c:pt idx="4">
                  <c:v>9.527544940086045</c:v>
                </c:pt>
                <c:pt idx="5">
                  <c:v>1.755934431424748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全体走行グラフ!$A$60:$A$65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全体走行グラフ!$AB$60:$AB$65</c:f>
              <c:numCache>
                <c:formatCode>General</c:formatCode>
                <c:ptCount val="6"/>
                <c:pt idx="0">
                  <c:v>33.6805375696419</c:v>
                </c:pt>
                <c:pt idx="1">
                  <c:v>4.633609551388266</c:v>
                </c:pt>
                <c:pt idx="2">
                  <c:v>0</c:v>
                </c:pt>
                <c:pt idx="3">
                  <c:v>19.21405235220573</c:v>
                </c:pt>
                <c:pt idx="4">
                  <c:v>20.71578995917723</c:v>
                </c:pt>
                <c:pt idx="5">
                  <c:v>12.48547778240542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全体走行グラフ!$A$60:$A$65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全体走行グラフ!$AC$60:$AC$65</c:f>
              <c:numCache>
                <c:formatCode>General</c:formatCode>
                <c:ptCount val="6"/>
                <c:pt idx="0">
                  <c:v>44.6989274515027</c:v>
                </c:pt>
                <c:pt idx="1">
                  <c:v>11.93239422779455</c:v>
                </c:pt>
                <c:pt idx="2">
                  <c:v>11.80406060622833</c:v>
                </c:pt>
                <c:pt idx="3">
                  <c:v>12.26203032320548</c:v>
                </c:pt>
                <c:pt idx="4">
                  <c:v>23.08895902721633</c:v>
                </c:pt>
                <c:pt idx="5">
                  <c:v>15.21172987296454</c:v>
                </c:pt>
              </c:numCache>
            </c:numRef>
          </c:val>
        </c:ser>
        <c:marker val="1"/>
        <c:axId val="50170001"/>
        <c:axId val="50170002"/>
      </c:lineChart>
      <c:catAx>
        <c:axId val="50170001"/>
        <c:scaling>
          <c:orientation val="minMax"/>
        </c:scaling>
        <c:axPos val="b"/>
        <c:tickLblPos val="nextTo"/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'片山　諒也'!$G$15:$G$20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諒也'!$H$15:$H$20</c:f>
              <c:numCache>
                <c:formatCode>General</c:formatCode>
                <c:ptCount val="6"/>
                <c:pt idx="0">
                  <c:v>289.695169574628</c:v>
                </c:pt>
                <c:pt idx="1">
                  <c:v>306.0932172871183</c:v>
                </c:pt>
                <c:pt idx="2">
                  <c:v>112.1114199714802</c:v>
                </c:pt>
                <c:pt idx="3">
                  <c:v>266.6151885973577</c:v>
                </c:pt>
                <c:pt idx="4">
                  <c:v>277.0000787227254</c:v>
                </c:pt>
                <c:pt idx="5">
                  <c:v>121.0357283084923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'片山　諒也'!$G$15:$G$20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諒也'!$J$15:$J$20</c:f>
              <c:numCache>
                <c:formatCode>General</c:formatCode>
                <c:ptCount val="6"/>
                <c:pt idx="0">
                  <c:v>719.1272149715837</c:v>
                </c:pt>
                <c:pt idx="1">
                  <c:v>791.1815295565996</c:v>
                </c:pt>
                <c:pt idx="2">
                  <c:v>241.6543119227604</c:v>
                </c:pt>
                <c:pt idx="3">
                  <c:v>552.3219659218826</c:v>
                </c:pt>
                <c:pt idx="4">
                  <c:v>637.9125089961517</c:v>
                </c:pt>
                <c:pt idx="5">
                  <c:v>337.7767000359263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'片山　諒也'!$G$15:$G$20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諒也'!$L$15:$L$20</c:f>
              <c:numCache>
                <c:formatCode>General</c:formatCode>
                <c:ptCount val="6"/>
                <c:pt idx="0">
                  <c:v>321.1670725547752</c:v>
                </c:pt>
                <c:pt idx="1">
                  <c:v>281.0525330519549</c:v>
                </c:pt>
                <c:pt idx="2">
                  <c:v>140.6755741408329</c:v>
                </c:pt>
                <c:pt idx="3">
                  <c:v>219.7141833096653</c:v>
                </c:pt>
                <c:pt idx="4">
                  <c:v>321.1965099494873</c:v>
                </c:pt>
                <c:pt idx="5">
                  <c:v>213.0076033182822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'片山　諒也'!$G$15:$G$20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諒也'!$N$15:$N$20</c:f>
              <c:numCache>
                <c:formatCode>General</c:formatCode>
                <c:ptCount val="6"/>
                <c:pt idx="0">
                  <c:v>95.15309397669714</c:v>
                </c:pt>
                <c:pt idx="1">
                  <c:v>73.36799943425171</c:v>
                </c:pt>
                <c:pt idx="2">
                  <c:v>32.45681163310246</c:v>
                </c:pt>
                <c:pt idx="3">
                  <c:v>38.39121358786088</c:v>
                </c:pt>
                <c:pt idx="4">
                  <c:v>88.50113811795291</c:v>
                </c:pt>
                <c:pt idx="5">
                  <c:v>18.15374504140527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'片山　諒也'!$G$15:$G$20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諒也'!$P$15:$P$20</c:f>
              <c:numCache>
                <c:formatCode>General</c:formatCode>
                <c:ptCount val="6"/>
                <c:pt idx="0">
                  <c:v>12.07016885277392</c:v>
                </c:pt>
                <c:pt idx="1">
                  <c:v>12.02862524727698</c:v>
                </c:pt>
                <c:pt idx="2">
                  <c:v>0</c:v>
                </c:pt>
                <c:pt idx="3">
                  <c:v>0</c:v>
                </c:pt>
                <c:pt idx="4">
                  <c:v>14.93302871254946</c:v>
                </c:pt>
                <c:pt idx="5">
                  <c:v>9.757099877278961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'片山　諒也'!$G$15:$G$20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ckLblPos val="nextTo"/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'片山　諒也'!$A$23:$F$23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'片山　諒也'!$A$24:$F$24</c:f>
              <c:numCache>
                <c:formatCode>General</c:formatCode>
                <c:ptCount val="6"/>
                <c:pt idx="0">
                  <c:v>0.02891666666666667</c:v>
                </c:pt>
                <c:pt idx="1">
                  <c:v>0.01614814814814815</c:v>
                </c:pt>
                <c:pt idx="2">
                  <c:v>0.004219907407407407</c:v>
                </c:pt>
                <c:pt idx="3">
                  <c:v>0.0007222222222222222</c:v>
                </c:pt>
                <c:pt idx="4">
                  <c:v>8.333333333333333e-05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全体走行グラフ!$B$37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全体走行グラフ!$A$38:$A$39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全体走行グラフ!$B$38:$B$39</c:f>
              <c:numCache>
                <c:formatCode>General</c:formatCode>
                <c:ptCount val="2"/>
                <c:pt idx="0">
                  <c:v>0.488242515818302</c:v>
                </c:pt>
                <c:pt idx="1">
                  <c:v>0.5161404175603399</c:v>
                </c:pt>
              </c:numCache>
            </c:numRef>
          </c:val>
        </c:ser>
        <c:ser>
          <c:idx val="1"/>
          <c:order val="1"/>
          <c:tx>
            <c:strRef>
              <c:f>全体走行グラフ!$C$37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全体走行グラフ!$A$38:$A$39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全体走行グラフ!$C$38:$C$39</c:f>
              <c:numCache>
                <c:formatCode>General</c:formatCode>
                <c:ptCount val="2"/>
                <c:pt idx="0">
                  <c:v>0.3986967607894986</c:v>
                </c:pt>
                <c:pt idx="1">
                  <c:v>0.3643019393840668</c:v>
                </c:pt>
              </c:numCache>
            </c:numRef>
          </c:val>
        </c:ser>
        <c:ser>
          <c:idx val="2"/>
          <c:order val="2"/>
          <c:tx>
            <c:strRef>
              <c:f>全体走行グラフ!$D$37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全体走行グラフ!$A$38:$A$39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全体走行グラフ!$D$38:$D$39</c:f>
              <c:numCache>
                <c:formatCode>General</c:formatCode>
                <c:ptCount val="2"/>
                <c:pt idx="0">
                  <c:v>0.09100009443762395</c:v>
                </c:pt>
                <c:pt idx="1">
                  <c:v>0.0954126281685807</c:v>
                </c:pt>
              </c:numCache>
            </c:numRef>
          </c:val>
        </c:ser>
        <c:ser>
          <c:idx val="3"/>
          <c:order val="3"/>
          <c:tx>
            <c:strRef>
              <c:f>全体走行グラフ!$E$37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全体走行グラフ!$A$38:$A$39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全体走行グラフ!$E$38:$E$39</c:f>
              <c:numCache>
                <c:formatCode>General</c:formatCode>
                <c:ptCount val="2"/>
                <c:pt idx="0">
                  <c:v>0.01853810558126357</c:v>
                </c:pt>
                <c:pt idx="1">
                  <c:v>0.02056127204771084</c:v>
                </c:pt>
              </c:numCache>
            </c:numRef>
          </c:val>
        </c:ser>
        <c:marker val="1"/>
        <c:axId val="50020001"/>
        <c:axId val="50020002"/>
      </c:lineChart>
      <c:catAx>
        <c:axId val="50020001"/>
        <c:scaling>
          <c:orientation val="minMax"/>
        </c:scaling>
        <c:axPos val="b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'片山　諒也'!$A$23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'片山　諒也'!$H$23:$H$24</c:f>
              <c:numCache>
                <c:formatCode>General</c:formatCode>
                <c:ptCount val="2"/>
                <c:pt idx="0">
                  <c:v>0.5436774010765889</c:v>
                </c:pt>
                <c:pt idx="1">
                  <c:v>0.609502262443439</c:v>
                </c:pt>
              </c:numCache>
            </c:numRef>
          </c:val>
        </c:ser>
        <c:ser>
          <c:idx val="1"/>
          <c:order val="1"/>
          <c:tx>
            <c:strRef>
              <c:f>'片山　諒也'!$B$23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'片山　諒也'!$I$23:$I$24</c:f>
              <c:numCache>
                <c:formatCode>General</c:formatCode>
                <c:ptCount val="2"/>
                <c:pt idx="0">
                  <c:v>0.3521578997072434</c:v>
                </c:pt>
                <c:pt idx="1">
                  <c:v>0.2938461538461539</c:v>
                </c:pt>
              </c:numCache>
            </c:numRef>
          </c:val>
        </c:ser>
        <c:ser>
          <c:idx val="2"/>
          <c:order val="2"/>
          <c:tx>
            <c:strRef>
              <c:f>'片山　諒也'!$C$23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'片山　諒也'!$J$23:$J$24</c:f>
              <c:numCache>
                <c:formatCode>General</c:formatCode>
                <c:ptCount val="2"/>
                <c:pt idx="0">
                  <c:v>0.08537161205024081</c:v>
                </c:pt>
                <c:pt idx="1">
                  <c:v>0.08316742081447964</c:v>
                </c:pt>
              </c:numCache>
            </c:numRef>
          </c:val>
        </c:ser>
        <c:ser>
          <c:idx val="3"/>
          <c:order val="3"/>
          <c:tx>
            <c:strRef>
              <c:f>'片山　諒也'!$D$23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'片山　諒也'!$K$23:$K$24</c:f>
              <c:numCache>
                <c:formatCode>General</c:formatCode>
                <c:ptCount val="2"/>
                <c:pt idx="0">
                  <c:v>0.01709320993483804</c:v>
                </c:pt>
                <c:pt idx="1">
                  <c:v>0.0118552036199095</c:v>
                </c:pt>
              </c:numCache>
            </c:numRef>
          </c:val>
        </c:ser>
        <c:marker val="1"/>
        <c:axId val="50200001"/>
        <c:axId val="50200002"/>
      </c:lineChart>
      <c:catAx>
        <c:axId val="50200001"/>
        <c:scaling>
          <c:orientation val="minMax"/>
        </c:scaling>
        <c:axPos val="b"/>
        <c:tickLblPos val="nextTo"/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'片山　諒也'!$A$23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諒也'!$O$23:$O$28</c:f>
              <c:numCache>
                <c:formatCode>General</c:formatCode>
                <c:ptCount val="6"/>
                <c:pt idx="0">
                  <c:v>0.5454545454545454</c:v>
                </c:pt>
                <c:pt idx="1">
                  <c:v>0.5417777777777778</c:v>
                </c:pt>
                <c:pt idx="2">
                  <c:v>0.5440251572327044</c:v>
                </c:pt>
                <c:pt idx="3">
                  <c:v>0.6751111111111111</c:v>
                </c:pt>
                <c:pt idx="4">
                  <c:v>0.5855555555555556</c:v>
                </c:pt>
                <c:pt idx="5">
                  <c:v>0.5180487804878049</c:v>
                </c:pt>
              </c:numCache>
            </c:numRef>
          </c:val>
        </c:ser>
        <c:ser>
          <c:idx val="1"/>
          <c:order val="1"/>
          <c:tx>
            <c:strRef>
              <c:f>'片山　諒也'!$B$23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諒也'!$P$23:$P$28</c:f>
              <c:numCache>
                <c:formatCode>General</c:formatCode>
                <c:ptCount val="6"/>
                <c:pt idx="0">
                  <c:v>0.346965992442765</c:v>
                </c:pt>
                <c:pt idx="1">
                  <c:v>0.3651111111111111</c:v>
                </c:pt>
                <c:pt idx="2">
                  <c:v>0.330188679245283</c:v>
                </c:pt>
                <c:pt idx="3">
                  <c:v>0.2568888888888889</c:v>
                </c:pt>
                <c:pt idx="4">
                  <c:v>0.3084444444444445</c:v>
                </c:pt>
                <c:pt idx="5">
                  <c:v>0.3429268292682927</c:v>
                </c:pt>
              </c:numCache>
            </c:numRef>
          </c:val>
        </c:ser>
        <c:ser>
          <c:idx val="2"/>
          <c:order val="2"/>
          <c:tx>
            <c:strRef>
              <c:f>'片山　諒也'!$C$23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諒也'!$Q$23:$Q$28</c:f>
              <c:numCache>
                <c:formatCode>General</c:formatCode>
                <c:ptCount val="6"/>
                <c:pt idx="0">
                  <c:v>0.0862413869748833</c:v>
                </c:pt>
                <c:pt idx="1">
                  <c:v>0.07666666666666666</c:v>
                </c:pt>
                <c:pt idx="2">
                  <c:v>0.1075471698113208</c:v>
                </c:pt>
                <c:pt idx="3">
                  <c:v>0.06022222222222223</c:v>
                </c:pt>
                <c:pt idx="4">
                  <c:v>0.08577777777777777</c:v>
                </c:pt>
                <c:pt idx="5">
                  <c:v>0.1278048780487805</c:v>
                </c:pt>
              </c:numCache>
            </c:numRef>
          </c:val>
        </c:ser>
        <c:ser>
          <c:idx val="3"/>
          <c:order val="3"/>
          <c:tx>
            <c:strRef>
              <c:f>'片山　諒也'!$D$23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諒也'!$R$23:$R$28</c:f>
              <c:numCache>
                <c:formatCode>General</c:formatCode>
                <c:ptCount val="6"/>
                <c:pt idx="0">
                  <c:v>0.01933763058457435</c:v>
                </c:pt>
                <c:pt idx="1">
                  <c:v>0.01444444444444444</c:v>
                </c:pt>
                <c:pt idx="2">
                  <c:v>0.01823899371069182</c:v>
                </c:pt>
                <c:pt idx="3">
                  <c:v>0.007777777777777778</c:v>
                </c:pt>
                <c:pt idx="4">
                  <c:v>0.01777777777777778</c:v>
                </c:pt>
                <c:pt idx="5">
                  <c:v>0.007804878048780488</c:v>
                </c:pt>
              </c:numCache>
            </c:numRef>
          </c:val>
        </c:ser>
        <c:marker val="1"/>
        <c:axId val="50210001"/>
        <c:axId val="50210002"/>
      </c:lineChart>
      <c:catAx>
        <c:axId val="50210001"/>
        <c:scaling>
          <c:orientation val="minMax"/>
        </c:scaling>
        <c:axPos val="b"/>
        <c:tickLblPos val="nextTo"/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'片山　諒也'!$A$45:$A$50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諒也'!$B$45:$B$50</c:f>
              <c:numCache>
                <c:formatCode>General</c:formatCode>
                <c:ptCount val="6"/>
                <c:pt idx="0">
                  <c:v>95.8141813286972</c:v>
                </c:pt>
                <c:pt idx="1">
                  <c:v>97.58159363848009</c:v>
                </c:pt>
                <c:pt idx="2">
                  <c:v>99.41473918267469</c:v>
                </c:pt>
                <c:pt idx="3">
                  <c:v>71.80283676111776</c:v>
                </c:pt>
                <c:pt idx="4">
                  <c:v>89.30288429992446</c:v>
                </c:pt>
                <c:pt idx="5">
                  <c:v>102.3996404753246</c:v>
                </c:pt>
              </c:numCache>
            </c:numRef>
          </c:val>
        </c:ser>
        <c:axId val="50220001"/>
        <c:axId val="50220002"/>
      </c:barChart>
      <c:catAx>
        <c:axId val="50220001"/>
        <c:scaling>
          <c:orientation val="minMax"/>
        </c:scaling>
        <c:axPos val="b"/>
        <c:tickLblPos val="nextTo"/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'片山　諒也'!$A$45:$A$50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諒也'!$C$45:$C$50</c:f>
              <c:numCache>
                <c:formatCode>General</c:formatCode>
                <c:ptCount val="6"/>
                <c:pt idx="0">
                  <c:v>6.298864175713587</c:v>
                </c:pt>
                <c:pt idx="1">
                  <c:v>5.568603518027241</c:v>
                </c:pt>
                <c:pt idx="2">
                  <c:v>5.743419451797579</c:v>
                </c:pt>
                <c:pt idx="3">
                  <c:v>2.366732821990466</c:v>
                </c:pt>
                <c:pt idx="4">
                  <c:v>6.548115696181092</c:v>
                </c:pt>
                <c:pt idx="5">
                  <c:v>3.422547837648705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ckLblPos val="nextTo"/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'柴原　寛太'!$G$15:$G$20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寛太'!$H$15:$H$20</c:f>
              <c:numCache>
                <c:formatCode>General</c:formatCode>
                <c:ptCount val="6"/>
                <c:pt idx="0">
                  <c:v>344.9753328621784</c:v>
                </c:pt>
                <c:pt idx="1">
                  <c:v>334.6080694007114</c:v>
                </c:pt>
                <c:pt idx="2">
                  <c:v>131.5798994282818</c:v>
                </c:pt>
                <c:pt idx="3">
                  <c:v>268.0267335847429</c:v>
                </c:pt>
                <c:pt idx="4">
                  <c:v>278.5444737860907</c:v>
                </c:pt>
                <c:pt idx="5">
                  <c:v>116.4773769457543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'柴原　寛太'!$G$15:$G$20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寛太'!$J$15:$J$20</c:f>
              <c:numCache>
                <c:formatCode>General</c:formatCode>
                <c:ptCount val="6"/>
                <c:pt idx="0">
                  <c:v>883.8571161418326</c:v>
                </c:pt>
                <c:pt idx="1">
                  <c:v>852.0346395041158</c:v>
                </c:pt>
                <c:pt idx="2">
                  <c:v>290.341069291193</c:v>
                </c:pt>
                <c:pt idx="3">
                  <c:v>693.1737251677396</c:v>
                </c:pt>
                <c:pt idx="4">
                  <c:v>823.8777611303631</c:v>
                </c:pt>
                <c:pt idx="5">
                  <c:v>393.6786200382721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'柴原　寛太'!$G$15:$G$20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寛太'!$L$15:$L$20</c:f>
              <c:numCache>
                <c:formatCode>General</c:formatCode>
                <c:ptCount val="6"/>
                <c:pt idx="0">
                  <c:v>328.8227213980509</c:v>
                </c:pt>
                <c:pt idx="1">
                  <c:v>461.8142410958478</c:v>
                </c:pt>
                <c:pt idx="2">
                  <c:v>73.999556340244</c:v>
                </c:pt>
                <c:pt idx="3">
                  <c:v>242.0331888925289</c:v>
                </c:pt>
                <c:pt idx="4">
                  <c:v>268.9640327027873</c:v>
                </c:pt>
                <c:pt idx="5">
                  <c:v>171.0311260877388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'柴原　寛太'!$G$15:$G$20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寛太'!$N$15:$N$20</c:f>
              <c:numCache>
                <c:formatCode>General</c:formatCode>
                <c:ptCount val="6"/>
                <c:pt idx="0">
                  <c:v>60.317846081178</c:v>
                </c:pt>
                <c:pt idx="1">
                  <c:v>109.6577520450371</c:v>
                </c:pt>
                <c:pt idx="2">
                  <c:v>3.185801710003034</c:v>
                </c:pt>
                <c:pt idx="3">
                  <c:v>14.67363745814146</c:v>
                </c:pt>
                <c:pt idx="4">
                  <c:v>194.7877075787956</c:v>
                </c:pt>
                <c:pt idx="5">
                  <c:v>76.8342544959296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'柴原　寛太'!$G$15:$G$20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寛太'!$P$15:$P$20</c:f>
              <c:numCache>
                <c:formatCode>General</c:formatCode>
                <c:ptCount val="6"/>
                <c:pt idx="0">
                  <c:v>25.24803802542522</c:v>
                </c:pt>
                <c:pt idx="1">
                  <c:v>35.70591542999</c:v>
                </c:pt>
                <c:pt idx="2">
                  <c:v>0</c:v>
                </c:pt>
                <c:pt idx="3">
                  <c:v>0</c:v>
                </c:pt>
                <c:pt idx="4">
                  <c:v>25.77887245873626</c:v>
                </c:pt>
                <c:pt idx="5">
                  <c:v>9.57325040356136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'柴原　寛太'!$G$15:$G$20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ckLblPos val="nextTo"/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'柴原　寛太'!$A$23:$F$23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'柴原　寛太'!$A$24:$F$24</c:f>
              <c:numCache>
                <c:formatCode>General</c:formatCode>
                <c:ptCount val="6"/>
                <c:pt idx="0">
                  <c:v>0.02543055555555556</c:v>
                </c:pt>
                <c:pt idx="1">
                  <c:v>0.01919212962962963</c:v>
                </c:pt>
                <c:pt idx="2">
                  <c:v>0.004361111111111111</c:v>
                </c:pt>
                <c:pt idx="3">
                  <c:v>0.0009490740740740741</c:v>
                </c:pt>
                <c:pt idx="4">
                  <c:v>0.0001574074074074074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'柴原　寛太'!$A$23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'柴原　寛太'!$H$23:$H$24</c:f>
              <c:numCache>
                <c:formatCode>General</c:formatCode>
                <c:ptCount val="2"/>
                <c:pt idx="0">
                  <c:v>0.4777599395599207</c:v>
                </c:pt>
                <c:pt idx="1">
                  <c:v>0.5363800904977376</c:v>
                </c:pt>
              </c:numCache>
            </c:numRef>
          </c:val>
        </c:ser>
        <c:ser>
          <c:idx val="1"/>
          <c:order val="1"/>
          <c:tx>
            <c:strRef>
              <c:f>'柴原　寛太'!$B$23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'柴原　寛太'!$I$23:$I$24</c:f>
              <c:numCache>
                <c:formatCode>General</c:formatCode>
                <c:ptCount val="2"/>
                <c:pt idx="0">
                  <c:v>0.4037208423836056</c:v>
                </c:pt>
                <c:pt idx="1">
                  <c:v>0.3634389140271493</c:v>
                </c:pt>
              </c:numCache>
            </c:numRef>
          </c:val>
        </c:ser>
        <c:ser>
          <c:idx val="2"/>
          <c:order val="2"/>
          <c:tx>
            <c:strRef>
              <c:f>'柴原　寛太'!$C$23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'柴原　寛太'!$J$23:$J$24</c:f>
              <c:numCache>
                <c:formatCode>General</c:formatCode>
                <c:ptCount val="2"/>
                <c:pt idx="0">
                  <c:v>0.09991500613844556</c:v>
                </c:pt>
                <c:pt idx="1">
                  <c:v>0.07475113122171946</c:v>
                </c:pt>
              </c:numCache>
            </c:numRef>
          </c:val>
        </c:ser>
        <c:ser>
          <c:idx val="3"/>
          <c:order val="3"/>
          <c:tx>
            <c:strRef>
              <c:f>'柴原　寛太'!$D$23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'柴原　寛太'!$K$23:$K$24</c:f>
              <c:numCache>
                <c:formatCode>General</c:formatCode>
                <c:ptCount val="2"/>
                <c:pt idx="0">
                  <c:v>0.01454339408820474</c:v>
                </c:pt>
                <c:pt idx="1">
                  <c:v>0.02316742081447964</c:v>
                </c:pt>
              </c:numCache>
            </c:numRef>
          </c:val>
        </c:ser>
        <c:marker val="1"/>
        <c:axId val="50260001"/>
        <c:axId val="50260002"/>
      </c:lineChart>
      <c:catAx>
        <c:axId val="50260001"/>
        <c:scaling>
          <c:orientation val="minMax"/>
        </c:scaling>
        <c:axPos val="b"/>
        <c:tickLblPos val="nextTo"/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'柴原　寛太'!$A$23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寛太'!$O$23:$O$28</c:f>
              <c:numCache>
                <c:formatCode>General</c:formatCode>
                <c:ptCount val="6"/>
                <c:pt idx="0">
                  <c:v>0.4841075794621027</c:v>
                </c:pt>
                <c:pt idx="1">
                  <c:v>0.4428888888888889</c:v>
                </c:pt>
                <c:pt idx="2">
                  <c:v>0.5584905660377358</c:v>
                </c:pt>
                <c:pt idx="3">
                  <c:v>0.6175555555555555</c:v>
                </c:pt>
                <c:pt idx="4">
                  <c:v>0.4933333333333333</c:v>
                </c:pt>
                <c:pt idx="5">
                  <c:v>0.4526829268292683</c:v>
                </c:pt>
              </c:numCache>
            </c:numRef>
          </c:val>
        </c:ser>
        <c:ser>
          <c:idx val="1"/>
          <c:order val="1"/>
          <c:tx>
            <c:strRef>
              <c:f>'柴原　寛太'!$B$23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寛太'!$P$23:$P$28</c:f>
              <c:numCache>
                <c:formatCode>General</c:formatCode>
                <c:ptCount val="6"/>
                <c:pt idx="0">
                  <c:v>0.4094243165147811</c:v>
                </c:pt>
                <c:pt idx="1">
                  <c:v>0.4048888888888889</c:v>
                </c:pt>
                <c:pt idx="2">
                  <c:v>0.3842767295597485</c:v>
                </c:pt>
                <c:pt idx="3">
                  <c:v>0.3137777777777778</c:v>
                </c:pt>
                <c:pt idx="4">
                  <c:v>0.3915555555555555</c:v>
                </c:pt>
                <c:pt idx="5">
                  <c:v>0.4107317073170731</c:v>
                </c:pt>
              </c:numCache>
            </c:numRef>
          </c:val>
        </c:ser>
        <c:ser>
          <c:idx val="2"/>
          <c:order val="2"/>
          <c:tx>
            <c:strRef>
              <c:f>'柴原　寛太'!$C$23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寛太'!$Q$23:$Q$28</c:f>
              <c:numCache>
                <c:formatCode>General</c:formatCode>
                <c:ptCount val="6"/>
                <c:pt idx="0">
                  <c:v>0.09090909090909091</c:v>
                </c:pt>
                <c:pt idx="1">
                  <c:v>0.1246666666666667</c:v>
                </c:pt>
                <c:pt idx="2">
                  <c:v>0.05534591194968554</c:v>
                </c:pt>
                <c:pt idx="3">
                  <c:v>0.06555555555555556</c:v>
                </c:pt>
                <c:pt idx="4">
                  <c:v>0.07288888888888889</c:v>
                </c:pt>
                <c:pt idx="5">
                  <c:v>0.09902439024390244</c:v>
                </c:pt>
              </c:numCache>
            </c:numRef>
          </c:val>
        </c:ser>
        <c:ser>
          <c:idx val="3"/>
          <c:order val="3"/>
          <c:tx>
            <c:strRef>
              <c:f>'柴原　寛太'!$D$23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寛太'!$R$23:$R$28</c:f>
              <c:numCache>
                <c:formatCode>General</c:formatCode>
                <c:ptCount val="6"/>
                <c:pt idx="0">
                  <c:v>0.01155812402756168</c:v>
                </c:pt>
                <c:pt idx="1">
                  <c:v>0.022</c:v>
                </c:pt>
                <c:pt idx="2">
                  <c:v>0.001886792452830189</c:v>
                </c:pt>
                <c:pt idx="3">
                  <c:v>0.003111111111111111</c:v>
                </c:pt>
                <c:pt idx="4">
                  <c:v>0.03822222222222222</c:v>
                </c:pt>
                <c:pt idx="5">
                  <c:v>0.03414634146341464</c:v>
                </c:pt>
              </c:numCache>
            </c:numRef>
          </c:val>
        </c:ser>
        <c:marker val="1"/>
        <c:axId val="50270001"/>
        <c:axId val="50270002"/>
      </c:lineChart>
      <c:catAx>
        <c:axId val="50270001"/>
        <c:scaling>
          <c:orientation val="minMax"/>
        </c:scaling>
        <c:axPos val="b"/>
        <c:tickLblPos val="nextTo"/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'柴原　寛太'!$A$45:$A$50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寛太'!$B$45:$B$50</c:f>
              <c:numCache>
                <c:formatCode>General</c:formatCode>
                <c:ptCount val="6"/>
                <c:pt idx="0">
                  <c:v>109.5480703005777</c:v>
                </c:pt>
                <c:pt idx="1">
                  <c:v>119.5710580521825</c:v>
                </c:pt>
                <c:pt idx="2">
                  <c:v>94.17100505089091</c:v>
                </c:pt>
                <c:pt idx="3">
                  <c:v>81.19381900687685</c:v>
                </c:pt>
                <c:pt idx="4">
                  <c:v>106.0962399520434</c:v>
                </c:pt>
                <c:pt idx="5">
                  <c:v>112.3309211665253</c:v>
                </c:pt>
              </c:numCache>
            </c:numRef>
          </c:val>
        </c:ser>
        <c:axId val="50280001"/>
        <c:axId val="50280002"/>
      </c:barChart>
      <c:catAx>
        <c:axId val="50280001"/>
        <c:scaling>
          <c:orientation val="minMax"/>
        </c:scaling>
        <c:axPos val="b"/>
        <c:tickLblPos val="nextTo"/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'柴原　寛太'!$A$45:$A$50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寛太'!$C$45:$C$50</c:f>
              <c:numCache>
                <c:formatCode>General</c:formatCode>
                <c:ptCount val="6"/>
                <c:pt idx="0">
                  <c:v>5.435218531986211</c:v>
                </c:pt>
                <c:pt idx="1">
                  <c:v>9.045237767941698</c:v>
                </c:pt>
                <c:pt idx="2">
                  <c:v>0</c:v>
                </c:pt>
                <c:pt idx="3">
                  <c:v>0.6515564988797848</c:v>
                </c:pt>
                <c:pt idx="4">
                  <c:v>14.70443866916851</c:v>
                </c:pt>
                <c:pt idx="5">
                  <c:v>12.6450007169989</c:v>
                </c:pt>
              </c:numCache>
            </c:numRef>
          </c:val>
        </c:ser>
        <c:axId val="50290001"/>
        <c:axId val="50290002"/>
      </c:barChart>
      <c:catAx>
        <c:axId val="50290001"/>
        <c:scaling>
          <c:orientation val="minMax"/>
        </c:scaling>
        <c:axPos val="b"/>
        <c:tickLblPos val="nextTo"/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全体走行グラフ!$B$37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cat>
            <c:strRef>
              <c:f>全体走行グラフ!$H$38:$H$43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全体走行グラフ!$I$38:$I$43</c:f>
              <c:numCache>
                <c:formatCode>General</c:formatCode>
                <c:ptCount val="6"/>
                <c:pt idx="0">
                  <c:v>0.5102244943320738</c:v>
                </c:pt>
                <c:pt idx="1">
                  <c:v>0.4664444444444444</c:v>
                </c:pt>
                <c:pt idx="2">
                  <c:v>0.4877358490566038</c:v>
                </c:pt>
                <c:pt idx="3">
                  <c:v>0.5448</c:v>
                </c:pt>
                <c:pt idx="4">
                  <c:v>0.4702326718371519</c:v>
                </c:pt>
                <c:pt idx="5">
                  <c:v>0.554</c:v>
                </c:pt>
              </c:numCache>
            </c:numRef>
          </c:val>
        </c:ser>
        <c:ser>
          <c:idx val="1"/>
          <c:order val="1"/>
          <c:tx>
            <c:strRef>
              <c:f>全体走行グラフ!$C$37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cat>
            <c:strRef>
              <c:f>全体走行グラフ!$H$38:$H$43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全体走行グラフ!$J$38:$J$43</c:f>
              <c:numCache>
                <c:formatCode>General</c:formatCode>
                <c:ptCount val="6"/>
                <c:pt idx="0">
                  <c:v>0.3793287397199377</c:v>
                </c:pt>
                <c:pt idx="1">
                  <c:v>0.4166222222222222</c:v>
                </c:pt>
                <c:pt idx="2">
                  <c:v>0.4027672955974843</c:v>
                </c:pt>
                <c:pt idx="3">
                  <c:v>0.3489333333333333</c:v>
                </c:pt>
                <c:pt idx="4">
                  <c:v>0.3928976199471099</c:v>
                </c:pt>
                <c:pt idx="5">
                  <c:v>0.3352682926829268</c:v>
                </c:pt>
              </c:numCache>
            </c:numRef>
          </c:val>
        </c:ser>
        <c:ser>
          <c:idx val="2"/>
          <c:order val="2"/>
          <c:tx>
            <c:strRef>
              <c:f>全体走行グラフ!$D$37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cat>
            <c:strRef>
              <c:f>全体走行グラフ!$H$38:$H$43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全体走行グラフ!$K$38:$K$43</c:f>
              <c:numCache>
                <c:formatCode>General</c:formatCode>
                <c:ptCount val="6"/>
                <c:pt idx="0">
                  <c:v>0.08686374749944432</c:v>
                </c:pt>
                <c:pt idx="1">
                  <c:v>0.09362222222222222</c:v>
                </c:pt>
                <c:pt idx="2">
                  <c:v>0.09528301886792453</c:v>
                </c:pt>
                <c:pt idx="3">
                  <c:v>0.08613333333333334</c:v>
                </c:pt>
                <c:pt idx="4">
                  <c:v>0.1083357407942399</c:v>
                </c:pt>
                <c:pt idx="5">
                  <c:v>0.08741463414634146</c:v>
                </c:pt>
              </c:numCache>
            </c:numRef>
          </c:val>
        </c:ser>
        <c:ser>
          <c:idx val="3"/>
          <c:order val="3"/>
          <c:tx>
            <c:strRef>
              <c:f>全体走行グラフ!$E$37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cat>
            <c:strRef>
              <c:f>全体走行グラフ!$H$38:$H$43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全体走行グラフ!$L$38:$L$43</c:f>
              <c:numCache>
                <c:formatCode>General</c:formatCode>
                <c:ptCount val="6"/>
                <c:pt idx="0">
                  <c:v>0.01838186263614136</c:v>
                </c:pt>
                <c:pt idx="1">
                  <c:v>0.02086666666666667</c:v>
                </c:pt>
                <c:pt idx="2">
                  <c:v>0.01238993710691824</c:v>
                </c:pt>
                <c:pt idx="3">
                  <c:v>0.01762222222222222</c:v>
                </c:pt>
                <c:pt idx="4">
                  <c:v>0.02435609680215116</c:v>
                </c:pt>
                <c:pt idx="5">
                  <c:v>0.01868292682926829</c:v>
                </c:pt>
              </c:numCache>
            </c:numRef>
          </c:val>
        </c:ser>
        <c:marker val="1"/>
        <c:axId val="50030001"/>
        <c:axId val="50030002"/>
      </c:lineChart>
      <c:catAx>
        <c:axId val="50030001"/>
        <c:scaling>
          <c:orientation val="minMax"/>
        </c:scaling>
        <c:axPos val="b"/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'林田　一護'!$G$15:$G$20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一護'!$H$15:$H$20</c:f>
              <c:numCache>
                <c:formatCode>General</c:formatCode>
                <c:ptCount val="6"/>
                <c:pt idx="0">
                  <c:v>322.4173580407489</c:v>
                </c:pt>
                <c:pt idx="1">
                  <c:v>318.7226849596307</c:v>
                </c:pt>
                <c:pt idx="2">
                  <c:v>115.2722711491069</c:v>
                </c:pt>
                <c:pt idx="3">
                  <c:v>180.2034308269235</c:v>
                </c:pt>
                <c:pt idx="4">
                  <c:v>156.2303459067216</c:v>
                </c:pt>
                <c:pt idx="5">
                  <c:v>120.9816469865391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'林田　一護'!$G$15:$G$20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一護'!$J$15:$J$20</c:f>
              <c:numCache>
                <c:formatCode>General</c:formatCode>
                <c:ptCount val="6"/>
                <c:pt idx="0">
                  <c:v>673.4111191584242</c:v>
                </c:pt>
                <c:pt idx="1">
                  <c:v>808.4303009695157</c:v>
                </c:pt>
                <c:pt idx="2">
                  <c:v>313.3288014834661</c:v>
                </c:pt>
                <c:pt idx="3">
                  <c:v>731.1503766910919</c:v>
                </c:pt>
                <c:pt idx="4">
                  <c:v>734.4806246057187</c:v>
                </c:pt>
                <c:pt idx="5">
                  <c:v>308.5201304298598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'林田　一護'!$G$15:$G$20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一護'!$L$15:$L$20</c:f>
              <c:numCache>
                <c:formatCode>General</c:formatCode>
                <c:ptCount val="6"/>
                <c:pt idx="0">
                  <c:v>303.124607606115</c:v>
                </c:pt>
                <c:pt idx="1">
                  <c:v>263.3326006847124</c:v>
                </c:pt>
                <c:pt idx="2">
                  <c:v>101.3113520527886</c:v>
                </c:pt>
                <c:pt idx="3">
                  <c:v>188.8800895258973</c:v>
                </c:pt>
                <c:pt idx="4">
                  <c:v>330.8277424692906</c:v>
                </c:pt>
                <c:pt idx="5">
                  <c:v>174.8121159407392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'林田　一護'!$G$15:$G$20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一護'!$N$15:$N$20</c:f>
              <c:numCache>
                <c:formatCode>General</c:formatCode>
                <c:ptCount val="6"/>
                <c:pt idx="0">
                  <c:v>41.18149283345666</c:v>
                </c:pt>
                <c:pt idx="1">
                  <c:v>99.92954689635371</c:v>
                </c:pt>
                <c:pt idx="2">
                  <c:v>13.11442413988016</c:v>
                </c:pt>
                <c:pt idx="3">
                  <c:v>25.40056212665922</c:v>
                </c:pt>
                <c:pt idx="4">
                  <c:v>48.21623993104095</c:v>
                </c:pt>
                <c:pt idx="5">
                  <c:v>62.44473076533632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'林田　一護'!$G$15:$G$20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一護'!$P$15:$P$20</c:f>
              <c:numCache>
                <c:formatCode>General</c:formatCode>
                <c:ptCount val="6"/>
                <c:pt idx="0">
                  <c:v>0</c:v>
                </c:pt>
                <c:pt idx="1">
                  <c:v>16.70240104923914</c:v>
                </c:pt>
                <c:pt idx="2">
                  <c:v>0</c:v>
                </c:pt>
                <c:pt idx="3">
                  <c:v>0</c:v>
                </c:pt>
                <c:pt idx="4">
                  <c:v>20.36170142620176</c:v>
                </c:pt>
                <c:pt idx="5">
                  <c:v>1.212890088905624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'林田　一護'!$G$15:$G$20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ckLblPos val="nextTo"/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'林田　一護'!$A$23:$F$23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'林田　一護'!$A$24:$F$24</c:f>
              <c:numCache>
                <c:formatCode>General</c:formatCode>
                <c:ptCount val="6"/>
                <c:pt idx="0">
                  <c:v>0.02853009259259259</c:v>
                </c:pt>
                <c:pt idx="1">
                  <c:v>0.01702777777777778</c:v>
                </c:pt>
                <c:pt idx="2">
                  <c:v>0.00387037037037037</c:v>
                </c:pt>
                <c:pt idx="3">
                  <c:v>0.0005972222222222222</c:v>
                </c:pt>
                <c:pt idx="4">
                  <c:v>6.481481481481482e-05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'林田　一護'!$A$23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'林田　一護'!$H$23:$H$24</c:f>
              <c:numCache>
                <c:formatCode>General</c:formatCode>
                <c:ptCount val="2"/>
                <c:pt idx="0">
                  <c:v>0.5541599773349702</c:v>
                </c:pt>
                <c:pt idx="1">
                  <c:v>0.5843438914027149</c:v>
                </c:pt>
              </c:numCache>
            </c:numRef>
          </c:val>
        </c:ser>
        <c:ser>
          <c:idx val="1"/>
          <c:order val="1"/>
          <c:tx>
            <c:strRef>
              <c:f>'林田　一護'!$B$23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'林田　一護'!$I$23:$I$24</c:f>
              <c:numCache>
                <c:formatCode>General</c:formatCode>
                <c:ptCount val="2"/>
                <c:pt idx="0">
                  <c:v>0.354802153177826</c:v>
                </c:pt>
                <c:pt idx="1">
                  <c:v>0.3257013574660633</c:v>
                </c:pt>
              </c:numCache>
            </c:numRef>
          </c:val>
        </c:ser>
        <c:ser>
          <c:idx val="2"/>
          <c:order val="2"/>
          <c:tx>
            <c:strRef>
              <c:f>'林田　一護'!$C$23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'林田　一護'!$J$23:$J$24</c:f>
              <c:numCache>
                <c:formatCode>General</c:formatCode>
                <c:ptCount val="2"/>
                <c:pt idx="0">
                  <c:v>0.07677778827084711</c:v>
                </c:pt>
                <c:pt idx="1">
                  <c:v>0.07773755656108597</c:v>
                </c:pt>
              </c:numCache>
            </c:numRef>
          </c:val>
        </c:ser>
        <c:ser>
          <c:idx val="3"/>
          <c:order val="3"/>
          <c:tx>
            <c:strRef>
              <c:f>'林田　一護'!$D$23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'林田　一護'!$K$23:$K$24</c:f>
              <c:numCache>
                <c:formatCode>General</c:formatCode>
                <c:ptCount val="2"/>
                <c:pt idx="0">
                  <c:v>0.01312682972896402</c:v>
                </c:pt>
                <c:pt idx="1">
                  <c:v>0.01076923076923077</c:v>
                </c:pt>
              </c:numCache>
            </c:numRef>
          </c:val>
        </c:ser>
        <c:marker val="1"/>
        <c:axId val="50320001"/>
        <c:axId val="50320002"/>
      </c:lineChart>
      <c:catAx>
        <c:axId val="50320001"/>
        <c:scaling>
          <c:orientation val="minMax"/>
        </c:scaling>
        <c:axPos val="b"/>
        <c:tickLblPos val="nextTo"/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'林田　一護'!$A$23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一護'!$O$23:$O$28</c:f>
              <c:numCache>
                <c:formatCode>General</c:formatCode>
                <c:ptCount val="6"/>
                <c:pt idx="0">
                  <c:v>0.5963547454989998</c:v>
                </c:pt>
                <c:pt idx="1">
                  <c:v>0.5413333333333333</c:v>
                </c:pt>
                <c:pt idx="2">
                  <c:v>0.4710691823899371</c:v>
                </c:pt>
                <c:pt idx="3">
                  <c:v>0.6106666666666667</c:v>
                </c:pt>
                <c:pt idx="4">
                  <c:v>0.5679999999999999</c:v>
                </c:pt>
                <c:pt idx="5">
                  <c:v>0.562439024390244</c:v>
                </c:pt>
              </c:numCache>
            </c:numRef>
          </c:val>
        </c:ser>
        <c:ser>
          <c:idx val="1"/>
          <c:order val="1"/>
          <c:tx>
            <c:strRef>
              <c:f>'林田　一護'!$B$23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一護'!$P$23:$P$28</c:f>
              <c:numCache>
                <c:formatCode>General</c:formatCode>
                <c:ptCount val="6"/>
                <c:pt idx="0">
                  <c:v>0.3147366081351411</c:v>
                </c:pt>
                <c:pt idx="1">
                  <c:v>0.3644444444444445</c:v>
                </c:pt>
                <c:pt idx="2">
                  <c:v>0.4408805031446541</c:v>
                </c:pt>
                <c:pt idx="3">
                  <c:v>0.332</c:v>
                </c:pt>
                <c:pt idx="4">
                  <c:v>0.3291111111111111</c:v>
                </c:pt>
                <c:pt idx="5">
                  <c:v>0.304390243902439</c:v>
                </c:pt>
              </c:numCache>
            </c:numRef>
          </c:val>
        </c:ser>
        <c:ser>
          <c:idx val="2"/>
          <c:order val="2"/>
          <c:tx>
            <c:strRef>
              <c:f>'林田　一護'!$C$23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一護'!$Q$23:$Q$28</c:f>
              <c:numCache>
                <c:formatCode>General</c:formatCode>
                <c:ptCount val="6"/>
                <c:pt idx="0">
                  <c:v>0.08046232496110246</c:v>
                </c:pt>
                <c:pt idx="1">
                  <c:v>0.07177777777777777</c:v>
                </c:pt>
                <c:pt idx="2">
                  <c:v>0.08050314465408805</c:v>
                </c:pt>
                <c:pt idx="3">
                  <c:v>0.052</c:v>
                </c:pt>
                <c:pt idx="4">
                  <c:v>0.09044444444444444</c:v>
                </c:pt>
                <c:pt idx="5">
                  <c:v>0.1063414634146341</c:v>
                </c:pt>
              </c:numCache>
            </c:numRef>
          </c:val>
        </c:ser>
        <c:ser>
          <c:idx val="3"/>
          <c:order val="3"/>
          <c:tx>
            <c:strRef>
              <c:f>'林田　一護'!$D$23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一護'!$R$23:$R$28</c:f>
              <c:numCache>
                <c:formatCode>General</c:formatCode>
                <c:ptCount val="6"/>
                <c:pt idx="0">
                  <c:v>0.008446321404756613</c:v>
                </c:pt>
                <c:pt idx="1">
                  <c:v>0.01977777777777778</c:v>
                </c:pt>
                <c:pt idx="2">
                  <c:v>0.007547169811320755</c:v>
                </c:pt>
                <c:pt idx="3">
                  <c:v>0.005333333333333333</c:v>
                </c:pt>
                <c:pt idx="4">
                  <c:v>0.009111111111111111</c:v>
                </c:pt>
                <c:pt idx="5">
                  <c:v>0.02634146341463415</c:v>
                </c:pt>
              </c:numCache>
            </c:numRef>
          </c:val>
        </c:ser>
        <c:marker val="1"/>
        <c:axId val="50330001"/>
        <c:axId val="50330002"/>
      </c:lineChart>
      <c:catAx>
        <c:axId val="50330001"/>
        <c:scaling>
          <c:orientation val="minMax"/>
        </c:scaling>
        <c:axPos val="b"/>
        <c:tickLblPos val="nextTo"/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'林田　一護'!$A$45:$A$50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一護'!$B$45:$B$50</c:f>
              <c:numCache>
                <c:formatCode>General</c:formatCode>
                <c:ptCount val="6"/>
                <c:pt idx="0">
                  <c:v>89.34230517591632</c:v>
                </c:pt>
                <c:pt idx="1">
                  <c:v>100.4409960142283</c:v>
                </c:pt>
                <c:pt idx="2">
                  <c:v>102.4085260486717</c:v>
                </c:pt>
                <c:pt idx="3">
                  <c:v>75.02573554659054</c:v>
                </c:pt>
                <c:pt idx="4">
                  <c:v>85.97537832193497</c:v>
                </c:pt>
                <c:pt idx="5">
                  <c:v>97.75192890898245</c:v>
                </c:pt>
              </c:numCache>
            </c:numRef>
          </c:val>
        </c:ser>
        <c:axId val="50340001"/>
        <c:axId val="50340002"/>
      </c:barChart>
      <c:catAx>
        <c:axId val="50340001"/>
        <c:scaling>
          <c:orientation val="minMax"/>
        </c:scaling>
        <c:axPos val="b"/>
        <c:tickLblPos val="nextTo"/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'林田　一護'!$A$45:$A$50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一護'!$C$45:$C$50</c:f>
              <c:numCache>
                <c:formatCode>General</c:formatCode>
                <c:ptCount val="6"/>
                <c:pt idx="0">
                  <c:v>2.552586247855811</c:v>
                </c:pt>
                <c:pt idx="1">
                  <c:v>7.658324516506463</c:v>
                </c:pt>
                <c:pt idx="2">
                  <c:v>1.893028926499922</c:v>
                </c:pt>
                <c:pt idx="3">
                  <c:v>1.38159145648421</c:v>
                </c:pt>
                <c:pt idx="4">
                  <c:v>4.344914674657996</c:v>
                </c:pt>
                <c:pt idx="5">
                  <c:v>9.168987103627321</c:v>
                </c:pt>
              </c:numCache>
            </c:numRef>
          </c:val>
        </c:ser>
        <c:axId val="50350001"/>
        <c:axId val="50350002"/>
      </c:barChart>
      <c:catAx>
        <c:axId val="50350001"/>
        <c:scaling>
          <c:orientation val="minMax"/>
        </c:scaling>
        <c:axPos val="b"/>
        <c:tickLblPos val="nextTo"/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'西村　優斗'!$G$15:$G$20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優斗'!$H$15:$H$20</c:f>
              <c:numCache>
                <c:formatCode>General</c:formatCode>
                <c:ptCount val="6"/>
                <c:pt idx="0">
                  <c:v>362.9139480030916</c:v>
                </c:pt>
                <c:pt idx="1">
                  <c:v>372.4385669250896</c:v>
                </c:pt>
                <c:pt idx="2">
                  <c:v>122.8695407838441</c:v>
                </c:pt>
                <c:pt idx="3">
                  <c:v>305.1604546153071</c:v>
                </c:pt>
                <c:pt idx="4">
                  <c:v>306.8217946197974</c:v>
                </c:pt>
                <c:pt idx="5">
                  <c:v>172.2551527991627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'西村　優斗'!$G$15:$G$20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優斗'!$J$15:$J$20</c:f>
              <c:numCache>
                <c:formatCode>General</c:formatCode>
                <c:ptCount val="6"/>
                <c:pt idx="0">
                  <c:v>803.910072797773</c:v>
                </c:pt>
                <c:pt idx="1">
                  <c:v>896.3833405063149</c:v>
                </c:pt>
                <c:pt idx="2">
                  <c:v>371.3735688472211</c:v>
                </c:pt>
                <c:pt idx="3">
                  <c:v>853.3262645951959</c:v>
                </c:pt>
                <c:pt idx="4">
                  <c:v>852.9281804262928</c:v>
                </c:pt>
                <c:pt idx="5">
                  <c:v>282.5748845688913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'西村　優斗'!$G$15:$G$20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優斗'!$L$15:$L$20</c:f>
              <c:numCache>
                <c:formatCode>General</c:formatCode>
                <c:ptCount val="6"/>
                <c:pt idx="0">
                  <c:v>317.2669756498168</c:v>
                </c:pt>
                <c:pt idx="1">
                  <c:v>301.9621404986794</c:v>
                </c:pt>
                <c:pt idx="2">
                  <c:v>92.22980722720513</c:v>
                </c:pt>
                <c:pt idx="3">
                  <c:v>293.1010900201732</c:v>
                </c:pt>
                <c:pt idx="4">
                  <c:v>386.5214131591001</c:v>
                </c:pt>
                <c:pt idx="5">
                  <c:v>140.4621538388601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'西村　優斗'!$G$15:$G$20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優斗'!$N$15:$N$20</c:f>
              <c:numCache>
                <c:formatCode>General</c:formatCode>
                <c:ptCount val="6"/>
                <c:pt idx="0">
                  <c:v>76.09469342433692</c:v>
                </c:pt>
                <c:pt idx="1">
                  <c:v>44.54384697075511</c:v>
                </c:pt>
                <c:pt idx="2">
                  <c:v>6.723240672189604</c:v>
                </c:pt>
                <c:pt idx="3">
                  <c:v>62.24808827511833</c:v>
                </c:pt>
                <c:pt idx="4">
                  <c:v>77.28336118135303</c:v>
                </c:pt>
                <c:pt idx="5">
                  <c:v>18.04143066826691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'西村　優斗'!$G$15:$G$20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優斗'!$P$15:$P$20</c:f>
              <c:numCache>
                <c:formatCode>General</c:formatCode>
                <c:ptCount val="6"/>
                <c:pt idx="0">
                  <c:v>20.96892319488882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31.15292186068655</c:v>
                </c:pt>
                <c:pt idx="5">
                  <c:v>8.110499342133153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'西村　優斗'!$G$15:$G$20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360001"/>
        <c:axId val="50360002"/>
      </c:barChart>
      <c:catAx>
        <c:axId val="50360001"/>
        <c:scaling>
          <c:orientation val="minMax"/>
        </c:scaling>
        <c:axPos val="b"/>
        <c:tickLblPos val="nextTo"/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'西村　優斗'!$A$23:$F$23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'西村　優斗'!$A$24:$F$24</c:f>
              <c:numCache>
                <c:formatCode>General</c:formatCode>
                <c:ptCount val="6"/>
                <c:pt idx="0">
                  <c:v>0.02493055555555556</c:v>
                </c:pt>
                <c:pt idx="1">
                  <c:v>0.02012962962962963</c:v>
                </c:pt>
                <c:pt idx="2">
                  <c:v>0.004340277777777778</c:v>
                </c:pt>
                <c:pt idx="3">
                  <c:v>0.000587962962962963</c:v>
                </c:pt>
                <c:pt idx="4">
                  <c:v>0.0001018518518518518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'西村　優斗'!$A$23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'西村　優斗'!$H$23:$H$24</c:f>
              <c:numCache>
                <c:formatCode>General</c:formatCode>
                <c:ptCount val="2"/>
                <c:pt idx="0">
                  <c:v>0.484276135612428</c:v>
                </c:pt>
                <c:pt idx="1">
                  <c:v>0.5105882352941177</c:v>
                </c:pt>
              </c:numCache>
            </c:numRef>
          </c:val>
        </c:ser>
        <c:ser>
          <c:idx val="1"/>
          <c:order val="1"/>
          <c:tx>
            <c:strRef>
              <c:f>'西村　優斗'!$B$23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'西村　優斗'!$I$23:$I$24</c:f>
              <c:numCache>
                <c:formatCode>General</c:formatCode>
                <c:ptCount val="2"/>
                <c:pt idx="0">
                  <c:v>0.42138067806214</c:v>
                </c:pt>
                <c:pt idx="1">
                  <c:v>0.3831674208144796</c:v>
                </c:pt>
              </c:numCache>
            </c:numRef>
          </c:val>
        </c:ser>
        <c:ser>
          <c:idx val="2"/>
          <c:order val="2"/>
          <c:tx>
            <c:strRef>
              <c:f>'西村　優斗'!$C$23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'西村　優斗'!$J$23:$J$24</c:f>
              <c:numCache>
                <c:formatCode>General</c:formatCode>
                <c:ptCount val="2"/>
                <c:pt idx="0">
                  <c:v>0.08225517045991122</c:v>
                </c:pt>
                <c:pt idx="1">
                  <c:v>0.09085972850678734</c:v>
                </c:pt>
              </c:numCache>
            </c:numRef>
          </c:val>
        </c:ser>
        <c:ser>
          <c:idx val="3"/>
          <c:order val="3"/>
          <c:tx>
            <c:strRef>
              <c:f>'西村　優斗'!$D$23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'西村　優斗'!$K$23:$K$24</c:f>
              <c:numCache>
                <c:formatCode>General</c:formatCode>
                <c:ptCount val="2"/>
                <c:pt idx="0">
                  <c:v>0.0106714515062801</c:v>
                </c:pt>
                <c:pt idx="1">
                  <c:v>0.01276018099547511</c:v>
                </c:pt>
              </c:numCache>
            </c:numRef>
          </c:val>
        </c:ser>
        <c:marker val="1"/>
        <c:axId val="50380001"/>
        <c:axId val="50380002"/>
      </c:lineChart>
      <c:catAx>
        <c:axId val="50380001"/>
        <c:scaling>
          <c:orientation val="minMax"/>
        </c:scaling>
        <c:axPos val="b"/>
        <c:tickLblPos val="nextTo"/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'西村　優斗'!$A$23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優斗'!$O$23:$O$28</c:f>
              <c:numCache>
                <c:formatCode>General</c:formatCode>
                <c:ptCount val="6"/>
                <c:pt idx="0">
                  <c:v>0.5170037786174706</c:v>
                </c:pt>
                <c:pt idx="1">
                  <c:v>0.4751111111111111</c:v>
                </c:pt>
                <c:pt idx="2">
                  <c:v>0.4176100628930818</c:v>
                </c:pt>
                <c:pt idx="3">
                  <c:v>0.4986666666666666</c:v>
                </c:pt>
                <c:pt idx="4">
                  <c:v>0.4733333333333333</c:v>
                </c:pt>
                <c:pt idx="5">
                  <c:v>0.6185365853658537</c:v>
                </c:pt>
              </c:numCache>
            </c:numRef>
          </c:val>
        </c:ser>
        <c:ser>
          <c:idx val="1"/>
          <c:order val="1"/>
          <c:tx>
            <c:strRef>
              <c:f>'西村　優斗'!$B$23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優斗'!$P$23:$P$28</c:f>
              <c:numCache>
                <c:formatCode>General</c:formatCode>
                <c:ptCount val="6"/>
                <c:pt idx="0">
                  <c:v>0.3794176483663037</c:v>
                </c:pt>
                <c:pt idx="1">
                  <c:v>0.4342222222222222</c:v>
                </c:pt>
                <c:pt idx="2">
                  <c:v>0.5037735849056604</c:v>
                </c:pt>
                <c:pt idx="3">
                  <c:v>0.4075555555555556</c:v>
                </c:pt>
                <c:pt idx="4">
                  <c:v>0.402</c:v>
                </c:pt>
                <c:pt idx="5">
                  <c:v>0.2882926829268292</c:v>
                </c:pt>
              </c:numCache>
            </c:numRef>
          </c:val>
        </c:ser>
        <c:ser>
          <c:idx val="2"/>
          <c:order val="2"/>
          <c:tx>
            <c:strRef>
              <c:f>'西村　優斗'!$C$23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優斗'!$Q$23:$Q$28</c:f>
              <c:numCache>
                <c:formatCode>General</c:formatCode>
                <c:ptCount val="6"/>
                <c:pt idx="0">
                  <c:v>0.08557457212713937</c:v>
                </c:pt>
                <c:pt idx="1">
                  <c:v>0.08155555555555556</c:v>
                </c:pt>
                <c:pt idx="2">
                  <c:v>0.07484276729559748</c:v>
                </c:pt>
                <c:pt idx="3">
                  <c:v>0.08088888888888889</c:v>
                </c:pt>
                <c:pt idx="4">
                  <c:v>0.1046666666666667</c:v>
                </c:pt>
                <c:pt idx="5">
                  <c:v>0.08243902439024391</c:v>
                </c:pt>
              </c:numCache>
            </c:numRef>
          </c:val>
        </c:ser>
        <c:ser>
          <c:idx val="3"/>
          <c:order val="3"/>
          <c:tx>
            <c:strRef>
              <c:f>'西村　優斗'!$D$23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優斗'!$R$23:$R$28</c:f>
              <c:numCache>
                <c:formatCode>General</c:formatCode>
                <c:ptCount val="6"/>
                <c:pt idx="0">
                  <c:v>0.01466992665036675</c:v>
                </c:pt>
                <c:pt idx="1">
                  <c:v>0.009111111111111111</c:v>
                </c:pt>
                <c:pt idx="2">
                  <c:v>0.003773584905660377</c:v>
                </c:pt>
                <c:pt idx="3">
                  <c:v>0.01288888888888889</c:v>
                </c:pt>
                <c:pt idx="4">
                  <c:v>0.01488888888888889</c:v>
                </c:pt>
                <c:pt idx="5">
                  <c:v>0.007804878048780488</c:v>
                </c:pt>
              </c:numCache>
            </c:numRef>
          </c:val>
        </c:ser>
        <c:marker val="1"/>
        <c:axId val="50390001"/>
        <c:axId val="50390002"/>
      </c:lineChart>
      <c:catAx>
        <c:axId val="50390001"/>
        <c:scaling>
          <c:orientation val="minMax"/>
        </c:scaling>
        <c:axPos val="b"/>
        <c:tickLblPos val="nextTo"/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走行距離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全体走行グラフ!$A$60:$A$65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全体走行グラフ!$B$60:$B$65</c:f>
              <c:numCache>
                <c:formatCode>General</c:formatCode>
                <c:ptCount val="6"/>
                <c:pt idx="0">
                  <c:v>15786.91252351932</c:v>
                </c:pt>
                <c:pt idx="1">
                  <c:v>16813.85822251122</c:v>
                </c:pt>
                <c:pt idx="2">
                  <c:v>5741.58014143225</c:v>
                </c:pt>
                <c:pt idx="3">
                  <c:v>14704.25655731065</c:v>
                </c:pt>
                <c:pt idx="4">
                  <c:v>16753.04865929554</c:v>
                </c:pt>
                <c:pt idx="5">
                  <c:v>6797.838631621064</c:v>
                </c:pt>
              </c:numCache>
            </c:numRef>
          </c:val>
        </c:ser>
        <c:marker val="1"/>
        <c:axId val="50040001"/>
        <c:axId val="50040002"/>
      </c:lineChart>
      <c:catAx>
        <c:axId val="50040001"/>
        <c:scaling>
          <c:orientation val="minMax"/>
        </c:scaling>
        <c:axPos val="b"/>
        <c:tickLblPos val="nextTo"/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'西村　優斗'!$A$45:$A$50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優斗'!$B$45:$B$50</c:f>
              <c:numCache>
                <c:formatCode>General</c:formatCode>
                <c:ptCount val="6"/>
                <c:pt idx="0">
                  <c:v>105.4103075379938</c:v>
                </c:pt>
                <c:pt idx="1">
                  <c:v>107.6617827729774</c:v>
                </c:pt>
                <c:pt idx="2">
                  <c:v>111.9238033076339</c:v>
                </c:pt>
                <c:pt idx="3">
                  <c:v>100.8955243507557</c:v>
                </c:pt>
                <c:pt idx="4">
                  <c:v>110.277932521026</c:v>
                </c:pt>
                <c:pt idx="5">
                  <c:v>90.91470708244165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ckLblPos val="nextTo"/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'西村　優斗'!$A$45:$A$50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優斗'!$C$45:$C$50</c:f>
              <c:numCache>
                <c:formatCode>General</c:formatCode>
                <c:ptCount val="6"/>
                <c:pt idx="0">
                  <c:v>5.983501889654939</c:v>
                </c:pt>
                <c:pt idx="1">
                  <c:v>2.500187585243843</c:v>
                </c:pt>
                <c:pt idx="2">
                  <c:v>1.268535975884922</c:v>
                </c:pt>
                <c:pt idx="3">
                  <c:v>3.4011819276653</c:v>
                </c:pt>
                <c:pt idx="4">
                  <c:v>7.098634278711883</c:v>
                </c:pt>
                <c:pt idx="5">
                  <c:v>3.231639000145329</c:v>
                </c:pt>
              </c:numCache>
            </c:numRef>
          </c:val>
        </c:ser>
        <c:axId val="50410001"/>
        <c:axId val="50410002"/>
      </c:barChart>
      <c:catAx>
        <c:axId val="50410001"/>
        <c:scaling>
          <c:orientation val="minMax"/>
        </c:scaling>
        <c:axPos val="b"/>
        <c:tickLblPos val="nextTo"/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'福吉　爽生'!$G$15:$G$20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爽生'!$H$15:$H$20</c:f>
              <c:numCache>
                <c:formatCode>General</c:formatCode>
                <c:ptCount val="6"/>
                <c:pt idx="0">
                  <c:v>354.3187412459603</c:v>
                </c:pt>
                <c:pt idx="1">
                  <c:v>305.4145706313773</c:v>
                </c:pt>
                <c:pt idx="2">
                  <c:v>130.5213108613311</c:v>
                </c:pt>
                <c:pt idx="3">
                  <c:v>301.7328370991045</c:v>
                </c:pt>
                <c:pt idx="4">
                  <c:v>291.348521653108</c:v>
                </c:pt>
                <c:pt idx="5">
                  <c:v>188.9047618168497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'福吉　爽生'!$G$15:$G$20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爽生'!$J$15:$J$20</c:f>
              <c:numCache>
                <c:formatCode>General</c:formatCode>
                <c:ptCount val="6"/>
                <c:pt idx="0">
                  <c:v>897.5460280634638</c:v>
                </c:pt>
                <c:pt idx="1">
                  <c:v>996.1913328533872</c:v>
                </c:pt>
                <c:pt idx="2">
                  <c:v>334.4801776248528</c:v>
                </c:pt>
                <c:pt idx="3">
                  <c:v>826.3253136735657</c:v>
                </c:pt>
                <c:pt idx="4">
                  <c:v>908.4910167361941</c:v>
                </c:pt>
                <c:pt idx="5">
                  <c:v>379.0108977838372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'福吉　爽生'!$G$15:$G$20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爽生'!$L$15:$L$20</c:f>
              <c:numCache>
                <c:formatCode>General</c:formatCode>
                <c:ptCount val="6"/>
                <c:pt idx="0">
                  <c:v>358.9869014578389</c:v>
                </c:pt>
                <c:pt idx="1">
                  <c:v>433.8147465483632</c:v>
                </c:pt>
                <c:pt idx="2">
                  <c:v>123.8015582781591</c:v>
                </c:pt>
                <c:pt idx="3">
                  <c:v>446.665022538732</c:v>
                </c:pt>
                <c:pt idx="4">
                  <c:v>565.778695777437</c:v>
                </c:pt>
                <c:pt idx="5">
                  <c:v>195.7663221595758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'福吉　爽生'!$G$15:$G$20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爽生'!$N$15:$N$20</c:f>
              <c:numCache>
                <c:formatCode>General</c:formatCode>
                <c:ptCount val="6"/>
                <c:pt idx="0">
                  <c:v>105.864360173856</c:v>
                </c:pt>
                <c:pt idx="1">
                  <c:v>168.8684097908831</c:v>
                </c:pt>
                <c:pt idx="2">
                  <c:v>28.08069842241548</c:v>
                </c:pt>
                <c:pt idx="3">
                  <c:v>142.3292428739569</c:v>
                </c:pt>
                <c:pt idx="4">
                  <c:v>152.9583104781614</c:v>
                </c:pt>
                <c:pt idx="5">
                  <c:v>16.51367910127374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'福吉　爽生'!$G$15:$G$20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爽生'!$P$15:$P$20</c:f>
              <c:numCache>
                <c:formatCode>General</c:formatCode>
                <c:ptCount val="6"/>
                <c:pt idx="0">
                  <c:v>20.90582916100982</c:v>
                </c:pt>
                <c:pt idx="1">
                  <c:v>20.22038933595786</c:v>
                </c:pt>
                <c:pt idx="2">
                  <c:v>0</c:v>
                </c:pt>
                <c:pt idx="3">
                  <c:v>50.67706152170194</c:v>
                </c:pt>
                <c:pt idx="4">
                  <c:v>43.11967268008357</c:v>
                </c:pt>
                <c:pt idx="5">
                  <c:v>14.45597196795097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'福吉　爽生'!$G$15:$G$20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420001"/>
        <c:axId val="50420002"/>
      </c:barChart>
      <c:catAx>
        <c:axId val="50420001"/>
        <c:scaling>
          <c:orientation val="minMax"/>
        </c:scaling>
        <c:axPos val="b"/>
        <c:tickLblPos val="nextTo"/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'福吉　爽生'!$A$23:$F$23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'福吉　爽生'!$A$24:$F$24</c:f>
              <c:numCache>
                <c:formatCode>General</c:formatCode>
                <c:ptCount val="6"/>
                <c:pt idx="0">
                  <c:v>0.02108101851851852</c:v>
                </c:pt>
                <c:pt idx="1">
                  <c:v>0.02137731481481481</c:v>
                </c:pt>
                <c:pt idx="2">
                  <c:v>0.006115740740740741</c:v>
                </c:pt>
                <c:pt idx="3">
                  <c:v>0.001266203703703704</c:v>
                </c:pt>
                <c:pt idx="4">
                  <c:v>0.00025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'福吉　爽生'!$A$23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'福吉　爽生'!$H$23:$H$24</c:f>
              <c:numCache>
                <c:formatCode>General</c:formatCode>
                <c:ptCount val="2"/>
                <c:pt idx="0">
                  <c:v>0.4132590424024932</c:v>
                </c:pt>
                <c:pt idx="1">
                  <c:v>0.4281447963800905</c:v>
                </c:pt>
              </c:numCache>
            </c:numRef>
          </c:val>
        </c:ser>
        <c:ser>
          <c:idx val="1"/>
          <c:order val="1"/>
          <c:tx>
            <c:strRef>
              <c:f>'福吉　爽生'!$B$23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'福吉　爽生'!$I$23:$I$24</c:f>
              <c:numCache>
                <c:formatCode>General</c:formatCode>
                <c:ptCount val="2"/>
                <c:pt idx="0">
                  <c:v>0.4533950325809802</c:v>
                </c:pt>
                <c:pt idx="1">
                  <c:v>0.4012669683257918</c:v>
                </c:pt>
              </c:numCache>
            </c:numRef>
          </c:val>
        </c:ser>
        <c:ser>
          <c:idx val="2"/>
          <c:order val="2"/>
          <c:tx>
            <c:strRef>
              <c:f>'福吉　爽生'!$C$23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'福吉　爽生'!$J$23:$J$24</c:f>
              <c:numCache>
                <c:formatCode>General</c:formatCode>
                <c:ptCount val="2"/>
                <c:pt idx="0">
                  <c:v>0.1050146378317122</c:v>
                </c:pt>
                <c:pt idx="1">
                  <c:v>0.1384615384615385</c:v>
                </c:pt>
              </c:numCache>
            </c:numRef>
          </c:val>
        </c:ser>
        <c:ser>
          <c:idx val="3"/>
          <c:order val="3"/>
          <c:tx>
            <c:strRef>
              <c:f>'福吉　爽生'!$D$23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'福吉　爽生'!$K$23:$K$24</c:f>
              <c:numCache>
                <c:formatCode>General</c:formatCode>
                <c:ptCount val="2"/>
                <c:pt idx="0">
                  <c:v>0.02549815846633299</c:v>
                </c:pt>
                <c:pt idx="1">
                  <c:v>0.02506787330316742</c:v>
                </c:pt>
              </c:numCache>
            </c:numRef>
          </c:val>
        </c:ser>
        <c:marker val="1"/>
        <c:axId val="50440001"/>
        <c:axId val="50440002"/>
      </c:lineChart>
      <c:catAx>
        <c:axId val="50440001"/>
        <c:scaling>
          <c:orientation val="minMax"/>
        </c:scaling>
        <c:axPos val="b"/>
        <c:tickLblPos val="nextTo"/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'福吉　爽生'!$A$23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爽生'!$O$23:$O$28</c:f>
              <c:numCache>
                <c:formatCode>General</c:formatCode>
                <c:ptCount val="6"/>
                <c:pt idx="0">
                  <c:v>0.4503222938430763</c:v>
                </c:pt>
                <c:pt idx="1">
                  <c:v>0.3664444444444445</c:v>
                </c:pt>
                <c:pt idx="2">
                  <c:v>0.4408805031446541</c:v>
                </c:pt>
                <c:pt idx="3">
                  <c:v>0.4628888888888889</c:v>
                </c:pt>
                <c:pt idx="4">
                  <c:v>0.3733333333333334</c:v>
                </c:pt>
                <c:pt idx="5">
                  <c:v>0.4721951219512195</c:v>
                </c:pt>
              </c:numCache>
            </c:numRef>
          </c:val>
        </c:ser>
        <c:ser>
          <c:idx val="1"/>
          <c:order val="1"/>
          <c:tx>
            <c:strRef>
              <c:f>'福吉　爽生'!$B$23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爽生'!$P$23:$P$28</c:f>
              <c:numCache>
                <c:formatCode>General</c:formatCode>
                <c:ptCount val="6"/>
                <c:pt idx="0">
                  <c:v>0.4274283174038676</c:v>
                </c:pt>
                <c:pt idx="1">
                  <c:v>0.4804444444444445</c:v>
                </c:pt>
                <c:pt idx="2">
                  <c:v>0.450314465408805</c:v>
                </c:pt>
                <c:pt idx="3">
                  <c:v>0.3806666666666667</c:v>
                </c:pt>
                <c:pt idx="4">
                  <c:v>0.4224444444444445</c:v>
                </c:pt>
                <c:pt idx="5">
                  <c:v>0.4</c:v>
                </c:pt>
              </c:numCache>
            </c:numRef>
          </c:val>
        </c:ser>
        <c:ser>
          <c:idx val="2"/>
          <c:order val="2"/>
          <c:tx>
            <c:strRef>
              <c:f>'福吉　爽生'!$C$23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爽生'!$Q$23:$Q$28</c:f>
              <c:numCache>
                <c:formatCode>General</c:formatCode>
                <c:ptCount val="6"/>
                <c:pt idx="0">
                  <c:v>0.09779951100244499</c:v>
                </c:pt>
                <c:pt idx="1">
                  <c:v>0.1166666666666667</c:v>
                </c:pt>
                <c:pt idx="2">
                  <c:v>0.09245283018867924</c:v>
                </c:pt>
                <c:pt idx="3">
                  <c:v>0.1204444444444445</c:v>
                </c:pt>
                <c:pt idx="4">
                  <c:v>0.1668888888888889</c:v>
                </c:pt>
                <c:pt idx="5">
                  <c:v>0.115609756097561</c:v>
                </c:pt>
              </c:numCache>
            </c:numRef>
          </c:val>
        </c:ser>
        <c:ser>
          <c:idx val="3"/>
          <c:order val="3"/>
          <c:tx>
            <c:strRef>
              <c:f>'福吉　爽生'!$D$23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爽生'!$R$23:$R$28</c:f>
              <c:numCache>
                <c:formatCode>General</c:formatCode>
                <c:ptCount val="6"/>
                <c:pt idx="0">
                  <c:v>0.02111580351189153</c:v>
                </c:pt>
                <c:pt idx="1">
                  <c:v>0.03311111111111111</c:v>
                </c:pt>
                <c:pt idx="2">
                  <c:v>0.01635220125786164</c:v>
                </c:pt>
                <c:pt idx="3">
                  <c:v>0.02777777777777778</c:v>
                </c:pt>
                <c:pt idx="4">
                  <c:v>0.03044444444444444</c:v>
                </c:pt>
                <c:pt idx="5">
                  <c:v>0.007317073170731708</c:v>
                </c:pt>
              </c:numCache>
            </c:numRef>
          </c:val>
        </c:ser>
        <c:marker val="1"/>
        <c:axId val="50450001"/>
        <c:axId val="50450002"/>
      </c:lineChart>
      <c:catAx>
        <c:axId val="50450001"/>
        <c:scaling>
          <c:orientation val="minMax"/>
        </c:scaling>
        <c:axPos val="b"/>
        <c:tickLblPos val="nextTo"/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'福吉　爽生'!$A$45:$A$50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爽生'!$B$45:$B$50</c:f>
              <c:numCache>
                <c:formatCode>General</c:formatCode>
                <c:ptCount val="6"/>
                <c:pt idx="0">
                  <c:v>115.8414573401419</c:v>
                </c:pt>
                <c:pt idx="1">
                  <c:v>128.3006299439979</c:v>
                </c:pt>
                <c:pt idx="2">
                  <c:v>116.2880107517567</c:v>
                </c:pt>
                <c:pt idx="3">
                  <c:v>117.8282690073722</c:v>
                </c:pt>
                <c:pt idx="4">
                  <c:v>130.7584135058214</c:v>
                </c:pt>
                <c:pt idx="5">
                  <c:v>116.2579002074627</c:v>
                </c:pt>
              </c:numCache>
            </c:numRef>
          </c:val>
        </c:ser>
        <c:axId val="50460001"/>
        <c:axId val="50460002"/>
      </c:barChart>
      <c:catAx>
        <c:axId val="50460001"/>
        <c:scaling>
          <c:orientation val="minMax"/>
        </c:scaling>
        <c:axPos val="b"/>
        <c:tickLblPos val="nextTo"/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'福吉　爽生'!$A$45:$A$50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爽生'!$C$45:$C$50</c:f>
              <c:numCache>
                <c:formatCode>General</c:formatCode>
                <c:ptCount val="6"/>
                <c:pt idx="0">
                  <c:v>8.118648709934147</c:v>
                </c:pt>
                <c:pt idx="1">
                  <c:v>12.27661528918652</c:v>
                </c:pt>
                <c:pt idx="2">
                  <c:v>2.835575212321603</c:v>
                </c:pt>
                <c:pt idx="3">
                  <c:v>12.66026936362559</c:v>
                </c:pt>
                <c:pt idx="4">
                  <c:v>11.867561602865</c:v>
                </c:pt>
                <c:pt idx="5">
                  <c:v>4.399493005357494</c:v>
                </c:pt>
              </c:numCache>
            </c:numRef>
          </c:val>
        </c:ser>
        <c:axId val="50470001"/>
        <c:axId val="50470002"/>
      </c:barChart>
      <c:catAx>
        <c:axId val="50470001"/>
        <c:scaling>
          <c:orientation val="minMax"/>
        </c:scaling>
        <c:axPos val="b"/>
        <c:tickLblPos val="nextTo"/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'大川　琉稀'!$G$15:$G$20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琉稀'!$H$15:$H$20</c:f>
              <c:numCache>
                <c:formatCode>General</c:formatCode>
                <c:ptCount val="6"/>
                <c:pt idx="0">
                  <c:v>314.0163636470605</c:v>
                </c:pt>
                <c:pt idx="1">
                  <c:v>361.9563967152287</c:v>
                </c:pt>
                <c:pt idx="2">
                  <c:v>142.1195212028042</c:v>
                </c:pt>
                <c:pt idx="3">
                  <c:v>352.2834766626474</c:v>
                </c:pt>
                <c:pt idx="4">
                  <c:v>284.1073748552371</c:v>
                </c:pt>
                <c:pt idx="5">
                  <c:v>156.2532850654143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'大川　琉稀'!$G$15:$G$20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琉稀'!$J$15:$J$20</c:f>
              <c:numCache>
                <c:formatCode>General</c:formatCode>
                <c:ptCount val="6"/>
                <c:pt idx="0">
                  <c:v>882.4250419755635</c:v>
                </c:pt>
                <c:pt idx="1">
                  <c:v>952.6057494912532</c:v>
                </c:pt>
                <c:pt idx="2">
                  <c:v>270.2979845149821</c:v>
                </c:pt>
                <c:pt idx="3">
                  <c:v>729.0994457898087</c:v>
                </c:pt>
                <c:pt idx="4">
                  <c:v>1024.72112747822</c:v>
                </c:pt>
                <c:pt idx="5">
                  <c:v>389.5885143378364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'大川　琉稀'!$G$15:$G$20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琉稀'!$L$15:$L$20</c:f>
              <c:numCache>
                <c:formatCode>General</c:formatCode>
                <c:ptCount val="6"/>
                <c:pt idx="0">
                  <c:v>307.1391315890973</c:v>
                </c:pt>
                <c:pt idx="1">
                  <c:v>335.1051812076021</c:v>
                </c:pt>
                <c:pt idx="2">
                  <c:v>188.0952916535216</c:v>
                </c:pt>
                <c:pt idx="3">
                  <c:v>269.9632512277931</c:v>
                </c:pt>
                <c:pt idx="4">
                  <c:v>386.8312255976507</c:v>
                </c:pt>
                <c:pt idx="5">
                  <c:v>124.8489397356188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'大川　琉稀'!$G$15:$G$20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琉稀'!$N$15:$N$20</c:f>
              <c:numCache>
                <c:formatCode>General</c:formatCode>
                <c:ptCount val="6"/>
                <c:pt idx="0">
                  <c:v>87.80188745439932</c:v>
                </c:pt>
                <c:pt idx="1">
                  <c:v>43.12211054688464</c:v>
                </c:pt>
                <c:pt idx="2">
                  <c:v>10.68468069515666</c:v>
                </c:pt>
                <c:pt idx="3">
                  <c:v>38.74258159802548</c:v>
                </c:pt>
                <c:pt idx="4">
                  <c:v>32.10450736357052</c:v>
                </c:pt>
                <c:pt idx="5">
                  <c:v>32.1949514813723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'大川　琉稀'!$G$15:$G$20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琉稀'!$P$15:$P$20</c:f>
              <c:numCache>
                <c:formatCode>General</c:formatCode>
                <c:ptCount val="6"/>
                <c:pt idx="0">
                  <c:v>15.51889360842756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17.10760220836255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'大川　琉稀'!$G$15:$G$20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480001"/>
        <c:axId val="50480002"/>
      </c:barChart>
      <c:catAx>
        <c:axId val="50480001"/>
        <c:scaling>
          <c:orientation val="minMax"/>
        </c:scaling>
        <c:axPos val="b"/>
        <c:tickLblPos val="nextTo"/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'大川　琉稀'!$A$23:$F$23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'大川　琉稀'!$A$24:$F$24</c:f>
              <c:numCache>
                <c:formatCode>General</c:formatCode>
                <c:ptCount val="6"/>
                <c:pt idx="0">
                  <c:v>0.02431712962962963</c:v>
                </c:pt>
                <c:pt idx="1">
                  <c:v>0.02054398148148148</c:v>
                </c:pt>
                <c:pt idx="2">
                  <c:v>0.004657407407407407</c:v>
                </c:pt>
                <c:pt idx="3">
                  <c:v>0.0005185185185185185</c:v>
                </c:pt>
                <c:pt idx="4">
                  <c:v>5.324074074074074e-05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全体走行グラフ!$A$60:$A$65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全体走行グラフ!$C$60:$C$65</c:f>
              <c:numCache>
                <c:formatCode>General</c:formatCode>
                <c:ptCount val="6"/>
                <c:pt idx="0">
                  <c:v>1500.430741286944</c:v>
                </c:pt>
                <c:pt idx="1">
                  <c:v>1594.707864292006</c:v>
                </c:pt>
                <c:pt idx="2">
                  <c:v>540.4914475065794</c:v>
                </c:pt>
                <c:pt idx="3">
                  <c:v>1233.442183745028</c:v>
                </c:pt>
                <c:pt idx="4">
                  <c:v>1468.696631605983</c:v>
                </c:pt>
                <c:pt idx="5">
                  <c:v>689.1368792901764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全体走行グラフ!$A$60:$A$65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全体走行グラフ!$D$60:$D$65</c:f>
              <c:numCache>
                <c:formatCode>General</c:formatCode>
                <c:ptCount val="6"/>
                <c:pt idx="0">
                  <c:v>1634.075052276422</c:v>
                </c:pt>
                <c:pt idx="1">
                  <c:v>1774.620520281812</c:v>
                </c:pt>
                <c:pt idx="2">
                  <c:v>605.0832096218369</c:v>
                </c:pt>
                <c:pt idx="3">
                  <c:v>1590.85646055013</c:v>
                </c:pt>
                <c:pt idx="4">
                  <c:v>1821.208979920016</c:v>
                </c:pt>
                <c:pt idx="5">
                  <c:v>724.2302109105949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全体走行グラフ!$A$60:$A$65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全体走行グラフ!$E$60:$E$65</c:f>
              <c:numCache>
                <c:formatCode>General</c:formatCode>
                <c:ptCount val="6"/>
                <c:pt idx="0">
                  <c:v>1627.654800514092</c:v>
                </c:pt>
                <c:pt idx="1">
                  <c:v>1703.721734832587</c:v>
                </c:pt>
                <c:pt idx="2">
                  <c:v>588.1215741801404</c:v>
                </c:pt>
                <c:pt idx="3">
                  <c:v>1665.972813560049</c:v>
                </c:pt>
                <c:pt idx="4">
                  <c:v>1804.878397703855</c:v>
                </c:pt>
                <c:pt idx="5">
                  <c:v>622.8668272428577</c:v>
                </c:pt>
              </c:numCache>
            </c:numRef>
          </c:val>
        </c:ser>
        <c:marker val="1"/>
        <c:axId val="50050001"/>
        <c:axId val="50050002"/>
      </c:lineChart>
      <c:catAx>
        <c:axId val="50050001"/>
        <c:scaling>
          <c:orientation val="minMax"/>
        </c:scaling>
        <c:axPos val="b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'大川　琉稀'!$A$23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'大川　琉稀'!$H$23:$H$24</c:f>
              <c:numCache>
                <c:formatCode>General</c:formatCode>
                <c:ptCount val="2"/>
                <c:pt idx="0">
                  <c:v>0.469921616772122</c:v>
                </c:pt>
                <c:pt idx="1">
                  <c:v>0.5003619909502263</c:v>
                </c:pt>
              </c:numCache>
            </c:numRef>
          </c:val>
        </c:ser>
        <c:ser>
          <c:idx val="1"/>
          <c:order val="1"/>
          <c:tx>
            <c:strRef>
              <c:f>'大川　琉稀'!$B$23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'大川　琉稀'!$I$23:$I$24</c:f>
              <c:numCache>
                <c:formatCode>General</c:formatCode>
                <c:ptCount val="2"/>
                <c:pt idx="0">
                  <c:v>0.4186419869676079</c:v>
                </c:pt>
                <c:pt idx="1">
                  <c:v>0.4019909502262444</c:v>
                </c:pt>
              </c:numCache>
            </c:numRef>
          </c:val>
        </c:ser>
        <c:ser>
          <c:idx val="2"/>
          <c:order val="2"/>
          <c:tx>
            <c:strRef>
              <c:f>'大川　琉稀'!$C$23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'大川　琉稀'!$J$23:$J$24</c:f>
              <c:numCache>
                <c:formatCode>General</c:formatCode>
                <c:ptCount val="2"/>
                <c:pt idx="0">
                  <c:v>0.09821512890735669</c:v>
                </c:pt>
                <c:pt idx="1">
                  <c:v>0.08796380090497738</c:v>
                </c:pt>
              </c:numCache>
            </c:numRef>
          </c:val>
        </c:ser>
        <c:ser>
          <c:idx val="3"/>
          <c:order val="3"/>
          <c:tx>
            <c:strRef>
              <c:f>'大川　琉稀'!$D$23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'大川　琉稀'!$K$23:$K$24</c:f>
              <c:numCache>
                <c:formatCode>General</c:formatCode>
                <c:ptCount val="2"/>
                <c:pt idx="0">
                  <c:v>0.01218245348947021</c:v>
                </c:pt>
                <c:pt idx="1">
                  <c:v>0.008597285067873304</c:v>
                </c:pt>
              </c:numCache>
            </c:numRef>
          </c:val>
        </c:ser>
        <c:marker val="1"/>
        <c:axId val="50500001"/>
        <c:axId val="50500002"/>
      </c:lineChart>
      <c:catAx>
        <c:axId val="50500001"/>
        <c:scaling>
          <c:orientation val="minMax"/>
        </c:scaling>
        <c:axPos val="b"/>
        <c:tickLblPos val="nextTo"/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'大川　琉稀'!$A$23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琉稀'!$O$23:$O$28</c:f>
              <c:numCache>
                <c:formatCode>General</c:formatCode>
                <c:ptCount val="6"/>
                <c:pt idx="0">
                  <c:v>0.4756612580573461</c:v>
                </c:pt>
                <c:pt idx="1">
                  <c:v>0.4595555555555556</c:v>
                </c:pt>
                <c:pt idx="2">
                  <c:v>0.4830188679245283</c:v>
                </c:pt>
                <c:pt idx="3">
                  <c:v>0.5748888888888889</c:v>
                </c:pt>
                <c:pt idx="4">
                  <c:v>0.4295555555555556</c:v>
                </c:pt>
                <c:pt idx="5">
                  <c:v>0.4921951219512195</c:v>
                </c:pt>
              </c:numCache>
            </c:numRef>
          </c:val>
        </c:ser>
        <c:ser>
          <c:idx val="1"/>
          <c:order val="1"/>
          <c:tx>
            <c:strRef>
              <c:f>'大川　琉稀'!$B$23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琉稀'!$P$23:$P$28</c:f>
              <c:numCache>
                <c:formatCode>General</c:formatCode>
                <c:ptCount val="6"/>
                <c:pt idx="0">
                  <c:v>0.4180929095354523</c:v>
                </c:pt>
                <c:pt idx="1">
                  <c:v>0.4377777777777778</c:v>
                </c:pt>
                <c:pt idx="2">
                  <c:v>0.3660377358490566</c:v>
                </c:pt>
                <c:pt idx="3">
                  <c:v>0.3428888888888889</c:v>
                </c:pt>
                <c:pt idx="4">
                  <c:v>0.4533333333333333</c:v>
                </c:pt>
                <c:pt idx="5">
                  <c:v>0.4190243902439024</c:v>
                </c:pt>
              </c:numCache>
            </c:numRef>
          </c:val>
        </c:ser>
        <c:ser>
          <c:idx val="2"/>
          <c:order val="2"/>
          <c:tx>
            <c:strRef>
              <c:f>'大川　琉稀'!$C$23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琉稀'!$Q$23:$Q$28</c:f>
              <c:numCache>
                <c:formatCode>General</c:formatCode>
                <c:ptCount val="6"/>
                <c:pt idx="0">
                  <c:v>0.08601911535896865</c:v>
                </c:pt>
                <c:pt idx="1">
                  <c:v>0.094</c:v>
                </c:pt>
                <c:pt idx="2">
                  <c:v>0.1446540880503145</c:v>
                </c:pt>
                <c:pt idx="3">
                  <c:v>0.07422222222222222</c:v>
                </c:pt>
                <c:pt idx="4">
                  <c:v>0.108</c:v>
                </c:pt>
                <c:pt idx="5">
                  <c:v>0.07414634146341463</c:v>
                </c:pt>
              </c:numCache>
            </c:numRef>
          </c:val>
        </c:ser>
        <c:ser>
          <c:idx val="3"/>
          <c:order val="3"/>
          <c:tx>
            <c:strRef>
              <c:f>'大川　琉稀'!$D$23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琉稀'!$R$23:$R$28</c:f>
              <c:numCache>
                <c:formatCode>General</c:formatCode>
                <c:ptCount val="6"/>
                <c:pt idx="0">
                  <c:v>0.01778172927317181</c:v>
                </c:pt>
                <c:pt idx="1">
                  <c:v>0.008666666666666666</c:v>
                </c:pt>
                <c:pt idx="2">
                  <c:v>0.006289308176100629</c:v>
                </c:pt>
                <c:pt idx="3">
                  <c:v>0.008</c:v>
                </c:pt>
                <c:pt idx="4">
                  <c:v>0.006444444444444444</c:v>
                </c:pt>
                <c:pt idx="5">
                  <c:v>0.01463414634146342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ckLblPos val="nextTo"/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'大川　琉稀'!$A$45:$A$50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琉稀'!$B$45:$B$50</c:f>
              <c:numCache>
                <c:formatCode>General</c:formatCode>
                <c:ptCount val="6"/>
                <c:pt idx="0">
                  <c:v>107.1267545516366</c:v>
                </c:pt>
                <c:pt idx="1">
                  <c:v>112.8321986224651</c:v>
                </c:pt>
                <c:pt idx="2">
                  <c:v>115.320278880465</c:v>
                </c:pt>
                <c:pt idx="3">
                  <c:v>92.67258368521831</c:v>
                </c:pt>
                <c:pt idx="4">
                  <c:v>116.3247891668694</c:v>
                </c:pt>
                <c:pt idx="5">
                  <c:v>102.861320578572</c:v>
                </c:pt>
              </c:numCache>
            </c:numRef>
          </c:val>
        </c:ser>
        <c:axId val="50520001"/>
        <c:axId val="50520002"/>
      </c:barChart>
      <c:catAx>
        <c:axId val="50520001"/>
        <c:scaling>
          <c:orientation val="minMax"/>
        </c:scaling>
        <c:axPos val="b"/>
        <c:tickLblPos val="nextTo"/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'大川　琉稀'!$A$45:$A$50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琉稀'!$C$45:$C$50</c:f>
              <c:numCache>
                <c:formatCode>General</c:formatCode>
                <c:ptCount val="6"/>
                <c:pt idx="0">
                  <c:v>6.607715786450894</c:v>
                </c:pt>
                <c:pt idx="1">
                  <c:v>2.662747883262965</c:v>
                </c:pt>
                <c:pt idx="2">
                  <c:v>1.833264952479943</c:v>
                </c:pt>
                <c:pt idx="3">
                  <c:v>2.37694619982727</c:v>
                </c:pt>
                <c:pt idx="4">
                  <c:v>3.147367791508505</c:v>
                </c:pt>
                <c:pt idx="5">
                  <c:v>4.586170055522989</c:v>
                </c:pt>
              </c:numCache>
            </c:numRef>
          </c:val>
        </c:ser>
        <c:axId val="50530001"/>
        <c:axId val="50530002"/>
      </c:barChart>
      <c:catAx>
        <c:axId val="50530001"/>
        <c:scaling>
          <c:orientation val="minMax"/>
        </c:scaling>
        <c:axPos val="b"/>
        <c:tickLblPos val="nextTo"/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'中村　莉士'!$G$15:$G$20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'中村　莉士'!$H$15:$H$20</c:f>
              <c:numCache>
                <c:formatCode>General</c:formatCode>
                <c:ptCount val="6"/>
                <c:pt idx="0">
                  <c:v>396.3478725753303</c:v>
                </c:pt>
                <c:pt idx="1">
                  <c:v>349.4190414220868</c:v>
                </c:pt>
                <c:pt idx="2">
                  <c:v>137.9042870588387</c:v>
                </c:pt>
                <c:pt idx="3">
                  <c:v>436.8488745646773</c:v>
                </c:pt>
                <c:pt idx="4">
                  <c:v>369.9368154624935</c:v>
                </c:pt>
                <c:pt idx="5">
                  <c:v>207.8614958307899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'中村　莉士'!$G$15:$G$20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'中村　莉士'!$J$15:$J$20</c:f>
              <c:numCache>
                <c:formatCode>General</c:formatCode>
                <c:ptCount val="6"/>
                <c:pt idx="0">
                  <c:v>715.1330201897558</c:v>
                </c:pt>
                <c:pt idx="1">
                  <c:v>938.5872705534489</c:v>
                </c:pt>
                <c:pt idx="2">
                  <c:v>277.3279603342285</c:v>
                </c:pt>
                <c:pt idx="3">
                  <c:v>675.4743469256209</c:v>
                </c:pt>
                <c:pt idx="4">
                  <c:v>892.498166925503</c:v>
                </c:pt>
                <c:pt idx="5">
                  <c:v>272.0393697227646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'中村　莉士'!$G$15:$G$20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'中村　莉士'!$L$15:$L$20</c:f>
              <c:numCache>
                <c:formatCode>General</c:formatCode>
                <c:ptCount val="6"/>
                <c:pt idx="0">
                  <c:v>255.4761112490899</c:v>
                </c:pt>
                <c:pt idx="1">
                  <c:v>320.548721799435</c:v>
                </c:pt>
                <c:pt idx="2">
                  <c:v>143.6476892016467</c:v>
                </c:pt>
                <c:pt idx="3">
                  <c:v>284.8600200474098</c:v>
                </c:pt>
                <c:pt idx="4">
                  <c:v>321.4050650895733</c:v>
                </c:pt>
                <c:pt idx="5">
                  <c:v>112.6928485993321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'中村　莉士'!$G$15:$G$20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'中村　莉士'!$N$15:$N$20</c:f>
              <c:numCache>
                <c:formatCode>General</c:formatCode>
                <c:ptCount val="6"/>
                <c:pt idx="0">
                  <c:v>115.3752611278656</c:v>
                </c:pt>
                <c:pt idx="1">
                  <c:v>90.10806610438021</c:v>
                </c:pt>
                <c:pt idx="2">
                  <c:v>28.84575722002182</c:v>
                </c:pt>
                <c:pt idx="3">
                  <c:v>156.3200885668402</c:v>
                </c:pt>
                <c:pt idx="4">
                  <c:v>161.1453613159993</c:v>
                </c:pt>
                <c:pt idx="5">
                  <c:v>52.25066695239457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'中村　莉士'!$G$15:$G$20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'中村　莉士'!$P$15:$P$20</c:f>
              <c:numCache>
                <c:formatCode>General</c:formatCode>
                <c:ptCount val="6"/>
                <c:pt idx="0">
                  <c:v>75.36971331054747</c:v>
                </c:pt>
                <c:pt idx="1">
                  <c:v>8.351289709672528</c:v>
                </c:pt>
                <c:pt idx="2">
                  <c:v>0</c:v>
                </c:pt>
                <c:pt idx="3">
                  <c:v>61.55326115698335</c:v>
                </c:pt>
                <c:pt idx="4">
                  <c:v>12.53995319074329</c:v>
                </c:pt>
                <c:pt idx="5">
                  <c:v>30.62728280605461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'中村　莉士'!$G$15:$G$20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'中村　莉士'!$R$15:$R$20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540001"/>
        <c:axId val="50540002"/>
      </c:barChart>
      <c:catAx>
        <c:axId val="50540001"/>
        <c:scaling>
          <c:orientation val="minMax"/>
        </c:scaling>
        <c:axPos val="b"/>
        <c:tickLblPos val="nextTo"/>
        <c:crossAx val="50540002"/>
        <c:crosses val="autoZero"/>
        <c:auto val="1"/>
        <c:lblAlgn val="ctr"/>
        <c:lblOffset val="100"/>
      </c:catAx>
      <c:valAx>
        <c:axId val="505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'中村　莉士'!$A$23:$F$23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'中村　莉士'!$A$24:$F$24</c:f>
              <c:numCache>
                <c:formatCode>General</c:formatCode>
                <c:ptCount val="6"/>
                <c:pt idx="0">
                  <c:v>0.02530324074074074</c:v>
                </c:pt>
                <c:pt idx="1">
                  <c:v>0.01916898148148148</c:v>
                </c:pt>
                <c:pt idx="2">
                  <c:v>0.004081018518518519</c:v>
                </c:pt>
                <c:pt idx="3">
                  <c:v>0.001226851851851852</c:v>
                </c:pt>
                <c:pt idx="4">
                  <c:v>0.0003101851851851852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'中村　莉士'!$A$23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'中村　莉士'!$H$23:$H$24</c:f>
              <c:numCache>
                <c:formatCode>General</c:formatCode>
                <c:ptCount val="2"/>
                <c:pt idx="0">
                  <c:v>0.4911700821607328</c:v>
                </c:pt>
                <c:pt idx="1">
                  <c:v>0.5185520361990951</c:v>
                </c:pt>
              </c:numCache>
            </c:numRef>
          </c:val>
        </c:ser>
        <c:ser>
          <c:idx val="1"/>
          <c:order val="1"/>
          <c:tx>
            <c:strRef>
              <c:f>'中村　莉士'!$B$23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'中村　莉士'!$I$23:$I$24</c:f>
              <c:numCache>
                <c:formatCode>General</c:formatCode>
                <c:ptCount val="2"/>
                <c:pt idx="0">
                  <c:v>0.4005099631693266</c:v>
                </c:pt>
                <c:pt idx="1">
                  <c:v>0.3656108597285068</c:v>
                </c:pt>
              </c:numCache>
            </c:numRef>
          </c:val>
        </c:ser>
        <c:ser>
          <c:idx val="2"/>
          <c:order val="2"/>
          <c:tx>
            <c:strRef>
              <c:f>'中村　莉士'!$C$23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'中村　莉士'!$J$23:$J$24</c:f>
              <c:numCache>
                <c:formatCode>General</c:formatCode>
                <c:ptCount val="2"/>
                <c:pt idx="0">
                  <c:v>0.08329398432335443</c:v>
                </c:pt>
                <c:pt idx="1">
                  <c:v>0.07972850678733032</c:v>
                </c:pt>
              </c:numCache>
            </c:numRef>
          </c:val>
        </c:ser>
        <c:ser>
          <c:idx val="3"/>
          <c:order val="3"/>
          <c:tx>
            <c:strRef>
              <c:f>'中村　莉士'!$D$23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'中村　莉士'!$K$23:$K$24</c:f>
              <c:numCache>
                <c:formatCode>General</c:formatCode>
                <c:ptCount val="2"/>
                <c:pt idx="0">
                  <c:v>0.01954858815752196</c:v>
                </c:pt>
                <c:pt idx="1">
                  <c:v>0.02923076923076923</c:v>
                </c:pt>
              </c:numCache>
            </c:numRef>
          </c:val>
        </c:ser>
        <c:marker val="1"/>
        <c:axId val="50560001"/>
        <c:axId val="50560002"/>
      </c:lineChart>
      <c:catAx>
        <c:axId val="50560001"/>
        <c:scaling>
          <c:orientation val="minMax"/>
        </c:scaling>
        <c:axPos val="b"/>
        <c:tickLblPos val="nextTo"/>
        <c:crossAx val="50560002"/>
        <c:crosses val="autoZero"/>
        <c:auto val="1"/>
        <c:lblAlgn val="ctr"/>
        <c:lblOffset val="100"/>
      </c:catAx>
      <c:valAx>
        <c:axId val="50560002"/>
        <c:scaling>
          <c:orientation val="minMax"/>
        </c:scaling>
        <c:axPos val="l"/>
        <c:majorGridlines/>
        <c:numFmt formatCode="General" sourceLinked="1"/>
        <c:tickLblPos val="nextTo"/>
        <c:crossAx val="505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'中村　莉士'!$A$23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'中村　莉士'!$O$23:$O$28</c:f>
              <c:numCache>
                <c:formatCode>General</c:formatCode>
                <c:ptCount val="6"/>
                <c:pt idx="0">
                  <c:v>0.5456768170704601</c:v>
                </c:pt>
                <c:pt idx="1">
                  <c:v>0.4413333333333334</c:v>
                </c:pt>
                <c:pt idx="2">
                  <c:v>0.4779874213836478</c:v>
                </c:pt>
                <c:pt idx="3">
                  <c:v>0.5393333333333333</c:v>
                </c:pt>
                <c:pt idx="4">
                  <c:v>0.4602222222222222</c:v>
                </c:pt>
                <c:pt idx="5">
                  <c:v>0.6009756097560975</c:v>
                </c:pt>
              </c:numCache>
            </c:numRef>
          </c:val>
        </c:ser>
        <c:ser>
          <c:idx val="1"/>
          <c:order val="1"/>
          <c:tx>
            <c:strRef>
              <c:f>'中村　莉士'!$B$23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'中村　莉士'!$P$23:$P$28</c:f>
              <c:numCache>
                <c:formatCode>General</c:formatCode>
                <c:ptCount val="6"/>
                <c:pt idx="0">
                  <c:v>0.3500777950655701</c:v>
                </c:pt>
                <c:pt idx="1">
                  <c:v>0.4517777777777778</c:v>
                </c:pt>
                <c:pt idx="2">
                  <c:v>0.3981132075471698</c:v>
                </c:pt>
                <c:pt idx="3">
                  <c:v>0.3433333333333333</c:v>
                </c:pt>
                <c:pt idx="4">
                  <c:v>0.4184444444444445</c:v>
                </c:pt>
                <c:pt idx="5">
                  <c:v>0.2985365853658536</c:v>
                </c:pt>
              </c:numCache>
            </c:numRef>
          </c:val>
        </c:ser>
        <c:ser>
          <c:idx val="2"/>
          <c:order val="2"/>
          <c:tx>
            <c:strRef>
              <c:f>'中村　莉士'!$C$23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'中村　莉士'!$Q$23:$Q$28</c:f>
              <c:numCache>
                <c:formatCode>General</c:formatCode>
                <c:ptCount val="6"/>
                <c:pt idx="0">
                  <c:v>0.07001555901311403</c:v>
                </c:pt>
                <c:pt idx="1">
                  <c:v>0.08799999999999999</c:v>
                </c:pt>
                <c:pt idx="2">
                  <c:v>0.1075471698113208</c:v>
                </c:pt>
                <c:pt idx="3">
                  <c:v>0.07666666666666666</c:v>
                </c:pt>
                <c:pt idx="4">
                  <c:v>0.08822222222222222</c:v>
                </c:pt>
                <c:pt idx="5">
                  <c:v>0.06780487804878049</c:v>
                </c:pt>
              </c:numCache>
            </c:numRef>
          </c:val>
        </c:ser>
        <c:ser>
          <c:idx val="3"/>
          <c:order val="3"/>
          <c:tx>
            <c:strRef>
              <c:f>'中村　莉士'!$D$23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'中村　莉士'!$R$23:$R$28</c:f>
              <c:numCache>
                <c:formatCode>General</c:formatCode>
                <c:ptCount val="6"/>
                <c:pt idx="0">
                  <c:v>0.02267170482329407</c:v>
                </c:pt>
                <c:pt idx="1">
                  <c:v>0.01755555555555556</c:v>
                </c:pt>
                <c:pt idx="2">
                  <c:v>0.01635220125786164</c:v>
                </c:pt>
                <c:pt idx="3">
                  <c:v>0.03066666666666666</c:v>
                </c:pt>
                <c:pt idx="4">
                  <c:v>0.03111111111111111</c:v>
                </c:pt>
                <c:pt idx="5">
                  <c:v>0.02195121951219512</c:v>
                </c:pt>
              </c:numCache>
            </c:numRef>
          </c:val>
        </c:ser>
        <c:marker val="1"/>
        <c:axId val="50570001"/>
        <c:axId val="50570002"/>
      </c:lineChart>
      <c:catAx>
        <c:axId val="50570001"/>
        <c:scaling>
          <c:orientation val="minMax"/>
        </c:scaling>
        <c:axPos val="b"/>
        <c:tickLblPos val="nextTo"/>
        <c:crossAx val="50570002"/>
        <c:crosses val="autoZero"/>
        <c:auto val="1"/>
        <c:lblAlgn val="ctr"/>
        <c:lblOffset val="100"/>
      </c:catAx>
      <c:valAx>
        <c:axId val="50570002"/>
        <c:scaling>
          <c:orientation val="minMax"/>
        </c:scaling>
        <c:axPos val="l"/>
        <c:majorGridlines/>
        <c:numFmt formatCode="General" sourceLinked="1"/>
        <c:tickLblPos val="nextTo"/>
        <c:crossAx val="505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'中村　莉士'!$A$45:$A$50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'中村　莉士'!$B$45:$B$50</c:f>
              <c:numCache>
                <c:formatCode>General</c:formatCode>
                <c:ptCount val="6"/>
                <c:pt idx="0">
                  <c:v>103.8467985635059</c:v>
                </c:pt>
                <c:pt idx="1">
                  <c:v>113.7912754898995</c:v>
                </c:pt>
                <c:pt idx="2">
                  <c:v>110.891640342403</c:v>
                </c:pt>
                <c:pt idx="3">
                  <c:v>107.6704394174354</c:v>
                </c:pt>
                <c:pt idx="4">
                  <c:v>117.1585933113124</c:v>
                </c:pt>
                <c:pt idx="5">
                  <c:v>98.83550595520208</c:v>
                </c:pt>
              </c:numCache>
            </c:numRef>
          </c:val>
        </c:ser>
        <c:axId val="50580001"/>
        <c:axId val="50580002"/>
      </c:barChart>
      <c:catAx>
        <c:axId val="50580001"/>
        <c:scaling>
          <c:orientation val="minMax"/>
        </c:scaling>
        <c:axPos val="b"/>
        <c:tickLblPos val="nextTo"/>
        <c:crossAx val="50580002"/>
        <c:crosses val="autoZero"/>
        <c:auto val="1"/>
        <c:lblAlgn val="ctr"/>
        <c:lblOffset val="100"/>
      </c:catAx>
      <c:valAx>
        <c:axId val="505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'中村　莉士'!$A$45:$A$50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'中村　莉士'!$C$45:$C$50</c:f>
              <c:numCache>
                <c:formatCode>General</c:formatCode>
                <c:ptCount val="6"/>
                <c:pt idx="0">
                  <c:v>12.52367145657594</c:v>
                </c:pt>
                <c:pt idx="1">
                  <c:v>6.217413911857347</c:v>
                </c:pt>
                <c:pt idx="2">
                  <c:v>4.664826254786111</c:v>
                </c:pt>
                <c:pt idx="3">
                  <c:v>14.52488998158831</c:v>
                </c:pt>
                <c:pt idx="4">
                  <c:v>11.45808556647316</c:v>
                </c:pt>
                <c:pt idx="5">
                  <c:v>11.81249143248373</c:v>
                </c:pt>
              </c:numCache>
            </c:numRef>
          </c:val>
        </c:ser>
        <c:axId val="50590001"/>
        <c:axId val="50590002"/>
      </c:barChart>
      <c:catAx>
        <c:axId val="50590001"/>
        <c:scaling>
          <c:orientation val="minMax"/>
        </c:scaling>
        <c:axPos val="b"/>
        <c:tickLblPos val="nextTo"/>
        <c:crossAx val="50590002"/>
        <c:crosses val="autoZero"/>
        <c:auto val="1"/>
        <c:lblAlgn val="ctr"/>
        <c:lblOffset val="100"/>
      </c:catAx>
      <c:valAx>
        <c:axId val="505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ハイスピード距離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全体走行グラフ!$A$60:$A$65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全体走行グラフ!$F$60:$F$65</c:f>
              <c:numCache>
                <c:formatCode>General</c:formatCode>
                <c:ptCount val="6"/>
                <c:pt idx="0">
                  <c:v>1206.523450688651</c:v>
                </c:pt>
                <c:pt idx="1">
                  <c:v>1149.950308933722</c:v>
                </c:pt>
                <c:pt idx="2">
                  <c:v>227.3857275822639</c:v>
                </c:pt>
                <c:pt idx="3">
                  <c:v>990.3140620910901</c:v>
                </c:pt>
                <c:pt idx="4">
                  <c:v>1443.818755732182</c:v>
                </c:pt>
                <c:pt idx="5">
                  <c:v>535.8605185575663</c:v>
                </c:pt>
              </c:numCache>
            </c:numRef>
          </c:val>
        </c:ser>
        <c:marker val="1"/>
        <c:axId val="50060001"/>
        <c:axId val="50060002"/>
      </c:lineChart>
      <c:catAx>
        <c:axId val="50060001"/>
        <c:scaling>
          <c:orientation val="minMax"/>
        </c:scaling>
        <c:axPos val="b"/>
        <c:tickLblPos val="nextTo"/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'深堀　龍'!$G$15:$G$20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'深堀　龍'!$H$15:$H$20</c:f>
              <c:numCache>
                <c:formatCode>General</c:formatCode>
                <c:ptCount val="6"/>
                <c:pt idx="0">
                  <c:v>333.5391943543416</c:v>
                </c:pt>
                <c:pt idx="1">
                  <c:v>358.8432846507858</c:v>
                </c:pt>
                <c:pt idx="2">
                  <c:v>144.2099119216755</c:v>
                </c:pt>
                <c:pt idx="3">
                  <c:v>314.0568953879119</c:v>
                </c:pt>
                <c:pt idx="4">
                  <c:v>330.8372324842803</c:v>
                </c:pt>
                <c:pt idx="5">
                  <c:v>216.8685115176713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'深堀　龍'!$G$15:$G$20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'深堀　龍'!$J$15:$J$20</c:f>
              <c:numCache>
                <c:formatCode>General</c:formatCode>
                <c:ptCount val="6"/>
                <c:pt idx="0">
                  <c:v>825.8489200544169</c:v>
                </c:pt>
                <c:pt idx="1">
                  <c:v>809.1167830739496</c:v>
                </c:pt>
                <c:pt idx="2">
                  <c:v>325.5685085450668</c:v>
                </c:pt>
                <c:pt idx="3">
                  <c:v>834.1138348546747</c:v>
                </c:pt>
                <c:pt idx="4">
                  <c:v>811.3118655829912</c:v>
                </c:pt>
                <c:pt idx="5">
                  <c:v>277.0594079918392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'深堀　龍'!$G$15:$G$20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'深堀　龍'!$L$15:$L$20</c:f>
              <c:numCache>
                <c:formatCode>General</c:formatCode>
                <c:ptCount val="6"/>
                <c:pt idx="0">
                  <c:v>405.6035421883292</c:v>
                </c:pt>
                <c:pt idx="1">
                  <c:v>406.1862178433694</c:v>
                </c:pt>
                <c:pt idx="2">
                  <c:v>130.7070682897165</c:v>
                </c:pt>
                <c:pt idx="3">
                  <c:v>513.7246559543673</c:v>
                </c:pt>
                <c:pt idx="4">
                  <c:v>587.6431488513708</c:v>
                </c:pt>
                <c:pt idx="5">
                  <c:v>122.1820751759533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'深堀　龍'!$G$15:$G$20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'深堀　龍'!$N$15:$N$20</c:f>
              <c:numCache>
                <c:formatCode>General</c:formatCode>
                <c:ptCount val="6"/>
                <c:pt idx="0">
                  <c:v>92.82863378007335</c:v>
                </c:pt>
                <c:pt idx="1">
                  <c:v>151.8932802537406</c:v>
                </c:pt>
                <c:pt idx="2">
                  <c:v>18.25686192647345</c:v>
                </c:pt>
                <c:pt idx="3">
                  <c:v>117.2177281777776</c:v>
                </c:pt>
                <c:pt idx="4">
                  <c:v>134.6084093118334</c:v>
                </c:pt>
                <c:pt idx="5">
                  <c:v>23.65143369962971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'深堀　龍'!$G$15:$G$20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'深堀　龍'!$P$15:$P$20</c:f>
              <c:numCache>
                <c:formatCode>General</c:formatCode>
                <c:ptCount val="6"/>
                <c:pt idx="0">
                  <c:v>8.049545511217843</c:v>
                </c:pt>
                <c:pt idx="1">
                  <c:v>23.78284642102199</c:v>
                </c:pt>
                <c:pt idx="2">
                  <c:v>27.07996864154529</c:v>
                </c:pt>
                <c:pt idx="3">
                  <c:v>0</c:v>
                </c:pt>
                <c:pt idx="4">
                  <c:v>18.90686436467058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'深堀　龍'!$G$15:$G$20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'深堀　龍'!$R$15:$R$20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600001"/>
        <c:axId val="50600002"/>
      </c:barChart>
      <c:catAx>
        <c:axId val="50600001"/>
        <c:scaling>
          <c:orientation val="minMax"/>
        </c:scaling>
        <c:axPos val="b"/>
        <c:tickLblPos val="nextTo"/>
        <c:crossAx val="50600002"/>
        <c:crosses val="autoZero"/>
        <c:auto val="1"/>
        <c:lblAlgn val="ctr"/>
        <c:lblOffset val="100"/>
      </c:catAx>
      <c:valAx>
        <c:axId val="506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'深堀　龍'!$A$23:$F$23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'深堀　龍'!$A$24:$F$24</c:f>
              <c:numCache>
                <c:formatCode>General</c:formatCode>
                <c:ptCount val="6"/>
                <c:pt idx="0">
                  <c:v>0.02388425925925926</c:v>
                </c:pt>
                <c:pt idx="1">
                  <c:v>0.01891203703703704</c:v>
                </c:pt>
                <c:pt idx="2">
                  <c:v>0.006041666666666667</c:v>
                </c:pt>
                <c:pt idx="3">
                  <c:v>0.001122685185185185</c:v>
                </c:pt>
                <c:pt idx="4">
                  <c:v>0.0001296296296296296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'深堀　龍'!$A$23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'深堀　龍'!$H$23:$H$24</c:f>
              <c:numCache>
                <c:formatCode>General</c:formatCode>
                <c:ptCount val="2"/>
                <c:pt idx="0">
                  <c:v>0.4750212484653886</c:v>
                </c:pt>
                <c:pt idx="1">
                  <c:v>0.478552036199095</c:v>
                </c:pt>
              </c:numCache>
            </c:numRef>
          </c:val>
        </c:ser>
        <c:ser>
          <c:idx val="1"/>
          <c:order val="1"/>
          <c:tx>
            <c:strRef>
              <c:f>'深堀　龍'!$B$23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'深堀　龍'!$I$23:$I$24</c:f>
              <c:numCache>
                <c:formatCode>General</c:formatCode>
                <c:ptCount val="2"/>
                <c:pt idx="0">
                  <c:v>0.3912550760222873</c:v>
                </c:pt>
                <c:pt idx="1">
                  <c:v>0.3644343891402715</c:v>
                </c:pt>
              </c:numCache>
            </c:numRef>
          </c:val>
        </c:ser>
        <c:ser>
          <c:idx val="2"/>
          <c:order val="2"/>
          <c:tx>
            <c:strRef>
              <c:f>'深堀　龍'!$C$23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'深堀　龍'!$J$23:$J$24</c:f>
              <c:numCache>
                <c:formatCode>General</c:formatCode>
                <c:ptCount val="2"/>
                <c:pt idx="0">
                  <c:v>0.1075644536783455</c:v>
                </c:pt>
                <c:pt idx="1">
                  <c:v>0.1331221719457014</c:v>
                </c:pt>
              </c:numCache>
            </c:numRef>
          </c:val>
        </c:ser>
        <c:ser>
          <c:idx val="3"/>
          <c:order val="3"/>
          <c:tx>
            <c:strRef>
              <c:f>'深堀　龍'!$D$23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'深堀　龍'!$K$23:$K$24</c:f>
              <c:numCache>
                <c:formatCode>General</c:formatCode>
                <c:ptCount val="2"/>
                <c:pt idx="0">
                  <c:v>0.02219284162810464</c:v>
                </c:pt>
                <c:pt idx="1">
                  <c:v>0.02262443438914027</c:v>
                </c:pt>
              </c:numCache>
            </c:numRef>
          </c:val>
        </c:ser>
        <c:marker val="1"/>
        <c:axId val="50620001"/>
        <c:axId val="50620002"/>
      </c:lineChart>
      <c:catAx>
        <c:axId val="50620001"/>
        <c:scaling>
          <c:orientation val="minMax"/>
        </c:scaling>
        <c:axPos val="b"/>
        <c:tickLblPos val="nextTo"/>
        <c:crossAx val="50620002"/>
        <c:crosses val="autoZero"/>
        <c:auto val="1"/>
        <c:lblAlgn val="ctr"/>
        <c:lblOffset val="100"/>
      </c:catAx>
      <c:valAx>
        <c:axId val="50620002"/>
        <c:scaling>
          <c:orientation val="minMax"/>
        </c:scaling>
        <c:axPos val="l"/>
        <c:majorGridlines/>
        <c:numFmt formatCode="General" sourceLinked="1"/>
        <c:tickLblPos val="nextTo"/>
        <c:crossAx val="506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'深堀　龍'!$A$23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'深堀　龍'!$O$23:$O$28</c:f>
              <c:numCache>
                <c:formatCode>General</c:formatCode>
                <c:ptCount val="6"/>
                <c:pt idx="0">
                  <c:v>0.484552122693932</c:v>
                </c:pt>
                <c:pt idx="1">
                  <c:v>0.4711111111111111</c:v>
                </c:pt>
                <c:pt idx="2">
                  <c:v>0.4591194968553459</c:v>
                </c:pt>
                <c:pt idx="3">
                  <c:v>0.4615555555555556</c:v>
                </c:pt>
                <c:pt idx="4">
                  <c:v>0.4248888888888889</c:v>
                </c:pt>
                <c:pt idx="5">
                  <c:v>0.6336585365853659</c:v>
                </c:pt>
              </c:numCache>
            </c:numRef>
          </c:val>
        </c:ser>
        <c:ser>
          <c:idx val="1"/>
          <c:order val="1"/>
          <c:tx>
            <c:strRef>
              <c:f>'深堀　龍'!$B$23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'深堀　龍'!$P$23:$P$28</c:f>
              <c:numCache>
                <c:formatCode>General</c:formatCode>
                <c:ptCount val="6"/>
                <c:pt idx="0">
                  <c:v>0.3869748833074017</c:v>
                </c:pt>
                <c:pt idx="1">
                  <c:v>0.3862222222222222</c:v>
                </c:pt>
                <c:pt idx="2">
                  <c:v>0.4176100628930818</c:v>
                </c:pt>
                <c:pt idx="3">
                  <c:v>0.3771111111111111</c:v>
                </c:pt>
                <c:pt idx="4">
                  <c:v>0.3877777777777778</c:v>
                </c:pt>
                <c:pt idx="5">
                  <c:v>0.2853658536585366</c:v>
                </c:pt>
              </c:numCache>
            </c:numRef>
          </c:val>
        </c:ser>
        <c:ser>
          <c:idx val="2"/>
          <c:order val="2"/>
          <c:tx>
            <c:strRef>
              <c:f>'深堀　龍'!$C$23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'深堀　龍'!$Q$23:$Q$28</c:f>
              <c:numCache>
                <c:formatCode>General</c:formatCode>
                <c:ptCount val="6"/>
                <c:pt idx="0">
                  <c:v>0.1089130917981774</c:v>
                </c:pt>
                <c:pt idx="1">
                  <c:v>0.1084444444444444</c:v>
                </c:pt>
                <c:pt idx="2">
                  <c:v>0.1012578616352201</c:v>
                </c:pt>
                <c:pt idx="3">
                  <c:v>0.1375555555555555</c:v>
                </c:pt>
                <c:pt idx="4">
                  <c:v>0.1573333333333333</c:v>
                </c:pt>
                <c:pt idx="5">
                  <c:v>0.0702439024390244</c:v>
                </c:pt>
              </c:numCache>
            </c:numRef>
          </c:val>
        </c:ser>
        <c:ser>
          <c:idx val="3"/>
          <c:order val="3"/>
          <c:tx>
            <c:strRef>
              <c:f>'深堀　龍'!$D$23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'深堀　龍'!$R$23:$R$28</c:f>
              <c:numCache>
                <c:formatCode>General</c:formatCode>
                <c:ptCount val="6"/>
                <c:pt idx="0">
                  <c:v>0.01822627250500111</c:v>
                </c:pt>
                <c:pt idx="1">
                  <c:v>0.03044444444444444</c:v>
                </c:pt>
                <c:pt idx="2">
                  <c:v>0.01006289308176101</c:v>
                </c:pt>
                <c:pt idx="3">
                  <c:v>0.02377777777777778</c:v>
                </c:pt>
                <c:pt idx="4">
                  <c:v>0.02688888888888889</c:v>
                </c:pt>
                <c:pt idx="5">
                  <c:v>0.01073170731707317</c:v>
                </c:pt>
              </c:numCache>
            </c:numRef>
          </c:val>
        </c:ser>
        <c:marker val="1"/>
        <c:axId val="50630001"/>
        <c:axId val="50630002"/>
      </c:lineChart>
      <c:catAx>
        <c:axId val="50630001"/>
        <c:scaling>
          <c:orientation val="minMax"/>
        </c:scaling>
        <c:axPos val="b"/>
        <c:tickLblPos val="nextTo"/>
        <c:crossAx val="50630002"/>
        <c:crosses val="autoZero"/>
        <c:auto val="1"/>
        <c:lblAlgn val="ctr"/>
        <c:lblOffset val="100"/>
      </c:catAx>
      <c:valAx>
        <c:axId val="50630002"/>
        <c:scaling>
          <c:orientation val="minMax"/>
        </c:scaling>
        <c:axPos val="l"/>
        <c:majorGridlines/>
        <c:numFmt formatCode="General" sourceLinked="1"/>
        <c:tickLblPos val="nextTo"/>
        <c:crossAx val="506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'深堀　龍'!$A$45:$A$50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'深堀　龍'!$B$45:$B$50</c:f>
              <c:numCache>
                <c:formatCode>General</c:formatCode>
                <c:ptCount val="6"/>
                <c:pt idx="0">
                  <c:v>111.0579890592253</c:v>
                </c:pt>
                <c:pt idx="1">
                  <c:v>116.6548274828578</c:v>
                </c:pt>
                <c:pt idx="2">
                  <c:v>121.7870355036369</c:v>
                </c:pt>
                <c:pt idx="3">
                  <c:v>118.5951497950861</c:v>
                </c:pt>
                <c:pt idx="4">
                  <c:v>125.5101118102765</c:v>
                </c:pt>
                <c:pt idx="5">
                  <c:v>93.59393930653827</c:v>
                </c:pt>
              </c:numCache>
            </c:numRef>
          </c:val>
        </c:ser>
        <c:axId val="50640001"/>
        <c:axId val="50640002"/>
      </c:barChart>
      <c:catAx>
        <c:axId val="50640001"/>
        <c:scaling>
          <c:orientation val="minMax"/>
        </c:scaling>
        <c:axPos val="b"/>
        <c:tickLblPos val="nextTo"/>
        <c:crossAx val="50640002"/>
        <c:crosses val="autoZero"/>
        <c:auto val="1"/>
        <c:lblAlgn val="ctr"/>
        <c:lblOffset val="100"/>
      </c:catAx>
      <c:valAx>
        <c:axId val="506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'深堀　龍'!$A$45:$A$50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'深堀　龍'!$C$45:$C$50</c:f>
              <c:numCache>
                <c:formatCode>General</c:formatCode>
                <c:ptCount val="6"/>
                <c:pt idx="0">
                  <c:v>6.332244356625464</c:v>
                </c:pt>
                <c:pt idx="1">
                  <c:v>11.12126222596384</c:v>
                </c:pt>
                <c:pt idx="2">
                  <c:v>8.554118975097941</c:v>
                </c:pt>
                <c:pt idx="3">
                  <c:v>6.939210160667679</c:v>
                </c:pt>
                <c:pt idx="4">
                  <c:v>9.660491346257409</c:v>
                </c:pt>
                <c:pt idx="5">
                  <c:v>2.427091942313865</c:v>
                </c:pt>
              </c:numCache>
            </c:numRef>
          </c:val>
        </c:ser>
        <c:axId val="50650001"/>
        <c:axId val="50650002"/>
      </c:barChart>
      <c:catAx>
        <c:axId val="50650001"/>
        <c:scaling>
          <c:orientation val="minMax"/>
        </c:scaling>
        <c:axPos val="b"/>
        <c:tickLblPos val="nextTo"/>
        <c:crossAx val="50650002"/>
        <c:crosses val="autoZero"/>
        <c:auto val="1"/>
        <c:lblAlgn val="ctr"/>
        <c:lblOffset val="100"/>
      </c:catAx>
      <c:valAx>
        <c:axId val="506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'大津　寛太'!$G$15:$G$20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'大津　寛太'!$H$15:$H$20</c:f>
              <c:numCache>
                <c:formatCode>General</c:formatCode>
                <c:ptCount val="6"/>
                <c:pt idx="0">
                  <c:v>315.723911080679</c:v>
                </c:pt>
                <c:pt idx="1">
                  <c:v>305.0294674247593</c:v>
                </c:pt>
                <c:pt idx="2">
                  <c:v>120.2400033760709</c:v>
                </c:pt>
                <c:pt idx="3">
                  <c:v>296.3424363316522</c:v>
                </c:pt>
                <c:pt idx="4">
                  <c:v>292.3124563568163</c:v>
                </c:pt>
                <c:pt idx="5">
                  <c:v>191.9467300502738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'大津　寛太'!$G$15:$G$20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'大津　寛太'!$J$15:$J$20</c:f>
              <c:numCache>
                <c:formatCode>General</c:formatCode>
                <c:ptCount val="6"/>
                <c:pt idx="0">
                  <c:v>795.5928091548175</c:v>
                </c:pt>
                <c:pt idx="1">
                  <c:v>871.3957578672082</c:v>
                </c:pt>
                <c:pt idx="2">
                  <c:v>248.1506233559221</c:v>
                </c:pt>
                <c:pt idx="3">
                  <c:v>677.5512536843053</c:v>
                </c:pt>
                <c:pt idx="4">
                  <c:v>827.5319064824016</c:v>
                </c:pt>
                <c:pt idx="5">
                  <c:v>219.9295322163625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'大津　寛太'!$G$15:$G$20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'大津　寛太'!$L$15:$L$20</c:f>
              <c:numCache>
                <c:formatCode>General</c:formatCode>
                <c:ptCount val="6"/>
                <c:pt idx="0">
                  <c:v>278.4799392892253</c:v>
                </c:pt>
                <c:pt idx="1">
                  <c:v>331.1155005680412</c:v>
                </c:pt>
                <c:pt idx="2">
                  <c:v>115.2103435454405</c:v>
                </c:pt>
                <c:pt idx="3">
                  <c:v>377.9906292475894</c:v>
                </c:pt>
                <c:pt idx="4">
                  <c:v>399.1802441918599</c:v>
                </c:pt>
                <c:pt idx="5">
                  <c:v>130.6030202067741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'大津　寛太'!$G$15:$G$20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'大津　寛太'!$N$15:$N$20</c:f>
              <c:numCache>
                <c:formatCode>General</c:formatCode>
                <c:ptCount val="6"/>
                <c:pt idx="0">
                  <c:v>99.72907439307845</c:v>
                </c:pt>
                <c:pt idx="1">
                  <c:v>133.5516977769792</c:v>
                </c:pt>
                <c:pt idx="2">
                  <c:v>15.49072546498019</c:v>
                </c:pt>
                <c:pt idx="3">
                  <c:v>126.3537905786225</c:v>
                </c:pt>
                <c:pt idx="4">
                  <c:v>175.3740061827466</c:v>
                </c:pt>
                <c:pt idx="5">
                  <c:v>32.91727375625578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'大津　寛太'!$G$15:$G$20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'大津　寛太'!$P$15:$P$20</c:f>
              <c:numCache>
                <c:formatCode>General</c:formatCode>
                <c:ptCount val="6"/>
                <c:pt idx="0">
                  <c:v>71.68004505807573</c:v>
                </c:pt>
                <c:pt idx="1">
                  <c:v>17.84566467449667</c:v>
                </c:pt>
                <c:pt idx="2">
                  <c:v>0</c:v>
                </c:pt>
                <c:pt idx="3">
                  <c:v>27.79744269444291</c:v>
                </c:pt>
                <c:pt idx="4">
                  <c:v>6.672004725654006</c:v>
                </c:pt>
                <c:pt idx="5">
                  <c:v>36.74747066340933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'大津　寛太'!$G$15:$G$20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'大津　寛太'!$R$15:$R$20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660001"/>
        <c:axId val="50660002"/>
      </c:barChart>
      <c:catAx>
        <c:axId val="50660001"/>
        <c:scaling>
          <c:orientation val="minMax"/>
        </c:scaling>
        <c:axPos val="b"/>
        <c:tickLblPos val="nextTo"/>
        <c:crossAx val="50660002"/>
        <c:crosses val="autoZero"/>
        <c:auto val="1"/>
        <c:lblAlgn val="ctr"/>
        <c:lblOffset val="100"/>
      </c:catAx>
      <c:valAx>
        <c:axId val="506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'大津　寛太'!$A$23:$F$23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'大津　寛太'!$A$24:$F$24</c:f>
              <c:numCache>
                <c:formatCode>General</c:formatCode>
                <c:ptCount val="6"/>
                <c:pt idx="0">
                  <c:v>0.02638888888888889</c:v>
                </c:pt>
                <c:pt idx="1">
                  <c:v>0.01765046296296296</c:v>
                </c:pt>
                <c:pt idx="2">
                  <c:v>0.004590277777777778</c:v>
                </c:pt>
                <c:pt idx="3">
                  <c:v>0.001201388888888889</c:v>
                </c:pt>
                <c:pt idx="4">
                  <c:v>0.0002592592592592593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'大津　寛太'!$A$23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'大津　寛太'!$H$23:$H$24</c:f>
              <c:numCache>
                <c:formatCode>General</c:formatCode>
                <c:ptCount val="2"/>
                <c:pt idx="0">
                  <c:v>0.5124185475493437</c:v>
                </c:pt>
                <c:pt idx="1">
                  <c:v>0.5406334841628959</c:v>
                </c:pt>
              </c:numCache>
            </c:numRef>
          </c:val>
        </c:ser>
        <c:ser>
          <c:idx val="1"/>
          <c:order val="1"/>
          <c:tx>
            <c:strRef>
              <c:f>'大津　寛太'!$B$23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'大津　寛太'!$I$23:$I$24</c:f>
              <c:numCache>
                <c:formatCode>General</c:formatCode>
                <c:ptCount val="2"/>
                <c:pt idx="0">
                  <c:v>0.3776560581735763</c:v>
                </c:pt>
                <c:pt idx="1">
                  <c:v>0.3281447963800905</c:v>
                </c:pt>
              </c:numCache>
            </c:numRef>
          </c:val>
        </c:ser>
        <c:ser>
          <c:idx val="2"/>
          <c:order val="2"/>
          <c:tx>
            <c:strRef>
              <c:f>'大津　寛太'!$C$23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'大津　寛太'!$J$23:$J$24</c:f>
              <c:numCache>
                <c:formatCode>General</c:formatCode>
                <c:ptCount val="2"/>
                <c:pt idx="0">
                  <c:v>0.08319954669940505</c:v>
                </c:pt>
                <c:pt idx="1">
                  <c:v>0.09972850678733032</c:v>
                </c:pt>
              </c:numCache>
            </c:numRef>
          </c:val>
        </c:ser>
        <c:ser>
          <c:idx val="3"/>
          <c:order val="3"/>
          <c:tx>
            <c:strRef>
              <c:f>'大津　寛太'!$D$23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寛太'!$G$23:$G$24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'大津　寛太'!$K$23:$K$24</c:f>
              <c:numCache>
                <c:formatCode>General</c:formatCode>
                <c:ptCount val="2"/>
                <c:pt idx="0">
                  <c:v>0.02077627726886392</c:v>
                </c:pt>
                <c:pt idx="1">
                  <c:v>0.02705882352941176</c:v>
                </c:pt>
              </c:numCache>
            </c:numRef>
          </c:val>
        </c:ser>
        <c:marker val="1"/>
        <c:axId val="50680001"/>
        <c:axId val="50680002"/>
      </c:lineChart>
      <c:catAx>
        <c:axId val="50680001"/>
        <c:scaling>
          <c:orientation val="minMax"/>
        </c:scaling>
        <c:axPos val="b"/>
        <c:tickLblPos val="nextTo"/>
        <c:crossAx val="50680002"/>
        <c:crosses val="autoZero"/>
        <c:auto val="1"/>
        <c:lblAlgn val="ctr"/>
        <c:lblOffset val="100"/>
      </c:catAx>
      <c:valAx>
        <c:axId val="50680002"/>
        <c:scaling>
          <c:orientation val="minMax"/>
        </c:scaling>
        <c:axPos val="l"/>
        <c:majorGridlines/>
        <c:numFmt formatCode="General" sourceLinked="1"/>
        <c:tickLblPos val="nextTo"/>
        <c:crossAx val="506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'大津　寛太'!$A$23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'大津　寛太'!$O$23:$O$28</c:f>
              <c:numCache>
                <c:formatCode>General</c:formatCode>
                <c:ptCount val="6"/>
                <c:pt idx="0">
                  <c:v>0.5172260502333852</c:v>
                </c:pt>
                <c:pt idx="1">
                  <c:v>0.4868888888888889</c:v>
                </c:pt>
                <c:pt idx="2">
                  <c:v>0.5710691823899371</c:v>
                </c:pt>
                <c:pt idx="3">
                  <c:v>0.5493333333333333</c:v>
                </c:pt>
                <c:pt idx="4">
                  <c:v>0.4866666666666667</c:v>
                </c:pt>
                <c:pt idx="5">
                  <c:v>0.64</c:v>
                </c:pt>
              </c:numCache>
            </c:numRef>
          </c:val>
        </c:ser>
        <c:ser>
          <c:idx val="1"/>
          <c:order val="1"/>
          <c:tx>
            <c:strRef>
              <c:f>'大津　寛太'!$B$23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'大津　寛太'!$P$23:$P$28</c:f>
              <c:numCache>
                <c:formatCode>General</c:formatCode>
                <c:ptCount val="6"/>
                <c:pt idx="0">
                  <c:v>0.3769726605912425</c:v>
                </c:pt>
                <c:pt idx="1">
                  <c:v>0.3946666666666667</c:v>
                </c:pt>
                <c:pt idx="2">
                  <c:v>0.3314465408805031</c:v>
                </c:pt>
                <c:pt idx="3">
                  <c:v>0.32</c:v>
                </c:pt>
                <c:pt idx="4">
                  <c:v>0.3691111111111111</c:v>
                </c:pt>
                <c:pt idx="5">
                  <c:v>0.2560975609756098</c:v>
                </c:pt>
              </c:numCache>
            </c:numRef>
          </c:val>
        </c:ser>
        <c:ser>
          <c:idx val="2"/>
          <c:order val="2"/>
          <c:tx>
            <c:strRef>
              <c:f>'大津　寛太'!$C$23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'大津　寛太'!$Q$23:$Q$28</c:f>
              <c:numCache>
                <c:formatCode>General</c:formatCode>
                <c:ptCount val="6"/>
                <c:pt idx="0">
                  <c:v>0.07512780617915092</c:v>
                </c:pt>
                <c:pt idx="1">
                  <c:v>0.08933333333333333</c:v>
                </c:pt>
                <c:pt idx="2">
                  <c:v>0.08867924528301886</c:v>
                </c:pt>
                <c:pt idx="3">
                  <c:v>0.1013333333333333</c:v>
                </c:pt>
                <c:pt idx="4">
                  <c:v>0.1082222222222222</c:v>
                </c:pt>
                <c:pt idx="5">
                  <c:v>0.0775609756097561</c:v>
                </c:pt>
              </c:numCache>
            </c:numRef>
          </c:val>
        </c:ser>
        <c:ser>
          <c:idx val="3"/>
          <c:order val="3"/>
          <c:tx>
            <c:strRef>
              <c:f>'大津　寛太'!$D$23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寛太'!$N$23:$N$28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'大津　寛太'!$R$23:$R$28</c:f>
              <c:numCache>
                <c:formatCode>General</c:formatCode>
                <c:ptCount val="6"/>
                <c:pt idx="0">
                  <c:v>0.019559902200489</c:v>
                </c:pt>
                <c:pt idx="1">
                  <c:v>0.02622222222222222</c:v>
                </c:pt>
                <c:pt idx="2">
                  <c:v>0.00880503144654088</c:v>
                </c:pt>
                <c:pt idx="3">
                  <c:v>0.02511111111111111</c:v>
                </c:pt>
                <c:pt idx="4">
                  <c:v>0.03488888888888889</c:v>
                </c:pt>
                <c:pt idx="5">
                  <c:v>0.01414634146341463</c:v>
                </c:pt>
              </c:numCache>
            </c:numRef>
          </c:val>
        </c:ser>
        <c:marker val="1"/>
        <c:axId val="50690001"/>
        <c:axId val="50690002"/>
      </c:lineChart>
      <c:catAx>
        <c:axId val="50690001"/>
        <c:scaling>
          <c:orientation val="minMax"/>
        </c:scaling>
        <c:axPos val="b"/>
        <c:tickLblPos val="nextTo"/>
        <c:crossAx val="50690002"/>
        <c:crosses val="autoZero"/>
        <c:auto val="1"/>
        <c:lblAlgn val="ctr"/>
        <c:lblOffset val="100"/>
      </c:catAx>
      <c:valAx>
        <c:axId val="50690002"/>
        <c:scaling>
          <c:orientation val="minMax"/>
        </c:scaling>
        <c:axPos val="l"/>
        <c:majorGridlines/>
        <c:numFmt formatCode="General" sourceLinked="1"/>
        <c:tickLblPos val="nextTo"/>
        <c:crossAx val="506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全体走行グラフ!$A$60:$A$65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全体走行グラフ!$G$60:$G$65</c:f>
              <c:numCache>
                <c:formatCode>General</c:formatCode>
                <c:ptCount val="6"/>
                <c:pt idx="0">
                  <c:v>76.01314066953955</c:v>
                </c:pt>
                <c:pt idx="1">
                  <c:v>92.89632520394717</c:v>
                </c:pt>
                <c:pt idx="2">
                  <c:v>11.79910426929171</c:v>
                </c:pt>
                <c:pt idx="3">
                  <c:v>29.2539851438241</c:v>
                </c:pt>
                <c:pt idx="4">
                  <c:v>122.6103874451981</c:v>
                </c:pt>
                <c:pt idx="5">
                  <c:v>48.63313170813461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全体走行グラフ!$A$60:$A$65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全体走行グラフ!$H$60:$H$65</c:f>
              <c:numCache>
                <c:formatCode>General</c:formatCode>
                <c:ptCount val="6"/>
                <c:pt idx="0">
                  <c:v>136.2501797648049</c:v>
                </c:pt>
                <c:pt idx="1">
                  <c:v>105.7838854215341</c:v>
                </c:pt>
                <c:pt idx="2">
                  <c:v>16.48947734127153</c:v>
                </c:pt>
                <c:pt idx="3">
                  <c:v>147.8105277252058</c:v>
                </c:pt>
                <c:pt idx="4">
                  <c:v>132.3650748042333</c:v>
                </c:pt>
                <c:pt idx="5">
                  <c:v>47.37357412377403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全体走行グラフ!$A$60:$A$65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全体走行グラフ!$I$60:$I$65</c:f>
              <c:numCache>
                <c:formatCode>General</c:formatCode>
                <c:ptCount val="6"/>
                <c:pt idx="0">
                  <c:v>164.573449572026</c:v>
                </c:pt>
                <c:pt idx="1">
                  <c:v>153.6711172844435</c:v>
                </c:pt>
                <c:pt idx="2">
                  <c:v>43.57362616042749</c:v>
                </c:pt>
                <c:pt idx="3">
                  <c:v>143.2888461133921</c:v>
                </c:pt>
                <c:pt idx="4">
                  <c:v>185.4273271795631</c:v>
                </c:pt>
                <c:pt idx="5">
                  <c:v>66.4024231179019</c:v>
                </c:pt>
              </c:numCache>
            </c:numRef>
          </c:val>
        </c:ser>
        <c:marker val="1"/>
        <c:axId val="50070001"/>
        <c:axId val="50070002"/>
      </c:lineChart>
      <c:catAx>
        <c:axId val="50070001"/>
        <c:scaling>
          <c:orientation val="minMax"/>
        </c:scaling>
        <c:axPos val="b"/>
        <c:tickLblPos val="nextTo"/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'大津　寛太'!$A$45:$A$50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'大津　寛太'!$B$45:$B$50</c:f>
              <c:numCache>
                <c:formatCode>General</c:formatCode>
                <c:ptCount val="6"/>
                <c:pt idx="0">
                  <c:v>104.0803852650584</c:v>
                </c:pt>
                <c:pt idx="1">
                  <c:v>110.5788301270382</c:v>
                </c:pt>
                <c:pt idx="2">
                  <c:v>94.13191216759068</c:v>
                </c:pt>
                <c:pt idx="3">
                  <c:v>100.3480346713206</c:v>
                </c:pt>
                <c:pt idx="4">
                  <c:v>113.4047078626319</c:v>
                </c:pt>
                <c:pt idx="5">
                  <c:v>89.55671720081179</c:v>
                </c:pt>
              </c:numCache>
            </c:numRef>
          </c:val>
        </c:ser>
        <c:axId val="50700001"/>
        <c:axId val="50700002"/>
      </c:barChart>
      <c:catAx>
        <c:axId val="50700001"/>
        <c:scaling>
          <c:orientation val="minMax"/>
        </c:scaling>
        <c:axPos val="b"/>
        <c:tickLblPos val="nextTo"/>
        <c:crossAx val="50700002"/>
        <c:crosses val="autoZero"/>
        <c:auto val="1"/>
        <c:lblAlgn val="ctr"/>
        <c:lblOffset val="100"/>
      </c:catAx>
      <c:valAx>
        <c:axId val="507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'大津　寛太'!$A$45:$A$50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'大津　寛太'!$C$45:$C$50</c:f>
              <c:numCache>
                <c:formatCode>General</c:formatCode>
                <c:ptCount val="6"/>
                <c:pt idx="0">
                  <c:v>11.3017896379946</c:v>
                </c:pt>
                <c:pt idx="1">
                  <c:v>9.682308414113738</c:v>
                </c:pt>
                <c:pt idx="2">
                  <c:v>2.92277838961871</c:v>
                </c:pt>
                <c:pt idx="3">
                  <c:v>9.996870304916921</c:v>
                </c:pt>
                <c:pt idx="4">
                  <c:v>11.86828110063625</c:v>
                </c:pt>
                <c:pt idx="5">
                  <c:v>10.19484064678004</c:v>
                </c:pt>
              </c:numCache>
            </c:numRef>
          </c:val>
        </c:ser>
        <c:axId val="50710001"/>
        <c:axId val="50710002"/>
      </c:barChart>
      <c:catAx>
        <c:axId val="50710001"/>
        <c:scaling>
          <c:orientation val="minMax"/>
        </c:scaling>
        <c:axPos val="b"/>
        <c:tickLblPos val="nextTo"/>
        <c:crossAx val="50710002"/>
        <c:crosses val="autoZero"/>
        <c:auto val="1"/>
        <c:lblAlgn val="ctr"/>
        <c:lblOffset val="100"/>
      </c:catAx>
      <c:valAx>
        <c:axId val="507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'吉田　悠月'!$G$14:$G$18</c:f>
              <c:strCache>
                <c:ptCount val="5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悠月'!$H$14:$H$18</c:f>
              <c:numCache>
                <c:formatCode>General</c:formatCode>
                <c:ptCount val="5"/>
                <c:pt idx="0">
                  <c:v>284.7137396538277</c:v>
                </c:pt>
                <c:pt idx="1">
                  <c:v>289.1515294380376</c:v>
                </c:pt>
                <c:pt idx="2">
                  <c:v>112.4682655064194</c:v>
                </c:pt>
                <c:pt idx="3">
                  <c:v>309.1382998786848</c:v>
                </c:pt>
                <c:pt idx="4">
                  <c:v>180.7456562229117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'吉田　悠月'!$G$14:$G$18</c:f>
              <c:strCache>
                <c:ptCount val="5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悠月'!$J$14:$J$18</c:f>
              <c:numCache>
                <c:formatCode>General</c:formatCode>
                <c:ptCount val="5"/>
                <c:pt idx="0">
                  <c:v>802.007493743106</c:v>
                </c:pt>
                <c:pt idx="1">
                  <c:v>939.3537548796078</c:v>
                </c:pt>
                <c:pt idx="2">
                  <c:v>297.9785512535145</c:v>
                </c:pt>
                <c:pt idx="3">
                  <c:v>878.4491168004997</c:v>
                </c:pt>
                <c:pt idx="4">
                  <c:v>588.4292232076205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'吉田　悠月'!$G$14:$G$18</c:f>
              <c:strCache>
                <c:ptCount val="5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悠月'!$L$14:$L$18</c:f>
              <c:numCache>
                <c:formatCode>General</c:formatCode>
                <c:ptCount val="5"/>
                <c:pt idx="0">
                  <c:v>332.5834256453068</c:v>
                </c:pt>
                <c:pt idx="1">
                  <c:v>318.4659338390741</c:v>
                </c:pt>
                <c:pt idx="2">
                  <c:v>134.5007310932269</c:v>
                </c:pt>
                <c:pt idx="3">
                  <c:v>345.14083155977</c:v>
                </c:pt>
                <c:pt idx="4">
                  <c:v>132.3829676176938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'吉田　悠月'!$G$14:$G$18</c:f>
              <c:strCache>
                <c:ptCount val="5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悠月'!$N$14:$N$18</c:f>
              <c:numCache>
                <c:formatCode>General</c:formatCode>
                <c:ptCount val="5"/>
                <c:pt idx="0">
                  <c:v>154.4126358209523</c:v>
                </c:pt>
                <c:pt idx="1">
                  <c:v>137.9658153789624</c:v>
                </c:pt>
                <c:pt idx="2">
                  <c:v>61.42189525632693</c:v>
                </c:pt>
                <c:pt idx="3">
                  <c:v>164.0079341329028</c:v>
                </c:pt>
                <c:pt idx="4">
                  <c:v>82.76122736340676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'吉田　悠月'!$G$14:$G$18</c:f>
              <c:strCache>
                <c:ptCount val="5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悠月'!$P$14:$P$18</c:f>
              <c:numCache>
                <c:formatCode>General</c:formatCode>
                <c:ptCount val="5"/>
                <c:pt idx="0">
                  <c:v>82.17149181482932</c:v>
                </c:pt>
                <c:pt idx="1">
                  <c:v>18.0039335765905</c:v>
                </c:pt>
                <c:pt idx="2">
                  <c:v>13.62485677342693</c:v>
                </c:pt>
                <c:pt idx="3">
                  <c:v>17.03449131218895</c:v>
                </c:pt>
                <c:pt idx="4">
                  <c:v>73.29621472365488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'吉田　悠月'!$G$14:$G$18</c:f>
              <c:strCache>
                <c:ptCount val="5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悠月'!$R$14:$R$18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50720001"/>
        <c:axId val="50720002"/>
      </c:barChart>
      <c:catAx>
        <c:axId val="50720001"/>
        <c:scaling>
          <c:orientation val="minMax"/>
        </c:scaling>
        <c:axPos val="b"/>
        <c:tickLblPos val="nextTo"/>
        <c:crossAx val="50720002"/>
        <c:crosses val="autoZero"/>
        <c:auto val="1"/>
        <c:lblAlgn val="ctr"/>
        <c:lblOffset val="100"/>
      </c:catAx>
      <c:valAx>
        <c:axId val="507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'吉田　悠月'!$A$21:$F$21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'吉田　悠月'!$A$22:$F$22</c:f>
              <c:numCache>
                <c:formatCode>General</c:formatCode>
                <c:ptCount val="6"/>
                <c:pt idx="0">
                  <c:v>0.01878009259259259</c:v>
                </c:pt>
                <c:pt idx="1">
                  <c:v>0.01739583333333333</c:v>
                </c:pt>
                <c:pt idx="2">
                  <c:v>0.003497685185185185</c:v>
                </c:pt>
                <c:pt idx="3">
                  <c:v>0.001231481481481481</c:v>
                </c:pt>
                <c:pt idx="4">
                  <c:v>0.0003310185185185185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悠月'!$A$21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悠月'!$G$21:$G$22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'吉田　悠月'!$H$21:$H$22</c:f>
              <c:numCache>
                <c:formatCode>General</c:formatCode>
                <c:ptCount val="2"/>
                <c:pt idx="0">
                  <c:v>0.460761167249032</c:v>
                </c:pt>
                <c:pt idx="1">
                  <c:v>0.4476124567474049</c:v>
                </c:pt>
              </c:numCache>
            </c:numRef>
          </c:val>
        </c:ser>
        <c:ser>
          <c:idx val="1"/>
          <c:order val="1"/>
          <c:tx>
            <c:strRef>
              <c:f>'吉田　悠月'!$B$21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悠月'!$G$21:$G$22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'吉田　悠月'!$I$21:$I$22</c:f>
              <c:numCache>
                <c:formatCode>General</c:formatCode>
                <c:ptCount val="2"/>
                <c:pt idx="0">
                  <c:v>0.4134479176503919</c:v>
                </c:pt>
                <c:pt idx="1">
                  <c:v>0.4341868512110726</c:v>
                </c:pt>
              </c:numCache>
            </c:numRef>
          </c:val>
        </c:ser>
        <c:ser>
          <c:idx val="2"/>
          <c:order val="2"/>
          <c:tx>
            <c:strRef>
              <c:f>'吉田　悠月'!$C$21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悠月'!$G$21:$G$22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'吉田　悠月'!$J$21:$J$22</c:f>
              <c:numCache>
                <c:formatCode>General</c:formatCode>
                <c:ptCount val="2"/>
                <c:pt idx="0">
                  <c:v>0.08839361601662102</c:v>
                </c:pt>
                <c:pt idx="1">
                  <c:v>0.07958477508650519</c:v>
                </c:pt>
              </c:numCache>
            </c:numRef>
          </c:val>
        </c:ser>
        <c:ser>
          <c:idx val="3"/>
          <c:order val="3"/>
          <c:tx>
            <c:strRef>
              <c:f>'吉田　悠月'!$D$21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悠月'!$G$21:$G$22</c:f>
              <c:strCache>
                <c:ptCount val="2"/>
                <c:pt idx="0">
                  <c:v>1221vs島原商業前半</c:v>
                </c:pt>
                <c:pt idx="1">
                  <c:v>1221vs島原商業後半</c:v>
                </c:pt>
              </c:strCache>
            </c:strRef>
          </c:cat>
          <c:val>
            <c:numRef>
              <c:f>'吉田　悠月'!$K$21:$K$22</c:f>
              <c:numCache>
                <c:formatCode>General</c:formatCode>
                <c:ptCount val="2"/>
                <c:pt idx="0">
                  <c:v>0.02974785154405515</c:v>
                </c:pt>
                <c:pt idx="1">
                  <c:v>0.03003460207612457</c:v>
                </c:pt>
              </c:numCache>
            </c:numRef>
          </c:val>
        </c:ser>
        <c:marker val="1"/>
        <c:axId val="50740001"/>
        <c:axId val="50740002"/>
      </c:lineChart>
      <c:catAx>
        <c:axId val="50740001"/>
        <c:scaling>
          <c:orientation val="minMax"/>
        </c:scaling>
        <c:axPos val="b"/>
        <c:tickLblPos val="nextTo"/>
        <c:crossAx val="50740002"/>
        <c:crosses val="autoZero"/>
        <c:auto val="1"/>
        <c:lblAlgn val="ctr"/>
        <c:lblOffset val="100"/>
      </c:catAx>
      <c:valAx>
        <c:axId val="50740002"/>
        <c:scaling>
          <c:orientation val="minMax"/>
        </c:scaling>
        <c:axPos val="l"/>
        <c:majorGridlines/>
        <c:numFmt formatCode="General" sourceLinked="1"/>
        <c:tickLblPos val="nextTo"/>
        <c:crossAx val="507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悠月'!$A$21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悠月'!$N$21:$N$25</c:f>
              <c:strCache>
                <c:ptCount val="5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悠月'!$O$21:$O$25</c:f>
              <c:numCache>
                <c:formatCode>General</c:formatCode>
                <c:ptCount val="5"/>
                <c:pt idx="0">
                  <c:v>0.4858857523894199</c:v>
                </c:pt>
                <c:pt idx="1">
                  <c:v>0.438</c:v>
                </c:pt>
                <c:pt idx="2">
                  <c:v>0.4540880503144654</c:v>
                </c:pt>
                <c:pt idx="3">
                  <c:v>0.458</c:v>
                </c:pt>
                <c:pt idx="4">
                  <c:v>0.4304587155963303</c:v>
                </c:pt>
              </c:numCache>
            </c:numRef>
          </c:val>
        </c:ser>
        <c:ser>
          <c:idx val="1"/>
          <c:order val="1"/>
          <c:tx>
            <c:strRef>
              <c:f>'吉田　悠月'!$B$21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悠月'!$N$21:$N$25</c:f>
              <c:strCache>
                <c:ptCount val="5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悠月'!$P$21:$P$25</c:f>
              <c:numCache>
                <c:formatCode>General</c:formatCode>
                <c:ptCount val="5"/>
                <c:pt idx="0">
                  <c:v>0.3831962658368526</c:v>
                </c:pt>
                <c:pt idx="1">
                  <c:v>0.4466666666666667</c:v>
                </c:pt>
                <c:pt idx="2">
                  <c:v>0.4050314465408805</c:v>
                </c:pt>
                <c:pt idx="3">
                  <c:v>0.4151111111111111</c:v>
                </c:pt>
                <c:pt idx="4">
                  <c:v>0.4656880733944954</c:v>
                </c:pt>
              </c:numCache>
            </c:numRef>
          </c:val>
        </c:ser>
        <c:ser>
          <c:idx val="2"/>
          <c:order val="2"/>
          <c:tx>
            <c:strRef>
              <c:f>'吉田　悠月'!$C$21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悠月'!$N$21:$N$25</c:f>
              <c:strCache>
                <c:ptCount val="5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悠月'!$Q$21:$Q$25</c:f>
              <c:numCache>
                <c:formatCode>General</c:formatCode>
                <c:ptCount val="5"/>
                <c:pt idx="0">
                  <c:v>0.08757501667037119</c:v>
                </c:pt>
                <c:pt idx="1">
                  <c:v>0.08511111111111111</c:v>
                </c:pt>
                <c:pt idx="2">
                  <c:v>0.1</c:v>
                </c:pt>
                <c:pt idx="3">
                  <c:v>0.09244444444444444</c:v>
                </c:pt>
                <c:pt idx="4">
                  <c:v>0.05834862385321101</c:v>
                </c:pt>
              </c:numCache>
            </c:numRef>
          </c:val>
        </c:ser>
        <c:ser>
          <c:idx val="3"/>
          <c:order val="3"/>
          <c:tx>
            <c:strRef>
              <c:f>'吉田　悠月'!$D$21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悠月'!$N$21:$N$25</c:f>
              <c:strCache>
                <c:ptCount val="5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悠月'!$R$21:$R$25</c:f>
              <c:numCache>
                <c:formatCode>General</c:formatCode>
                <c:ptCount val="5"/>
                <c:pt idx="0">
                  <c:v>0.03045121138030674</c:v>
                </c:pt>
                <c:pt idx="1">
                  <c:v>0.02733333333333333</c:v>
                </c:pt>
                <c:pt idx="2">
                  <c:v>0.03459119496855346</c:v>
                </c:pt>
                <c:pt idx="3">
                  <c:v>0.03177777777777778</c:v>
                </c:pt>
                <c:pt idx="4">
                  <c:v>0.02715596330275229</c:v>
                </c:pt>
              </c:numCache>
            </c:numRef>
          </c:val>
        </c:ser>
        <c:marker val="1"/>
        <c:axId val="50750001"/>
        <c:axId val="50750002"/>
      </c:lineChart>
      <c:catAx>
        <c:axId val="50750001"/>
        <c:scaling>
          <c:orientation val="minMax"/>
        </c:scaling>
        <c:axPos val="b"/>
        <c:tickLblPos val="nextTo"/>
        <c:crossAx val="50750002"/>
        <c:crosses val="autoZero"/>
        <c:auto val="1"/>
        <c:lblAlgn val="ctr"/>
        <c:lblOffset val="100"/>
      </c:catAx>
      <c:valAx>
        <c:axId val="50750002"/>
        <c:scaling>
          <c:orientation val="minMax"/>
        </c:scaling>
        <c:axPos val="l"/>
        <c:majorGridlines/>
        <c:numFmt formatCode="General" sourceLinked="1"/>
        <c:tickLblPos val="nextTo"/>
        <c:crossAx val="507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'吉田　悠月'!$A$43:$A$47</c:f>
              <c:strCache>
                <c:ptCount val="5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悠月'!$B$43:$B$47</c:f>
              <c:numCache>
                <c:formatCode>General</c:formatCode>
                <c:ptCount val="5"/>
                <c:pt idx="0">
                  <c:v>110.3925857785348</c:v>
                </c:pt>
                <c:pt idx="1">
                  <c:v>113.5106893566214</c:v>
                </c:pt>
                <c:pt idx="2">
                  <c:v>116.980056581682</c:v>
                </c:pt>
                <c:pt idx="3">
                  <c:v>114.2513782456031</c:v>
                </c:pt>
                <c:pt idx="4">
                  <c:v>116.4347107304904</c:v>
                </c:pt>
              </c:numCache>
            </c:numRef>
          </c:val>
        </c:ser>
        <c:axId val="50760001"/>
        <c:axId val="50760002"/>
      </c:barChart>
      <c:catAx>
        <c:axId val="50760001"/>
        <c:scaling>
          <c:orientation val="minMax"/>
        </c:scaling>
        <c:axPos val="b"/>
        <c:tickLblPos val="nextTo"/>
        <c:crossAx val="50760002"/>
        <c:crosses val="autoZero"/>
        <c:auto val="1"/>
        <c:lblAlgn val="ctr"/>
        <c:lblOffset val="100"/>
      </c:catAx>
      <c:valAx>
        <c:axId val="507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'吉田　悠月'!$A$43:$A$47</c:f>
              <c:strCache>
                <c:ptCount val="5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悠月'!$C$43:$C$47</c:f>
              <c:numCache>
                <c:formatCode>General</c:formatCode>
                <c:ptCount val="5"/>
                <c:pt idx="0">
                  <c:v>15.28065591978514</c:v>
                </c:pt>
                <c:pt idx="1">
                  <c:v>9.930652816811126</c:v>
                </c:pt>
                <c:pt idx="2">
                  <c:v>13.18741932986494</c:v>
                </c:pt>
                <c:pt idx="3">
                  <c:v>11.72168875709381</c:v>
                </c:pt>
                <c:pt idx="4">
                  <c:v>16.60407351120078</c:v>
                </c:pt>
              </c:numCache>
            </c:numRef>
          </c:val>
        </c:ser>
        <c:axId val="50770001"/>
        <c:axId val="50770002"/>
      </c:barChart>
      <c:catAx>
        <c:axId val="50770001"/>
        <c:scaling>
          <c:orientation val="minMax"/>
        </c:scaling>
        <c:axPos val="b"/>
        <c:tickLblPos val="nextTo"/>
        <c:crossAx val="50770002"/>
        <c:crosses val="autoZero"/>
        <c:auto val="1"/>
        <c:lblAlgn val="ctr"/>
        <c:lblOffset val="100"/>
      </c:catAx>
      <c:valAx>
        <c:axId val="507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'吉田　悠真'!$G$11:$G$12</c:f>
              <c:strCache>
                <c:ptCount val="2"/>
                <c:pt idx="0">
                  <c:v>1221vs島原商業後半 15 - 30</c:v>
                </c:pt>
                <c:pt idx="1">
                  <c:v>30 -</c:v>
                </c:pt>
              </c:strCache>
            </c:strRef>
          </c:cat>
          <c:val>
            <c:numRef>
              <c:f>'吉田　悠真'!$H$11:$H$12</c:f>
              <c:numCache>
                <c:formatCode>General</c:formatCode>
                <c:ptCount val="2"/>
                <c:pt idx="0">
                  <c:v>86.70559504737676</c:v>
                </c:pt>
                <c:pt idx="1">
                  <c:v>92.12293384492045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'吉田　悠真'!$G$11:$G$12</c:f>
              <c:strCache>
                <c:ptCount val="2"/>
                <c:pt idx="0">
                  <c:v>1221vs島原商業後半 15 - 30</c:v>
                </c:pt>
                <c:pt idx="1">
                  <c:v>30 -</c:v>
                </c:pt>
              </c:strCache>
            </c:strRef>
          </c:cat>
          <c:val>
            <c:numRef>
              <c:f>'吉田　悠真'!$J$11:$J$12</c:f>
              <c:numCache>
                <c:formatCode>General</c:formatCode>
                <c:ptCount val="2"/>
                <c:pt idx="0">
                  <c:v>347.9501894470791</c:v>
                </c:pt>
                <c:pt idx="1">
                  <c:v>307.6387379009986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'吉田　悠真'!$G$11:$G$12</c:f>
              <c:strCache>
                <c:ptCount val="2"/>
                <c:pt idx="0">
                  <c:v>1221vs島原商業後半 15 - 30</c:v>
                </c:pt>
                <c:pt idx="1">
                  <c:v>30 -</c:v>
                </c:pt>
              </c:strCache>
            </c:strRef>
          </c:cat>
          <c:val>
            <c:numRef>
              <c:f>'吉田　悠真'!$L$11:$L$12</c:f>
              <c:numCache>
                <c:formatCode>General</c:formatCode>
                <c:ptCount val="2"/>
                <c:pt idx="0">
                  <c:v>250.9168966006759</c:v>
                </c:pt>
                <c:pt idx="1">
                  <c:v>94.08044956889114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'吉田　悠真'!$G$11:$G$12</c:f>
              <c:strCache>
                <c:ptCount val="2"/>
                <c:pt idx="0">
                  <c:v>1221vs島原商業後半 15 - 30</c:v>
                </c:pt>
                <c:pt idx="1">
                  <c:v>30 -</c:v>
                </c:pt>
              </c:strCache>
            </c:strRef>
          </c:cat>
          <c:val>
            <c:numRef>
              <c:f>'吉田　悠真'!$N$11:$N$12</c:f>
              <c:numCache>
                <c:formatCode>General</c:formatCode>
                <c:ptCount val="2"/>
                <c:pt idx="0">
                  <c:v>87.72492778751953</c:v>
                </c:pt>
                <c:pt idx="1">
                  <c:v>99.96445937319766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'吉田　悠真'!$G$11:$G$12</c:f>
              <c:strCache>
                <c:ptCount val="2"/>
                <c:pt idx="0">
                  <c:v>1221vs島原商業後半 15 - 30</c:v>
                </c:pt>
                <c:pt idx="1">
                  <c:v>30 -</c:v>
                </c:pt>
              </c:strCache>
            </c:strRef>
          </c:cat>
          <c:val>
            <c:numRef>
              <c:f>'吉田　悠真'!$P$11:$P$12</c:f>
              <c:numCache>
                <c:formatCode>General</c:formatCode>
                <c:ptCount val="2"/>
                <c:pt idx="0">
                  <c:v>0</c:v>
                </c:pt>
                <c:pt idx="1">
                  <c:v>23.57518489067525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'吉田　悠真'!$G$11:$G$12</c:f>
              <c:strCache>
                <c:ptCount val="2"/>
                <c:pt idx="0">
                  <c:v>1221vs島原商業後半 15 - 30</c:v>
                </c:pt>
                <c:pt idx="1">
                  <c:v>30 -</c:v>
                </c:pt>
              </c:strCache>
            </c:strRef>
          </c:cat>
          <c:val>
            <c:numRef>
              <c:f>'吉田　悠真'!$R$11:$R$12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axId val="50780001"/>
        <c:axId val="50780002"/>
      </c:barChart>
      <c:catAx>
        <c:axId val="50780001"/>
        <c:scaling>
          <c:orientation val="minMax"/>
        </c:scaling>
        <c:axPos val="b"/>
        <c:tickLblPos val="nextTo"/>
        <c:crossAx val="50780002"/>
        <c:crosses val="autoZero"/>
        <c:auto val="1"/>
        <c:lblAlgn val="ctr"/>
        <c:lblOffset val="100"/>
      </c:catAx>
      <c:valAx>
        <c:axId val="507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'吉田　悠真'!$A$15:$F$15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'吉田　悠真'!$A$16:$F$16</c:f>
              <c:numCache>
                <c:formatCode>General</c:formatCode>
                <c:ptCount val="6"/>
                <c:pt idx="0">
                  <c:v>0.004134259259259259</c:v>
                </c:pt>
                <c:pt idx="1">
                  <c:v>0.003363425925925926</c:v>
                </c:pt>
                <c:pt idx="2">
                  <c:v>0.0009351851851851852</c:v>
                </c:pt>
                <c:pt idx="3">
                  <c:v>0.0003796296296296296</c:v>
                </c:pt>
                <c:pt idx="4">
                  <c:v>3.935185185185185e-05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%HIR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%HIR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全体走行グラフ!$A$60:$A$65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全体走行グラフ!$J$60:$J$65</c:f>
              <c:numCache>
                <c:formatCode>General</c:formatCode>
                <c:ptCount val="6"/>
                <c:pt idx="0">
                  <c:v>0.0757078716557632</c:v>
                </c:pt>
                <c:pt idx="1">
                  <c:v>0.06764888962794059</c:v>
                </c:pt>
                <c:pt idx="2">
                  <c:v>0.03839594233856396</c:v>
                </c:pt>
                <c:pt idx="3">
                  <c:v>0.06218374564053313</c:v>
                </c:pt>
                <c:pt idx="4">
                  <c:v>0.08849056418334454</c:v>
                </c:pt>
                <c:pt idx="5">
                  <c:v>0.08001051256889805</c:v>
                </c:pt>
              </c:numCache>
            </c:numRef>
          </c:val>
        </c:ser>
        <c:marker val="1"/>
        <c:axId val="50080001"/>
        <c:axId val="50080002"/>
      </c:lineChart>
      <c:catAx>
        <c:axId val="50080001"/>
        <c:scaling>
          <c:orientation val="minMax"/>
        </c:scaling>
        <c:axPos val="b"/>
        <c:tickLblPos val="nextTo"/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悠真'!$A$15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悠真'!$G$15:$G$15</c:f>
              <c:strCache>
                <c:ptCount val="1"/>
                <c:pt idx="0">
                  <c:v>1221vs島原商業後半</c:v>
                </c:pt>
              </c:strCache>
            </c:strRef>
          </c:cat>
          <c:val>
            <c:numRef>
              <c:f>'吉田　悠真'!$H$15:$H$15</c:f>
              <c:numCache>
                <c:formatCode>General</c:formatCode>
                <c:ptCount val="1"/>
                <c:pt idx="0">
                  <c:v>0.4670502092050209</c:v>
                </c:pt>
              </c:numCache>
            </c:numRef>
          </c:val>
        </c:ser>
        <c:ser>
          <c:idx val="1"/>
          <c:order val="1"/>
          <c:tx>
            <c:strRef>
              <c:f>'吉田　悠真'!$B$15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悠真'!$G$15:$G$15</c:f>
              <c:strCache>
                <c:ptCount val="1"/>
                <c:pt idx="0">
                  <c:v>1221vs島原商業後半</c:v>
                </c:pt>
              </c:strCache>
            </c:strRef>
          </c:cat>
          <c:val>
            <c:numRef>
              <c:f>'吉田　悠真'!$I$15:$I$15</c:f>
              <c:numCache>
                <c:formatCode>General</c:formatCode>
                <c:ptCount val="1"/>
                <c:pt idx="0">
                  <c:v>0.3799686192468619</c:v>
                </c:pt>
              </c:numCache>
            </c:numRef>
          </c:val>
        </c:ser>
        <c:ser>
          <c:idx val="2"/>
          <c:order val="2"/>
          <c:tx>
            <c:strRef>
              <c:f>'吉田　悠真'!$C$15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悠真'!$G$15:$G$15</c:f>
              <c:strCache>
                <c:ptCount val="1"/>
                <c:pt idx="0">
                  <c:v>1221vs島原商業後半</c:v>
                </c:pt>
              </c:strCache>
            </c:strRef>
          </c:cat>
          <c:val>
            <c:numRef>
              <c:f>'吉田　悠真'!$J$15:$J$15</c:f>
              <c:numCache>
                <c:formatCode>General</c:formatCode>
                <c:ptCount val="1"/>
                <c:pt idx="0">
                  <c:v>0.1056485355648536</c:v>
                </c:pt>
              </c:numCache>
            </c:numRef>
          </c:val>
        </c:ser>
        <c:ser>
          <c:idx val="3"/>
          <c:order val="3"/>
          <c:tx>
            <c:strRef>
              <c:f>'吉田　悠真'!$D$15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悠真'!$G$15:$G$15</c:f>
              <c:strCache>
                <c:ptCount val="1"/>
                <c:pt idx="0">
                  <c:v>1221vs島原商業後半</c:v>
                </c:pt>
              </c:strCache>
            </c:strRef>
          </c:cat>
          <c:val>
            <c:numRef>
              <c:f>'吉田　悠真'!$K$15:$K$15</c:f>
              <c:numCache>
                <c:formatCode>General</c:formatCode>
                <c:ptCount val="1"/>
                <c:pt idx="0">
                  <c:v>0.04288702928870293</c:v>
                </c:pt>
              </c:numCache>
            </c:numRef>
          </c:val>
        </c:ser>
        <c:marker val="1"/>
        <c:axId val="50800001"/>
        <c:axId val="50800002"/>
      </c:lineChart>
      <c:catAx>
        <c:axId val="50800001"/>
        <c:scaling>
          <c:orientation val="minMax"/>
        </c:scaling>
        <c:axPos val="b"/>
        <c:tickLblPos val="nextTo"/>
        <c:crossAx val="50800002"/>
        <c:crosses val="autoZero"/>
        <c:auto val="1"/>
        <c:lblAlgn val="ctr"/>
        <c:lblOffset val="100"/>
      </c:catAx>
      <c:valAx>
        <c:axId val="50800002"/>
        <c:scaling>
          <c:orientation val="minMax"/>
        </c:scaling>
        <c:axPos val="l"/>
        <c:majorGridlines/>
        <c:numFmt formatCode="General" sourceLinked="1"/>
        <c:tickLblPos val="nextTo"/>
        <c:crossAx val="508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悠真'!$A$15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悠真'!$N$15:$N$16</c:f>
              <c:strCache>
                <c:ptCount val="2"/>
                <c:pt idx="0">
                  <c:v>1221vs島原商業後半 15 - 30</c:v>
                </c:pt>
                <c:pt idx="1">
                  <c:v>30 -</c:v>
                </c:pt>
              </c:strCache>
            </c:strRef>
          </c:cat>
          <c:val>
            <c:numRef>
              <c:f>'吉田　悠真'!$O$15:$O$16</c:f>
              <c:numCache>
                <c:formatCode>General</c:formatCode>
                <c:ptCount val="2"/>
                <c:pt idx="0">
                  <c:v>0.3720405862457722</c:v>
                </c:pt>
                <c:pt idx="1">
                  <c:v>0.5492682926829269</c:v>
                </c:pt>
              </c:numCache>
            </c:numRef>
          </c:val>
        </c:ser>
        <c:ser>
          <c:idx val="1"/>
          <c:order val="1"/>
          <c:tx>
            <c:strRef>
              <c:f>'吉田　悠真'!$B$15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悠真'!$N$15:$N$16</c:f>
              <c:strCache>
                <c:ptCount val="2"/>
                <c:pt idx="0">
                  <c:v>1221vs島原商業後半 15 - 30</c:v>
                </c:pt>
                <c:pt idx="1">
                  <c:v>30 -</c:v>
                </c:pt>
              </c:strCache>
            </c:strRef>
          </c:cat>
          <c:val>
            <c:numRef>
              <c:f>'吉田　悠真'!$P$15:$P$16</c:f>
              <c:numCache>
                <c:formatCode>General</c:formatCode>
                <c:ptCount val="2"/>
                <c:pt idx="0">
                  <c:v>0.4177001127395716</c:v>
                </c:pt>
                <c:pt idx="1">
                  <c:v>0.3473170731707317</c:v>
                </c:pt>
              </c:numCache>
            </c:numRef>
          </c:val>
        </c:ser>
        <c:ser>
          <c:idx val="2"/>
          <c:order val="2"/>
          <c:tx>
            <c:strRef>
              <c:f>'吉田　悠真'!$C$15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悠真'!$N$15:$N$16</c:f>
              <c:strCache>
                <c:ptCount val="2"/>
                <c:pt idx="0">
                  <c:v>1221vs島原商業後半 15 - 30</c:v>
                </c:pt>
                <c:pt idx="1">
                  <c:v>30 -</c:v>
                </c:pt>
              </c:strCache>
            </c:strRef>
          </c:cat>
          <c:val>
            <c:numRef>
              <c:f>'吉田　悠真'!$Q$15:$Q$16</c:f>
              <c:numCache>
                <c:formatCode>General</c:formatCode>
                <c:ptCount val="2"/>
                <c:pt idx="0">
                  <c:v>0.1662908680947012</c:v>
                </c:pt>
                <c:pt idx="1">
                  <c:v>0.05317073170731707</c:v>
                </c:pt>
              </c:numCache>
            </c:numRef>
          </c:val>
        </c:ser>
        <c:ser>
          <c:idx val="3"/>
          <c:order val="3"/>
          <c:tx>
            <c:strRef>
              <c:f>'吉田　悠真'!$D$15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悠真'!$N$15:$N$16</c:f>
              <c:strCache>
                <c:ptCount val="2"/>
                <c:pt idx="0">
                  <c:v>1221vs島原商業後半 15 - 30</c:v>
                </c:pt>
                <c:pt idx="1">
                  <c:v>30 -</c:v>
                </c:pt>
              </c:strCache>
            </c:strRef>
          </c:cat>
          <c:val>
            <c:numRef>
              <c:f>'吉田　悠真'!$R$15:$R$16</c:f>
              <c:numCache>
                <c:formatCode>General</c:formatCode>
                <c:ptCount val="2"/>
                <c:pt idx="0">
                  <c:v>0.04396843291995491</c:v>
                </c:pt>
                <c:pt idx="1">
                  <c:v>0.04195121951219512</c:v>
                </c:pt>
              </c:numCache>
            </c:numRef>
          </c:val>
        </c:ser>
        <c:marker val="1"/>
        <c:axId val="50810001"/>
        <c:axId val="50810002"/>
      </c:lineChart>
      <c:catAx>
        <c:axId val="50810001"/>
        <c:scaling>
          <c:orientation val="minMax"/>
        </c:scaling>
        <c:axPos val="b"/>
        <c:tickLblPos val="nextTo"/>
        <c:crossAx val="50810002"/>
        <c:crosses val="autoZero"/>
        <c:auto val="1"/>
        <c:lblAlgn val="ctr"/>
        <c:lblOffset val="100"/>
      </c:catAx>
      <c:valAx>
        <c:axId val="50810002"/>
        <c:scaling>
          <c:orientation val="minMax"/>
        </c:scaling>
        <c:axPos val="l"/>
        <c:majorGridlines/>
        <c:numFmt formatCode="General" sourceLinked="1"/>
        <c:tickLblPos val="nextTo"/>
        <c:crossAx val="508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'吉田　悠真'!$A$37:$A$38</c:f>
              <c:strCache>
                <c:ptCount val="2"/>
                <c:pt idx="0">
                  <c:v>1221vs島原商業後半 15 - 30</c:v>
                </c:pt>
                <c:pt idx="1">
                  <c:v>30 -</c:v>
                </c:pt>
              </c:strCache>
            </c:strRef>
          </c:cat>
          <c:val>
            <c:numRef>
              <c:f>'吉田　悠真'!$B$37:$B$38</c:f>
              <c:numCache>
                <c:formatCode>General</c:formatCode>
                <c:ptCount val="2"/>
                <c:pt idx="0">
                  <c:v>130.6981874167861</c:v>
                </c:pt>
                <c:pt idx="1">
                  <c:v>90.30307252609967</c:v>
                </c:pt>
              </c:numCache>
            </c:numRef>
          </c:val>
        </c:ser>
        <c:axId val="50820001"/>
        <c:axId val="50820002"/>
      </c:barChart>
      <c:catAx>
        <c:axId val="50820001"/>
        <c:scaling>
          <c:orientation val="minMax"/>
        </c:scaling>
        <c:axPos val="b"/>
        <c:tickLblPos val="nextTo"/>
        <c:crossAx val="50820002"/>
        <c:crosses val="autoZero"/>
        <c:auto val="1"/>
        <c:lblAlgn val="ctr"/>
        <c:lblOffset val="100"/>
      </c:catAx>
      <c:valAx>
        <c:axId val="508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'吉田　悠真'!$A$37:$A$38</c:f>
              <c:strCache>
                <c:ptCount val="2"/>
                <c:pt idx="0">
                  <c:v>1221vs島原商業後半 15 - 30</c:v>
                </c:pt>
                <c:pt idx="1">
                  <c:v>30 -</c:v>
                </c:pt>
              </c:strCache>
            </c:strRef>
          </c:cat>
          <c:val>
            <c:numRef>
              <c:f>'吉田　悠真'!$C$37:$C$38</c:f>
              <c:numCache>
                <c:formatCode>General</c:formatCode>
                <c:ptCount val="2"/>
                <c:pt idx="0">
                  <c:v>13.94874260989476</c:v>
                </c:pt>
                <c:pt idx="1">
                  <c:v>16.53035073096059</c:v>
                </c:pt>
              </c:numCache>
            </c:numRef>
          </c:val>
        </c:ser>
        <c:axId val="50830001"/>
        <c:axId val="50830002"/>
      </c:barChart>
      <c:catAx>
        <c:axId val="50830001"/>
        <c:scaling>
          <c:orientation val="minMax"/>
        </c:scaling>
        <c:axPos val="b"/>
        <c:tickLblPos val="nextTo"/>
        <c:crossAx val="50830002"/>
        <c:crosses val="autoZero"/>
        <c:auto val="1"/>
        <c:lblAlgn val="ctr"/>
        <c:lblOffset val="100"/>
      </c:catAx>
      <c:valAx>
        <c:axId val="508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%HIR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全体走行グラフ!$A$60:$A$65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全体走行グラフ!$K$60:$K$65</c:f>
              <c:numCache>
                <c:formatCode>General</c:formatCode>
                <c:ptCount val="6"/>
                <c:pt idx="0">
                  <c:v>0.05017252703589917</c:v>
                </c:pt>
                <c:pt idx="1">
                  <c:v>0.05804577976712544</c:v>
                </c:pt>
                <c:pt idx="2">
                  <c:v>0.02189782739643236</c:v>
                </c:pt>
                <c:pt idx="3">
                  <c:v>0.02327777378399883</c:v>
                </c:pt>
                <c:pt idx="4">
                  <c:v>0.08170680243710253</c:v>
                </c:pt>
                <c:pt idx="5">
                  <c:v>0.06883424674147601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全体走行グラフ!$A$60:$A$65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全体走行グラフ!$L$60:$L$65</c:f>
              <c:numCache>
                <c:formatCode>General</c:formatCode>
                <c:ptCount val="6"/>
                <c:pt idx="0">
                  <c:v>0.08412099713035172</c:v>
                </c:pt>
                <c:pt idx="1">
                  <c:v>0.05797475445044952</c:v>
                </c:pt>
                <c:pt idx="2">
                  <c:v>0.02744925325592903</c:v>
                </c:pt>
                <c:pt idx="3">
                  <c:v>0.08933234112332844</c:v>
                </c:pt>
                <c:pt idx="4">
                  <c:v>0.07187198726221584</c:v>
                </c:pt>
                <c:pt idx="5">
                  <c:v>0.06731505393860142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全体走行グラフ!$A$60:$A$65</c:f>
              <c:strCache>
                <c:ptCount val="6"/>
                <c:pt idx="0">
                  <c:v>1221vs島原商業前半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1221vs島原商業後半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全体走行グラフ!$M$60:$M$65</c:f>
              <c:numCache>
                <c:formatCode>General</c:formatCode>
                <c:ptCount val="6"/>
                <c:pt idx="0">
                  <c:v>0.1013418723409934</c:v>
                </c:pt>
                <c:pt idx="1">
                  <c:v>0.09012717128651852</c:v>
                </c:pt>
                <c:pt idx="2">
                  <c:v>0.07134011801070768</c:v>
                </c:pt>
                <c:pt idx="3">
                  <c:v>0.08690977929978351</c:v>
                </c:pt>
                <c:pt idx="4">
                  <c:v>0.1077382586204331</c:v>
                </c:pt>
                <c:pt idx="5">
                  <c:v>0.1076076589690907</c:v>
                </c:pt>
              </c:numCache>
            </c:numRef>
          </c:val>
        </c:ser>
        <c:marker val="1"/>
        <c:axId val="50090001"/>
        <c:axId val="50090002"/>
      </c:lineChart>
      <c:catAx>
        <c:axId val="50090001"/>
        <c:scaling>
          <c:orientation val="minMax"/>
        </c:scaling>
        <c:axPos val="b"/>
        <c:tickLblPos val="nextTo"/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4.xml"/><Relationship Id="rId2" Type="http://schemas.openxmlformats.org/officeDocument/2006/relationships/chart" Target="../charts/chart55.xml"/><Relationship Id="rId3" Type="http://schemas.openxmlformats.org/officeDocument/2006/relationships/chart" Target="../charts/chart56.xml"/><Relationship Id="rId4" Type="http://schemas.openxmlformats.org/officeDocument/2006/relationships/chart" Target="../charts/chart57.xml"/><Relationship Id="rId5" Type="http://schemas.openxmlformats.org/officeDocument/2006/relationships/chart" Target="../charts/chart58.xml"/><Relationship Id="rId6" Type="http://schemas.openxmlformats.org/officeDocument/2006/relationships/chart" Target="../charts/chart59.xml"/><Relationship Id="rId7" Type="http://schemas.openxmlformats.org/officeDocument/2006/relationships/image" Target="../media/image176.png"/><Relationship Id="rId8" Type="http://schemas.openxmlformats.org/officeDocument/2006/relationships/image" Target="../media/image177.png"/><Relationship Id="rId9" Type="http://schemas.openxmlformats.org/officeDocument/2006/relationships/image" Target="../media/image178.png"/><Relationship Id="rId10" Type="http://schemas.openxmlformats.org/officeDocument/2006/relationships/image" Target="../media/image179.png"/><Relationship Id="rId11" Type="http://schemas.openxmlformats.org/officeDocument/2006/relationships/image" Target="../media/image180.png"/><Relationship Id="rId12" Type="http://schemas.openxmlformats.org/officeDocument/2006/relationships/image" Target="../media/image181.png"/><Relationship Id="rId13" Type="http://schemas.openxmlformats.org/officeDocument/2006/relationships/image" Target="../media/image182.png"/><Relationship Id="rId14" Type="http://schemas.openxmlformats.org/officeDocument/2006/relationships/image" Target="../media/image183.png"/><Relationship Id="rId15" Type="http://schemas.openxmlformats.org/officeDocument/2006/relationships/image" Target="../media/image184.png"/><Relationship Id="rId16" Type="http://schemas.openxmlformats.org/officeDocument/2006/relationships/image" Target="../media/image185.png"/><Relationship Id="rId17" Type="http://schemas.openxmlformats.org/officeDocument/2006/relationships/image" Target="../media/image186.png"/><Relationship Id="rId18" Type="http://schemas.openxmlformats.org/officeDocument/2006/relationships/image" Target="../media/image187.png"/><Relationship Id="rId19" Type="http://schemas.openxmlformats.org/officeDocument/2006/relationships/image" Target="../media/image188.png"/><Relationship Id="rId20" Type="http://schemas.openxmlformats.org/officeDocument/2006/relationships/image" Target="../media/image189.png"/><Relationship Id="rId21" Type="http://schemas.openxmlformats.org/officeDocument/2006/relationships/image" Target="../media/image190.png"/><Relationship Id="rId22" Type="http://schemas.openxmlformats.org/officeDocument/2006/relationships/image" Target="../media/image191.png"/><Relationship Id="rId23" Type="http://schemas.openxmlformats.org/officeDocument/2006/relationships/image" Target="../media/image192.png"/><Relationship Id="rId24" Type="http://schemas.openxmlformats.org/officeDocument/2006/relationships/image" Target="../media/image193.png"/><Relationship Id="rId25" Type="http://schemas.openxmlformats.org/officeDocument/2006/relationships/image" Target="../media/image194.png"/><Relationship Id="rId26" Type="http://schemas.openxmlformats.org/officeDocument/2006/relationships/image" Target="../media/image195.png"/><Relationship Id="rId27" Type="http://schemas.openxmlformats.org/officeDocument/2006/relationships/image" Target="../media/image196.png"/><Relationship Id="rId28" Type="http://schemas.openxmlformats.org/officeDocument/2006/relationships/image" Target="../media/image197.png"/><Relationship Id="rId29" Type="http://schemas.openxmlformats.org/officeDocument/2006/relationships/image" Target="../media/image198.png"/><Relationship Id="rId30" Type="http://schemas.openxmlformats.org/officeDocument/2006/relationships/image" Target="../media/image199.png"/><Relationship Id="rId31" Type="http://schemas.openxmlformats.org/officeDocument/2006/relationships/image" Target="../media/image200.png"/><Relationship Id="rId32" Type="http://schemas.openxmlformats.org/officeDocument/2006/relationships/image" Target="../media/image201.png"/><Relationship Id="rId33" Type="http://schemas.openxmlformats.org/officeDocument/2006/relationships/image" Target="../media/image202.png"/><Relationship Id="rId34" Type="http://schemas.openxmlformats.org/officeDocument/2006/relationships/image" Target="../media/image203.png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60.xml"/><Relationship Id="rId2" Type="http://schemas.openxmlformats.org/officeDocument/2006/relationships/chart" Target="../charts/chart61.xml"/><Relationship Id="rId3" Type="http://schemas.openxmlformats.org/officeDocument/2006/relationships/chart" Target="../charts/chart62.xml"/><Relationship Id="rId4" Type="http://schemas.openxmlformats.org/officeDocument/2006/relationships/chart" Target="../charts/chart63.xml"/><Relationship Id="rId5" Type="http://schemas.openxmlformats.org/officeDocument/2006/relationships/chart" Target="../charts/chart64.xml"/><Relationship Id="rId6" Type="http://schemas.openxmlformats.org/officeDocument/2006/relationships/chart" Target="../charts/chart65.xml"/><Relationship Id="rId7" Type="http://schemas.openxmlformats.org/officeDocument/2006/relationships/image" Target="../media/image204.png"/><Relationship Id="rId8" Type="http://schemas.openxmlformats.org/officeDocument/2006/relationships/image" Target="../media/image205.png"/><Relationship Id="rId9" Type="http://schemas.openxmlformats.org/officeDocument/2006/relationships/image" Target="../media/image206.png"/><Relationship Id="rId10" Type="http://schemas.openxmlformats.org/officeDocument/2006/relationships/image" Target="../media/image207.png"/><Relationship Id="rId11" Type="http://schemas.openxmlformats.org/officeDocument/2006/relationships/image" Target="../media/image208.png"/><Relationship Id="rId12" Type="http://schemas.openxmlformats.org/officeDocument/2006/relationships/image" Target="../media/image209.png"/><Relationship Id="rId13" Type="http://schemas.openxmlformats.org/officeDocument/2006/relationships/image" Target="../media/image210.png"/><Relationship Id="rId14" Type="http://schemas.openxmlformats.org/officeDocument/2006/relationships/image" Target="../media/image211.png"/><Relationship Id="rId15" Type="http://schemas.openxmlformats.org/officeDocument/2006/relationships/image" Target="../media/image212.png"/><Relationship Id="rId16" Type="http://schemas.openxmlformats.org/officeDocument/2006/relationships/image" Target="../media/image213.png"/><Relationship Id="rId17" Type="http://schemas.openxmlformats.org/officeDocument/2006/relationships/image" Target="../media/image214.png"/><Relationship Id="rId18" Type="http://schemas.openxmlformats.org/officeDocument/2006/relationships/image" Target="../media/image215.png"/><Relationship Id="rId19" Type="http://schemas.openxmlformats.org/officeDocument/2006/relationships/image" Target="../media/image216.png"/><Relationship Id="rId20" Type="http://schemas.openxmlformats.org/officeDocument/2006/relationships/image" Target="../media/image217.png"/><Relationship Id="rId21" Type="http://schemas.openxmlformats.org/officeDocument/2006/relationships/image" Target="../media/image218.png"/><Relationship Id="rId22" Type="http://schemas.openxmlformats.org/officeDocument/2006/relationships/image" Target="../media/image219.png"/><Relationship Id="rId23" Type="http://schemas.openxmlformats.org/officeDocument/2006/relationships/image" Target="../media/image220.png"/><Relationship Id="rId24" Type="http://schemas.openxmlformats.org/officeDocument/2006/relationships/image" Target="../media/image221.png"/><Relationship Id="rId25" Type="http://schemas.openxmlformats.org/officeDocument/2006/relationships/image" Target="../media/image222.png"/><Relationship Id="rId26" Type="http://schemas.openxmlformats.org/officeDocument/2006/relationships/image" Target="../media/image223.png"/><Relationship Id="rId27" Type="http://schemas.openxmlformats.org/officeDocument/2006/relationships/image" Target="../media/image224.png"/><Relationship Id="rId28" Type="http://schemas.openxmlformats.org/officeDocument/2006/relationships/image" Target="../media/image225.png"/><Relationship Id="rId29" Type="http://schemas.openxmlformats.org/officeDocument/2006/relationships/image" Target="../media/image226.png"/><Relationship Id="rId30" Type="http://schemas.openxmlformats.org/officeDocument/2006/relationships/image" Target="../media/image227.png"/><Relationship Id="rId31" Type="http://schemas.openxmlformats.org/officeDocument/2006/relationships/image" Target="../media/image228.png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66.xml"/><Relationship Id="rId2" Type="http://schemas.openxmlformats.org/officeDocument/2006/relationships/chart" Target="../charts/chart67.xml"/><Relationship Id="rId3" Type="http://schemas.openxmlformats.org/officeDocument/2006/relationships/chart" Target="../charts/chart68.xml"/><Relationship Id="rId4" Type="http://schemas.openxmlformats.org/officeDocument/2006/relationships/chart" Target="../charts/chart69.xml"/><Relationship Id="rId5" Type="http://schemas.openxmlformats.org/officeDocument/2006/relationships/chart" Target="../charts/chart70.xml"/><Relationship Id="rId6" Type="http://schemas.openxmlformats.org/officeDocument/2006/relationships/chart" Target="../charts/chart71.xml"/><Relationship Id="rId7" Type="http://schemas.openxmlformats.org/officeDocument/2006/relationships/image" Target="../media/image229.png"/><Relationship Id="rId8" Type="http://schemas.openxmlformats.org/officeDocument/2006/relationships/image" Target="../media/image230.png"/><Relationship Id="rId9" Type="http://schemas.openxmlformats.org/officeDocument/2006/relationships/image" Target="../media/image231.png"/><Relationship Id="rId10" Type="http://schemas.openxmlformats.org/officeDocument/2006/relationships/image" Target="../media/image232.png"/><Relationship Id="rId11" Type="http://schemas.openxmlformats.org/officeDocument/2006/relationships/image" Target="../media/image233.png"/><Relationship Id="rId12" Type="http://schemas.openxmlformats.org/officeDocument/2006/relationships/image" Target="../media/image234.png"/><Relationship Id="rId13" Type="http://schemas.openxmlformats.org/officeDocument/2006/relationships/image" Target="../media/image235.png"/><Relationship Id="rId14" Type="http://schemas.openxmlformats.org/officeDocument/2006/relationships/image" Target="../media/image236.png"/><Relationship Id="rId15" Type="http://schemas.openxmlformats.org/officeDocument/2006/relationships/image" Target="../media/image237.png"/><Relationship Id="rId16" Type="http://schemas.openxmlformats.org/officeDocument/2006/relationships/image" Target="../media/image238.png"/><Relationship Id="rId17" Type="http://schemas.openxmlformats.org/officeDocument/2006/relationships/image" Target="../media/image239.png"/><Relationship Id="rId18" Type="http://schemas.openxmlformats.org/officeDocument/2006/relationships/image" Target="../media/image240.png"/><Relationship Id="rId19" Type="http://schemas.openxmlformats.org/officeDocument/2006/relationships/image" Target="../media/image241.png"/><Relationship Id="rId20" Type="http://schemas.openxmlformats.org/officeDocument/2006/relationships/image" Target="../media/image242.png"/><Relationship Id="rId21" Type="http://schemas.openxmlformats.org/officeDocument/2006/relationships/image" Target="../media/image243.png"/><Relationship Id="rId22" Type="http://schemas.openxmlformats.org/officeDocument/2006/relationships/image" Target="../media/image244.png"/><Relationship Id="rId23" Type="http://schemas.openxmlformats.org/officeDocument/2006/relationships/image" Target="../media/image245.png"/><Relationship Id="rId24" Type="http://schemas.openxmlformats.org/officeDocument/2006/relationships/image" Target="../media/image246.png"/><Relationship Id="rId25" Type="http://schemas.openxmlformats.org/officeDocument/2006/relationships/image" Target="../media/image247.png"/><Relationship Id="rId26" Type="http://schemas.openxmlformats.org/officeDocument/2006/relationships/image" Target="../media/image248.png"/><Relationship Id="rId27" Type="http://schemas.openxmlformats.org/officeDocument/2006/relationships/image" Target="../media/image249.png"/><Relationship Id="rId28" Type="http://schemas.openxmlformats.org/officeDocument/2006/relationships/image" Target="../media/image250.png"/><Relationship Id="rId29" Type="http://schemas.openxmlformats.org/officeDocument/2006/relationships/image" Target="../media/image251.png"/><Relationship Id="rId30" Type="http://schemas.openxmlformats.org/officeDocument/2006/relationships/image" Target="../media/image252.png"/><Relationship Id="rId31" Type="http://schemas.openxmlformats.org/officeDocument/2006/relationships/image" Target="../media/image253.png"/><Relationship Id="rId32" Type="http://schemas.openxmlformats.org/officeDocument/2006/relationships/image" Target="../media/image254.png"/><Relationship Id="rId33" Type="http://schemas.openxmlformats.org/officeDocument/2006/relationships/image" Target="../media/image255.png"/><Relationship Id="rId34" Type="http://schemas.openxmlformats.org/officeDocument/2006/relationships/image" Target="../media/image256.png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72.xml"/><Relationship Id="rId2" Type="http://schemas.openxmlformats.org/officeDocument/2006/relationships/chart" Target="../charts/chart73.xml"/><Relationship Id="rId3" Type="http://schemas.openxmlformats.org/officeDocument/2006/relationships/chart" Target="../charts/chart74.xml"/><Relationship Id="rId4" Type="http://schemas.openxmlformats.org/officeDocument/2006/relationships/chart" Target="../charts/chart75.xml"/><Relationship Id="rId5" Type="http://schemas.openxmlformats.org/officeDocument/2006/relationships/chart" Target="../charts/chart76.xml"/><Relationship Id="rId6" Type="http://schemas.openxmlformats.org/officeDocument/2006/relationships/chart" Target="../charts/chart77.xml"/><Relationship Id="rId7" Type="http://schemas.openxmlformats.org/officeDocument/2006/relationships/image" Target="../media/image257.png"/><Relationship Id="rId8" Type="http://schemas.openxmlformats.org/officeDocument/2006/relationships/image" Target="../media/image258.png"/><Relationship Id="rId9" Type="http://schemas.openxmlformats.org/officeDocument/2006/relationships/image" Target="../media/image259.png"/><Relationship Id="rId10" Type="http://schemas.openxmlformats.org/officeDocument/2006/relationships/image" Target="../media/image260.png"/><Relationship Id="rId11" Type="http://schemas.openxmlformats.org/officeDocument/2006/relationships/image" Target="../media/image261.png"/><Relationship Id="rId12" Type="http://schemas.openxmlformats.org/officeDocument/2006/relationships/image" Target="../media/image262.png"/><Relationship Id="rId13" Type="http://schemas.openxmlformats.org/officeDocument/2006/relationships/image" Target="../media/image263.png"/><Relationship Id="rId14" Type="http://schemas.openxmlformats.org/officeDocument/2006/relationships/image" Target="../media/image264.png"/><Relationship Id="rId15" Type="http://schemas.openxmlformats.org/officeDocument/2006/relationships/image" Target="../media/image265.png"/><Relationship Id="rId16" Type="http://schemas.openxmlformats.org/officeDocument/2006/relationships/image" Target="../media/image266.png"/><Relationship Id="rId17" Type="http://schemas.openxmlformats.org/officeDocument/2006/relationships/image" Target="../media/image267.png"/><Relationship Id="rId18" Type="http://schemas.openxmlformats.org/officeDocument/2006/relationships/image" Target="../media/image268.png"/><Relationship Id="rId19" Type="http://schemas.openxmlformats.org/officeDocument/2006/relationships/image" Target="../media/image269.png"/><Relationship Id="rId20" Type="http://schemas.openxmlformats.org/officeDocument/2006/relationships/image" Target="../media/image270.png"/><Relationship Id="rId21" Type="http://schemas.openxmlformats.org/officeDocument/2006/relationships/image" Target="../media/image271.png"/><Relationship Id="rId22" Type="http://schemas.openxmlformats.org/officeDocument/2006/relationships/image" Target="../media/image272.png"/><Relationship Id="rId23" Type="http://schemas.openxmlformats.org/officeDocument/2006/relationships/image" Target="../media/image273.png"/><Relationship Id="rId24" Type="http://schemas.openxmlformats.org/officeDocument/2006/relationships/image" Target="../media/image274.png"/><Relationship Id="rId25" Type="http://schemas.openxmlformats.org/officeDocument/2006/relationships/image" Target="../media/image275.png"/><Relationship Id="rId26" Type="http://schemas.openxmlformats.org/officeDocument/2006/relationships/image" Target="../media/image276.png"/><Relationship Id="rId27" Type="http://schemas.openxmlformats.org/officeDocument/2006/relationships/image" Target="../media/image277.png"/><Relationship Id="rId28" Type="http://schemas.openxmlformats.org/officeDocument/2006/relationships/image" Target="../media/image278.png"/><Relationship Id="rId29" Type="http://schemas.openxmlformats.org/officeDocument/2006/relationships/image" Target="../media/image279.png"/><Relationship Id="rId30" Type="http://schemas.openxmlformats.org/officeDocument/2006/relationships/image" Target="../media/image280.png"/><Relationship Id="rId31" Type="http://schemas.openxmlformats.org/officeDocument/2006/relationships/image" Target="../media/image281.png"/><Relationship Id="rId32" Type="http://schemas.openxmlformats.org/officeDocument/2006/relationships/image" Target="../media/image282.png"/><Relationship Id="rId33" Type="http://schemas.openxmlformats.org/officeDocument/2006/relationships/image" Target="../media/image283.png"/><Relationship Id="rId34" Type="http://schemas.openxmlformats.org/officeDocument/2006/relationships/image" Target="../media/image284.png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78.xml"/><Relationship Id="rId2" Type="http://schemas.openxmlformats.org/officeDocument/2006/relationships/chart" Target="../charts/chart79.xml"/><Relationship Id="rId3" Type="http://schemas.openxmlformats.org/officeDocument/2006/relationships/chart" Target="../charts/chart80.xml"/><Relationship Id="rId4" Type="http://schemas.openxmlformats.org/officeDocument/2006/relationships/chart" Target="../charts/chart81.xml"/><Relationship Id="rId5" Type="http://schemas.openxmlformats.org/officeDocument/2006/relationships/chart" Target="../charts/chart82.xml"/><Relationship Id="rId6" Type="http://schemas.openxmlformats.org/officeDocument/2006/relationships/chart" Target="../charts/chart83.xml"/><Relationship Id="rId7" Type="http://schemas.openxmlformats.org/officeDocument/2006/relationships/image" Target="../media/image285.png"/><Relationship Id="rId8" Type="http://schemas.openxmlformats.org/officeDocument/2006/relationships/image" Target="../media/image286.png"/><Relationship Id="rId9" Type="http://schemas.openxmlformats.org/officeDocument/2006/relationships/image" Target="../media/image287.png"/><Relationship Id="rId10" Type="http://schemas.openxmlformats.org/officeDocument/2006/relationships/image" Target="../media/image288.png"/><Relationship Id="rId11" Type="http://schemas.openxmlformats.org/officeDocument/2006/relationships/image" Target="../media/image289.png"/><Relationship Id="rId12" Type="http://schemas.openxmlformats.org/officeDocument/2006/relationships/image" Target="../media/image290.png"/><Relationship Id="rId13" Type="http://schemas.openxmlformats.org/officeDocument/2006/relationships/image" Target="../media/image291.png"/><Relationship Id="rId14" Type="http://schemas.openxmlformats.org/officeDocument/2006/relationships/image" Target="../media/image292.png"/><Relationship Id="rId15" Type="http://schemas.openxmlformats.org/officeDocument/2006/relationships/image" Target="../media/image293.png"/><Relationship Id="rId16" Type="http://schemas.openxmlformats.org/officeDocument/2006/relationships/image" Target="../media/image294.png"/><Relationship Id="rId17" Type="http://schemas.openxmlformats.org/officeDocument/2006/relationships/image" Target="../media/image295.png"/><Relationship Id="rId18" Type="http://schemas.openxmlformats.org/officeDocument/2006/relationships/image" Target="../media/image296.png"/><Relationship Id="rId19" Type="http://schemas.openxmlformats.org/officeDocument/2006/relationships/image" Target="../media/image297.png"/><Relationship Id="rId20" Type="http://schemas.openxmlformats.org/officeDocument/2006/relationships/image" Target="../media/image298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6.png"/><Relationship Id="rId3" Type="http://schemas.openxmlformats.org/officeDocument/2006/relationships/image" Target="../media/image7.png"/><Relationship Id="rId4" Type="http://schemas.openxmlformats.org/officeDocument/2006/relationships/image" Target="../media/image8.png"/><Relationship Id="rId5" Type="http://schemas.openxmlformats.org/officeDocument/2006/relationships/image" Target="../media/image9.png"/><Relationship Id="rId6" Type="http://schemas.openxmlformats.org/officeDocument/2006/relationships/image" Target="../media/image10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Relationship Id="rId3" Type="http://schemas.openxmlformats.org/officeDocument/2006/relationships/chart" Target="../charts/chart20.xml"/><Relationship Id="rId4" Type="http://schemas.openxmlformats.org/officeDocument/2006/relationships/chart" Target="../charts/chart21.xml"/><Relationship Id="rId5" Type="http://schemas.openxmlformats.org/officeDocument/2006/relationships/chart" Target="../charts/chart22.xml"/><Relationship Id="rId6" Type="http://schemas.openxmlformats.org/officeDocument/2006/relationships/chart" Target="../charts/chart23.xml"/><Relationship Id="rId7" Type="http://schemas.openxmlformats.org/officeDocument/2006/relationships/image" Target="../media/image11.png"/><Relationship Id="rId8" Type="http://schemas.openxmlformats.org/officeDocument/2006/relationships/image" Target="../media/image12.png"/><Relationship Id="rId9" Type="http://schemas.openxmlformats.org/officeDocument/2006/relationships/image" Target="../media/image13.png"/><Relationship Id="rId10" Type="http://schemas.openxmlformats.org/officeDocument/2006/relationships/image" Target="../media/image14.png"/><Relationship Id="rId11" Type="http://schemas.openxmlformats.org/officeDocument/2006/relationships/image" Target="../media/image15.png"/><Relationship Id="rId12" Type="http://schemas.openxmlformats.org/officeDocument/2006/relationships/image" Target="../media/image16.png"/><Relationship Id="rId13" Type="http://schemas.openxmlformats.org/officeDocument/2006/relationships/image" Target="../media/image17.png"/><Relationship Id="rId14" Type="http://schemas.openxmlformats.org/officeDocument/2006/relationships/image" Target="../media/image18.png"/><Relationship Id="rId15" Type="http://schemas.openxmlformats.org/officeDocument/2006/relationships/image" Target="../media/image19.png"/><Relationship Id="rId16" Type="http://schemas.openxmlformats.org/officeDocument/2006/relationships/image" Target="../media/image20.png"/><Relationship Id="rId17" Type="http://schemas.openxmlformats.org/officeDocument/2006/relationships/image" Target="../media/image21.png"/><Relationship Id="rId18" Type="http://schemas.openxmlformats.org/officeDocument/2006/relationships/image" Target="../media/image22.png"/><Relationship Id="rId19" Type="http://schemas.openxmlformats.org/officeDocument/2006/relationships/image" Target="../media/image23.png"/><Relationship Id="rId20" Type="http://schemas.openxmlformats.org/officeDocument/2006/relationships/image" Target="../media/image24.png"/><Relationship Id="rId21" Type="http://schemas.openxmlformats.org/officeDocument/2006/relationships/image" Target="../media/image25.png"/><Relationship Id="rId22" Type="http://schemas.openxmlformats.org/officeDocument/2006/relationships/image" Target="../media/image26.png"/><Relationship Id="rId23" Type="http://schemas.openxmlformats.org/officeDocument/2006/relationships/image" Target="../media/image27.png"/><Relationship Id="rId24" Type="http://schemas.openxmlformats.org/officeDocument/2006/relationships/image" Target="../media/image28.png"/><Relationship Id="rId25" Type="http://schemas.openxmlformats.org/officeDocument/2006/relationships/image" Target="../media/image29.png"/><Relationship Id="rId26" Type="http://schemas.openxmlformats.org/officeDocument/2006/relationships/image" Target="../media/image30.png"/><Relationship Id="rId27" Type="http://schemas.openxmlformats.org/officeDocument/2006/relationships/image" Target="../media/image31.png"/><Relationship Id="rId28" Type="http://schemas.openxmlformats.org/officeDocument/2006/relationships/image" Target="../media/image32.png"/><Relationship Id="rId29" Type="http://schemas.openxmlformats.org/officeDocument/2006/relationships/image" Target="../media/image33.png"/><Relationship Id="rId30" Type="http://schemas.openxmlformats.org/officeDocument/2006/relationships/image" Target="../media/image34.png"/><Relationship Id="rId31" Type="http://schemas.openxmlformats.org/officeDocument/2006/relationships/image" Target="../media/image35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Relationship Id="rId2" Type="http://schemas.openxmlformats.org/officeDocument/2006/relationships/chart" Target="../charts/chart25.xml"/><Relationship Id="rId3" Type="http://schemas.openxmlformats.org/officeDocument/2006/relationships/chart" Target="../charts/chart26.xml"/><Relationship Id="rId4" Type="http://schemas.openxmlformats.org/officeDocument/2006/relationships/chart" Target="../charts/chart27.xml"/><Relationship Id="rId5" Type="http://schemas.openxmlformats.org/officeDocument/2006/relationships/chart" Target="../charts/chart28.xml"/><Relationship Id="rId6" Type="http://schemas.openxmlformats.org/officeDocument/2006/relationships/chart" Target="../charts/chart29.xml"/><Relationship Id="rId7" Type="http://schemas.openxmlformats.org/officeDocument/2006/relationships/image" Target="../media/image36.png"/><Relationship Id="rId8" Type="http://schemas.openxmlformats.org/officeDocument/2006/relationships/image" Target="../media/image37.png"/><Relationship Id="rId9" Type="http://schemas.openxmlformats.org/officeDocument/2006/relationships/image" Target="../media/image38.png"/><Relationship Id="rId10" Type="http://schemas.openxmlformats.org/officeDocument/2006/relationships/image" Target="../media/image39.png"/><Relationship Id="rId11" Type="http://schemas.openxmlformats.org/officeDocument/2006/relationships/image" Target="../media/image40.png"/><Relationship Id="rId12" Type="http://schemas.openxmlformats.org/officeDocument/2006/relationships/image" Target="../media/image41.png"/><Relationship Id="rId13" Type="http://schemas.openxmlformats.org/officeDocument/2006/relationships/image" Target="../media/image42.png"/><Relationship Id="rId14" Type="http://schemas.openxmlformats.org/officeDocument/2006/relationships/image" Target="../media/image43.png"/><Relationship Id="rId15" Type="http://schemas.openxmlformats.org/officeDocument/2006/relationships/image" Target="../media/image44.png"/><Relationship Id="rId16" Type="http://schemas.openxmlformats.org/officeDocument/2006/relationships/image" Target="../media/image45.png"/><Relationship Id="rId17" Type="http://schemas.openxmlformats.org/officeDocument/2006/relationships/image" Target="../media/image46.png"/><Relationship Id="rId18" Type="http://schemas.openxmlformats.org/officeDocument/2006/relationships/image" Target="../media/image47.png"/><Relationship Id="rId19" Type="http://schemas.openxmlformats.org/officeDocument/2006/relationships/image" Target="../media/image48.png"/><Relationship Id="rId20" Type="http://schemas.openxmlformats.org/officeDocument/2006/relationships/image" Target="../media/image49.png"/><Relationship Id="rId21" Type="http://schemas.openxmlformats.org/officeDocument/2006/relationships/image" Target="../media/image50.png"/><Relationship Id="rId22" Type="http://schemas.openxmlformats.org/officeDocument/2006/relationships/image" Target="../media/image51.png"/><Relationship Id="rId23" Type="http://schemas.openxmlformats.org/officeDocument/2006/relationships/image" Target="../media/image52.png"/><Relationship Id="rId24" Type="http://schemas.openxmlformats.org/officeDocument/2006/relationships/image" Target="../media/image53.png"/><Relationship Id="rId25" Type="http://schemas.openxmlformats.org/officeDocument/2006/relationships/image" Target="../media/image54.png"/><Relationship Id="rId26" Type="http://schemas.openxmlformats.org/officeDocument/2006/relationships/image" Target="../media/image55.png"/><Relationship Id="rId27" Type="http://schemas.openxmlformats.org/officeDocument/2006/relationships/image" Target="../media/image56.png"/><Relationship Id="rId28" Type="http://schemas.openxmlformats.org/officeDocument/2006/relationships/image" Target="../media/image57.png"/><Relationship Id="rId29" Type="http://schemas.openxmlformats.org/officeDocument/2006/relationships/image" Target="../media/image58.png"/><Relationship Id="rId30" Type="http://schemas.openxmlformats.org/officeDocument/2006/relationships/image" Target="../media/image59.png"/><Relationship Id="rId31" Type="http://schemas.openxmlformats.org/officeDocument/2006/relationships/image" Target="../media/image60.png"/><Relationship Id="rId32" Type="http://schemas.openxmlformats.org/officeDocument/2006/relationships/image" Target="../media/image61.png"/><Relationship Id="rId33" Type="http://schemas.openxmlformats.org/officeDocument/2006/relationships/image" Target="../media/image62.png"/><Relationship Id="rId34" Type="http://schemas.openxmlformats.org/officeDocument/2006/relationships/image" Target="../media/image63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Relationship Id="rId2" Type="http://schemas.openxmlformats.org/officeDocument/2006/relationships/chart" Target="../charts/chart31.xml"/><Relationship Id="rId3" Type="http://schemas.openxmlformats.org/officeDocument/2006/relationships/chart" Target="../charts/chart32.xml"/><Relationship Id="rId4" Type="http://schemas.openxmlformats.org/officeDocument/2006/relationships/chart" Target="../charts/chart33.xml"/><Relationship Id="rId5" Type="http://schemas.openxmlformats.org/officeDocument/2006/relationships/chart" Target="../charts/chart34.xml"/><Relationship Id="rId6" Type="http://schemas.openxmlformats.org/officeDocument/2006/relationships/chart" Target="../charts/chart35.xml"/><Relationship Id="rId7" Type="http://schemas.openxmlformats.org/officeDocument/2006/relationships/image" Target="../media/image64.png"/><Relationship Id="rId8" Type="http://schemas.openxmlformats.org/officeDocument/2006/relationships/image" Target="../media/image65.png"/><Relationship Id="rId9" Type="http://schemas.openxmlformats.org/officeDocument/2006/relationships/image" Target="../media/image66.png"/><Relationship Id="rId10" Type="http://schemas.openxmlformats.org/officeDocument/2006/relationships/image" Target="../media/image67.png"/><Relationship Id="rId11" Type="http://schemas.openxmlformats.org/officeDocument/2006/relationships/image" Target="../media/image68.png"/><Relationship Id="rId12" Type="http://schemas.openxmlformats.org/officeDocument/2006/relationships/image" Target="../media/image69.png"/><Relationship Id="rId13" Type="http://schemas.openxmlformats.org/officeDocument/2006/relationships/image" Target="../media/image70.png"/><Relationship Id="rId14" Type="http://schemas.openxmlformats.org/officeDocument/2006/relationships/image" Target="../media/image71.png"/><Relationship Id="rId15" Type="http://schemas.openxmlformats.org/officeDocument/2006/relationships/image" Target="../media/image72.png"/><Relationship Id="rId16" Type="http://schemas.openxmlformats.org/officeDocument/2006/relationships/image" Target="../media/image73.png"/><Relationship Id="rId17" Type="http://schemas.openxmlformats.org/officeDocument/2006/relationships/image" Target="../media/image74.png"/><Relationship Id="rId18" Type="http://schemas.openxmlformats.org/officeDocument/2006/relationships/image" Target="../media/image75.png"/><Relationship Id="rId19" Type="http://schemas.openxmlformats.org/officeDocument/2006/relationships/image" Target="../media/image76.png"/><Relationship Id="rId20" Type="http://schemas.openxmlformats.org/officeDocument/2006/relationships/image" Target="../media/image77.png"/><Relationship Id="rId21" Type="http://schemas.openxmlformats.org/officeDocument/2006/relationships/image" Target="../media/image78.png"/><Relationship Id="rId22" Type="http://schemas.openxmlformats.org/officeDocument/2006/relationships/image" Target="../media/image79.png"/><Relationship Id="rId23" Type="http://schemas.openxmlformats.org/officeDocument/2006/relationships/image" Target="../media/image80.png"/><Relationship Id="rId24" Type="http://schemas.openxmlformats.org/officeDocument/2006/relationships/image" Target="../media/image81.png"/><Relationship Id="rId25" Type="http://schemas.openxmlformats.org/officeDocument/2006/relationships/image" Target="../media/image82.png"/><Relationship Id="rId26" Type="http://schemas.openxmlformats.org/officeDocument/2006/relationships/image" Target="../media/image83.png"/><Relationship Id="rId27" Type="http://schemas.openxmlformats.org/officeDocument/2006/relationships/image" Target="../media/image84.png"/><Relationship Id="rId28" Type="http://schemas.openxmlformats.org/officeDocument/2006/relationships/image" Target="../media/image85.png"/><Relationship Id="rId29" Type="http://schemas.openxmlformats.org/officeDocument/2006/relationships/image" Target="../media/image86.png"/><Relationship Id="rId30" Type="http://schemas.openxmlformats.org/officeDocument/2006/relationships/image" Target="../media/image87.png"/><Relationship Id="rId31" Type="http://schemas.openxmlformats.org/officeDocument/2006/relationships/image" Target="../media/image88.png"/><Relationship Id="rId32" Type="http://schemas.openxmlformats.org/officeDocument/2006/relationships/image" Target="../media/image89.png"/><Relationship Id="rId33" Type="http://schemas.openxmlformats.org/officeDocument/2006/relationships/image" Target="../media/image90.png"/><Relationship Id="rId34" Type="http://schemas.openxmlformats.org/officeDocument/2006/relationships/image" Target="../media/image91.png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Relationship Id="rId2" Type="http://schemas.openxmlformats.org/officeDocument/2006/relationships/chart" Target="../charts/chart37.xml"/><Relationship Id="rId3" Type="http://schemas.openxmlformats.org/officeDocument/2006/relationships/chart" Target="../charts/chart38.xml"/><Relationship Id="rId4" Type="http://schemas.openxmlformats.org/officeDocument/2006/relationships/chart" Target="../charts/chart39.xml"/><Relationship Id="rId5" Type="http://schemas.openxmlformats.org/officeDocument/2006/relationships/chart" Target="../charts/chart40.xml"/><Relationship Id="rId6" Type="http://schemas.openxmlformats.org/officeDocument/2006/relationships/chart" Target="../charts/chart41.xml"/><Relationship Id="rId7" Type="http://schemas.openxmlformats.org/officeDocument/2006/relationships/image" Target="../media/image92.png"/><Relationship Id="rId8" Type="http://schemas.openxmlformats.org/officeDocument/2006/relationships/image" Target="../media/image93.png"/><Relationship Id="rId9" Type="http://schemas.openxmlformats.org/officeDocument/2006/relationships/image" Target="../media/image94.png"/><Relationship Id="rId10" Type="http://schemas.openxmlformats.org/officeDocument/2006/relationships/image" Target="../media/image95.png"/><Relationship Id="rId11" Type="http://schemas.openxmlformats.org/officeDocument/2006/relationships/image" Target="../media/image96.png"/><Relationship Id="rId12" Type="http://schemas.openxmlformats.org/officeDocument/2006/relationships/image" Target="../media/image97.png"/><Relationship Id="rId13" Type="http://schemas.openxmlformats.org/officeDocument/2006/relationships/image" Target="../media/image98.png"/><Relationship Id="rId14" Type="http://schemas.openxmlformats.org/officeDocument/2006/relationships/image" Target="../media/image99.png"/><Relationship Id="rId15" Type="http://schemas.openxmlformats.org/officeDocument/2006/relationships/image" Target="../media/image100.png"/><Relationship Id="rId16" Type="http://schemas.openxmlformats.org/officeDocument/2006/relationships/image" Target="../media/image101.png"/><Relationship Id="rId17" Type="http://schemas.openxmlformats.org/officeDocument/2006/relationships/image" Target="../media/image102.png"/><Relationship Id="rId18" Type="http://schemas.openxmlformats.org/officeDocument/2006/relationships/image" Target="../media/image103.png"/><Relationship Id="rId19" Type="http://schemas.openxmlformats.org/officeDocument/2006/relationships/image" Target="../media/image104.png"/><Relationship Id="rId20" Type="http://schemas.openxmlformats.org/officeDocument/2006/relationships/image" Target="../media/image105.png"/><Relationship Id="rId21" Type="http://schemas.openxmlformats.org/officeDocument/2006/relationships/image" Target="../media/image106.png"/><Relationship Id="rId22" Type="http://schemas.openxmlformats.org/officeDocument/2006/relationships/image" Target="../media/image107.png"/><Relationship Id="rId23" Type="http://schemas.openxmlformats.org/officeDocument/2006/relationships/image" Target="../media/image108.png"/><Relationship Id="rId24" Type="http://schemas.openxmlformats.org/officeDocument/2006/relationships/image" Target="../media/image109.png"/><Relationship Id="rId25" Type="http://schemas.openxmlformats.org/officeDocument/2006/relationships/image" Target="../media/image110.png"/><Relationship Id="rId26" Type="http://schemas.openxmlformats.org/officeDocument/2006/relationships/image" Target="../media/image111.png"/><Relationship Id="rId27" Type="http://schemas.openxmlformats.org/officeDocument/2006/relationships/image" Target="../media/image112.png"/><Relationship Id="rId28" Type="http://schemas.openxmlformats.org/officeDocument/2006/relationships/image" Target="../media/image113.png"/><Relationship Id="rId29" Type="http://schemas.openxmlformats.org/officeDocument/2006/relationships/image" Target="../media/image114.png"/><Relationship Id="rId30" Type="http://schemas.openxmlformats.org/officeDocument/2006/relationships/image" Target="../media/image115.png"/><Relationship Id="rId31" Type="http://schemas.openxmlformats.org/officeDocument/2006/relationships/image" Target="../media/image116.png"/><Relationship Id="rId32" Type="http://schemas.openxmlformats.org/officeDocument/2006/relationships/image" Target="../media/image117.png"/><Relationship Id="rId33" Type="http://schemas.openxmlformats.org/officeDocument/2006/relationships/image" Target="../media/image118.png"/><Relationship Id="rId34" Type="http://schemas.openxmlformats.org/officeDocument/2006/relationships/image" Target="../media/image119.png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Relationship Id="rId2" Type="http://schemas.openxmlformats.org/officeDocument/2006/relationships/chart" Target="../charts/chart43.xml"/><Relationship Id="rId3" Type="http://schemas.openxmlformats.org/officeDocument/2006/relationships/chart" Target="../charts/chart44.xml"/><Relationship Id="rId4" Type="http://schemas.openxmlformats.org/officeDocument/2006/relationships/chart" Target="../charts/chart45.xml"/><Relationship Id="rId5" Type="http://schemas.openxmlformats.org/officeDocument/2006/relationships/chart" Target="../charts/chart46.xml"/><Relationship Id="rId6" Type="http://schemas.openxmlformats.org/officeDocument/2006/relationships/chart" Target="../charts/chart47.xml"/><Relationship Id="rId7" Type="http://schemas.openxmlformats.org/officeDocument/2006/relationships/image" Target="../media/image120.png"/><Relationship Id="rId8" Type="http://schemas.openxmlformats.org/officeDocument/2006/relationships/image" Target="../media/image121.png"/><Relationship Id="rId9" Type="http://schemas.openxmlformats.org/officeDocument/2006/relationships/image" Target="../media/image122.png"/><Relationship Id="rId10" Type="http://schemas.openxmlformats.org/officeDocument/2006/relationships/image" Target="../media/image123.png"/><Relationship Id="rId11" Type="http://schemas.openxmlformats.org/officeDocument/2006/relationships/image" Target="../media/image124.png"/><Relationship Id="rId12" Type="http://schemas.openxmlformats.org/officeDocument/2006/relationships/image" Target="../media/image125.png"/><Relationship Id="rId13" Type="http://schemas.openxmlformats.org/officeDocument/2006/relationships/image" Target="../media/image126.png"/><Relationship Id="rId14" Type="http://schemas.openxmlformats.org/officeDocument/2006/relationships/image" Target="../media/image127.png"/><Relationship Id="rId15" Type="http://schemas.openxmlformats.org/officeDocument/2006/relationships/image" Target="../media/image128.png"/><Relationship Id="rId16" Type="http://schemas.openxmlformats.org/officeDocument/2006/relationships/image" Target="../media/image129.png"/><Relationship Id="rId17" Type="http://schemas.openxmlformats.org/officeDocument/2006/relationships/image" Target="../media/image130.png"/><Relationship Id="rId18" Type="http://schemas.openxmlformats.org/officeDocument/2006/relationships/image" Target="../media/image131.png"/><Relationship Id="rId19" Type="http://schemas.openxmlformats.org/officeDocument/2006/relationships/image" Target="../media/image132.png"/><Relationship Id="rId20" Type="http://schemas.openxmlformats.org/officeDocument/2006/relationships/image" Target="../media/image133.png"/><Relationship Id="rId21" Type="http://schemas.openxmlformats.org/officeDocument/2006/relationships/image" Target="../media/image134.png"/><Relationship Id="rId22" Type="http://schemas.openxmlformats.org/officeDocument/2006/relationships/image" Target="../media/image135.png"/><Relationship Id="rId23" Type="http://schemas.openxmlformats.org/officeDocument/2006/relationships/image" Target="../media/image136.png"/><Relationship Id="rId24" Type="http://schemas.openxmlformats.org/officeDocument/2006/relationships/image" Target="../media/image137.png"/><Relationship Id="rId25" Type="http://schemas.openxmlformats.org/officeDocument/2006/relationships/image" Target="../media/image138.png"/><Relationship Id="rId26" Type="http://schemas.openxmlformats.org/officeDocument/2006/relationships/image" Target="../media/image139.png"/><Relationship Id="rId27" Type="http://schemas.openxmlformats.org/officeDocument/2006/relationships/image" Target="../media/image140.png"/><Relationship Id="rId28" Type="http://schemas.openxmlformats.org/officeDocument/2006/relationships/image" Target="../media/image141.png"/><Relationship Id="rId29" Type="http://schemas.openxmlformats.org/officeDocument/2006/relationships/image" Target="../media/image142.png"/><Relationship Id="rId30" Type="http://schemas.openxmlformats.org/officeDocument/2006/relationships/image" Target="../media/image143.png"/><Relationship Id="rId31" Type="http://schemas.openxmlformats.org/officeDocument/2006/relationships/image" Target="../media/image144.png"/><Relationship Id="rId32" Type="http://schemas.openxmlformats.org/officeDocument/2006/relationships/image" Target="../media/image145.png"/><Relationship Id="rId33" Type="http://schemas.openxmlformats.org/officeDocument/2006/relationships/image" Target="../media/image146.png"/><Relationship Id="rId34" Type="http://schemas.openxmlformats.org/officeDocument/2006/relationships/image" Target="../media/image147.pn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Relationship Id="rId2" Type="http://schemas.openxmlformats.org/officeDocument/2006/relationships/chart" Target="../charts/chart49.xml"/><Relationship Id="rId3" Type="http://schemas.openxmlformats.org/officeDocument/2006/relationships/chart" Target="../charts/chart50.xml"/><Relationship Id="rId4" Type="http://schemas.openxmlformats.org/officeDocument/2006/relationships/chart" Target="../charts/chart51.xml"/><Relationship Id="rId5" Type="http://schemas.openxmlformats.org/officeDocument/2006/relationships/chart" Target="../charts/chart52.xml"/><Relationship Id="rId6" Type="http://schemas.openxmlformats.org/officeDocument/2006/relationships/chart" Target="../charts/chart53.xml"/><Relationship Id="rId7" Type="http://schemas.openxmlformats.org/officeDocument/2006/relationships/image" Target="../media/image148.png"/><Relationship Id="rId8" Type="http://schemas.openxmlformats.org/officeDocument/2006/relationships/image" Target="../media/image149.png"/><Relationship Id="rId9" Type="http://schemas.openxmlformats.org/officeDocument/2006/relationships/image" Target="../media/image150.png"/><Relationship Id="rId10" Type="http://schemas.openxmlformats.org/officeDocument/2006/relationships/image" Target="../media/image151.png"/><Relationship Id="rId11" Type="http://schemas.openxmlformats.org/officeDocument/2006/relationships/image" Target="../media/image152.png"/><Relationship Id="rId12" Type="http://schemas.openxmlformats.org/officeDocument/2006/relationships/image" Target="../media/image153.png"/><Relationship Id="rId13" Type="http://schemas.openxmlformats.org/officeDocument/2006/relationships/image" Target="../media/image154.png"/><Relationship Id="rId14" Type="http://schemas.openxmlformats.org/officeDocument/2006/relationships/image" Target="../media/image155.png"/><Relationship Id="rId15" Type="http://schemas.openxmlformats.org/officeDocument/2006/relationships/image" Target="../media/image156.png"/><Relationship Id="rId16" Type="http://schemas.openxmlformats.org/officeDocument/2006/relationships/image" Target="../media/image157.png"/><Relationship Id="rId17" Type="http://schemas.openxmlformats.org/officeDocument/2006/relationships/image" Target="../media/image158.png"/><Relationship Id="rId18" Type="http://schemas.openxmlformats.org/officeDocument/2006/relationships/image" Target="../media/image159.png"/><Relationship Id="rId19" Type="http://schemas.openxmlformats.org/officeDocument/2006/relationships/image" Target="../media/image160.png"/><Relationship Id="rId20" Type="http://schemas.openxmlformats.org/officeDocument/2006/relationships/image" Target="../media/image161.png"/><Relationship Id="rId21" Type="http://schemas.openxmlformats.org/officeDocument/2006/relationships/image" Target="../media/image162.png"/><Relationship Id="rId22" Type="http://schemas.openxmlformats.org/officeDocument/2006/relationships/image" Target="../media/image163.png"/><Relationship Id="rId23" Type="http://schemas.openxmlformats.org/officeDocument/2006/relationships/image" Target="../media/image164.png"/><Relationship Id="rId24" Type="http://schemas.openxmlformats.org/officeDocument/2006/relationships/image" Target="../media/image165.png"/><Relationship Id="rId25" Type="http://schemas.openxmlformats.org/officeDocument/2006/relationships/image" Target="../media/image166.png"/><Relationship Id="rId26" Type="http://schemas.openxmlformats.org/officeDocument/2006/relationships/image" Target="../media/image167.png"/><Relationship Id="rId27" Type="http://schemas.openxmlformats.org/officeDocument/2006/relationships/image" Target="../media/image168.png"/><Relationship Id="rId28" Type="http://schemas.openxmlformats.org/officeDocument/2006/relationships/image" Target="../media/image169.png"/><Relationship Id="rId29" Type="http://schemas.openxmlformats.org/officeDocument/2006/relationships/image" Target="../media/image170.png"/><Relationship Id="rId30" Type="http://schemas.openxmlformats.org/officeDocument/2006/relationships/image" Target="../media/image171.png"/><Relationship Id="rId31" Type="http://schemas.openxmlformats.org/officeDocument/2006/relationships/image" Target="../media/image172.png"/><Relationship Id="rId32" Type="http://schemas.openxmlformats.org/officeDocument/2006/relationships/image" Target="../media/image173.png"/><Relationship Id="rId33" Type="http://schemas.openxmlformats.org/officeDocument/2006/relationships/image" Target="../media/image174.png"/><Relationship Id="rId34" Type="http://schemas.openxmlformats.org/officeDocument/2006/relationships/image" Target="../media/image17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47</xdr:row>
      <xdr:rowOff>9525</xdr:rowOff>
    </xdr:from>
    <xdr:to>
      <xdr:col>5</xdr:col>
      <xdr:colOff>848390</xdr:colOff>
      <xdr:row>47</xdr:row>
      <xdr:rowOff>4772690</xdr:rowOff>
    </xdr:to>
    <xdr:pic>
      <xdr:nvPicPr>
        <xdr:cNvPr id="2" name="Picture 1" descr="avgposition_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8963025"/>
          <a:ext cx="4763165" cy="4763165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47</xdr:row>
      <xdr:rowOff>9525</xdr:rowOff>
    </xdr:from>
    <xdr:to>
      <xdr:col>4</xdr:col>
      <xdr:colOff>1200549</xdr:colOff>
      <xdr:row>47</xdr:row>
      <xdr:rowOff>304841</xdr:rowOff>
    </xdr:to>
    <xdr:pic>
      <xdr:nvPicPr>
        <xdr:cNvPr id="3" name="Picture 2" descr="legend5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2100" y="8963025"/>
          <a:ext cx="2857899" cy="295316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47</xdr:row>
      <xdr:rowOff>9525</xdr:rowOff>
    </xdr:from>
    <xdr:to>
      <xdr:col>11</xdr:col>
      <xdr:colOff>610265</xdr:colOff>
      <xdr:row>47</xdr:row>
      <xdr:rowOff>4772690</xdr:rowOff>
    </xdr:to>
    <xdr:pic>
      <xdr:nvPicPr>
        <xdr:cNvPr id="4" name="Picture 3" descr="avgposition_2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86450" y="8963025"/>
          <a:ext cx="4763165" cy="4763165"/>
        </a:xfrm>
        <a:prstGeom prst="rect">
          <a:avLst/>
        </a:prstGeom>
      </xdr:spPr>
    </xdr:pic>
    <xdr:clientData/>
  </xdr:twoCellAnchor>
  <xdr:twoCellAnchor>
    <xdr:from>
      <xdr:col>6</xdr:col>
      <xdr:colOff>952500</xdr:colOff>
      <xdr:row>47</xdr:row>
      <xdr:rowOff>9525</xdr:rowOff>
    </xdr:from>
    <xdr:to>
      <xdr:col>10</xdr:col>
      <xdr:colOff>419499</xdr:colOff>
      <xdr:row>47</xdr:row>
      <xdr:rowOff>304841</xdr:rowOff>
    </xdr:to>
    <xdr:pic>
      <xdr:nvPicPr>
        <xdr:cNvPr id="5" name="Picture 4" descr="legend4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8963025"/>
          <a:ext cx="2857899" cy="29531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647700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647700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42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10" name="Picture 9" descr="2842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13" name="Picture 12" descr="2842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42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42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42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600740</xdr:colOff>
      <xdr:row>69</xdr:row>
      <xdr:rowOff>4772690</xdr:rowOff>
    </xdr:to>
    <xdr:pic>
      <xdr:nvPicPr>
        <xdr:cNvPr id="24" name="Picture 23" descr="2842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467124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514749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18</xdr:col>
      <xdr:colOff>19715</xdr:colOff>
      <xdr:row>69</xdr:row>
      <xdr:rowOff>4772690</xdr:rowOff>
    </xdr:to>
    <xdr:pic>
      <xdr:nvPicPr>
        <xdr:cNvPr id="27" name="Picture 26" descr="2842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1537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362349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1537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581424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0872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42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8973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68973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8308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3" name="Picture 32" descr="2842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5267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5267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4602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111537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68973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235267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9</xdr:col>
      <xdr:colOff>57150</xdr:colOff>
      <xdr:row>69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123825</xdr:colOff>
      <xdr:row>69</xdr:row>
      <xdr:rowOff>647700</xdr:rowOff>
    </xdr:to>
    <xdr:sp macro="" textlink="">
      <xdr:nvSpPr>
        <xdr:cNvPr id="41" name="TextBox 40"/>
        <xdr:cNvSpPr txBox="1"/>
      </xdr:nvSpPr>
      <xdr:spPr>
        <a:xfrm>
          <a:off x="111537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42" name="TextBox 41"/>
        <xdr:cNvSpPr txBox="1"/>
      </xdr:nvSpPr>
      <xdr:spPr>
        <a:xfrm>
          <a:off x="168973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43" name="TextBox 42"/>
        <xdr:cNvSpPr txBox="1"/>
      </xdr:nvSpPr>
      <xdr:spPr>
        <a:xfrm>
          <a:off x="235267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647700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647700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43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10" name="Picture 9" descr="2843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13" name="Picture 12" descr="2843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43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43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43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600740</xdr:colOff>
      <xdr:row>69</xdr:row>
      <xdr:rowOff>4772690</xdr:rowOff>
    </xdr:to>
    <xdr:pic>
      <xdr:nvPicPr>
        <xdr:cNvPr id="24" name="Picture 23" descr="2843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467124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514749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18</xdr:col>
      <xdr:colOff>19715</xdr:colOff>
      <xdr:row>69</xdr:row>
      <xdr:rowOff>4772690</xdr:rowOff>
    </xdr:to>
    <xdr:pic>
      <xdr:nvPicPr>
        <xdr:cNvPr id="27" name="Picture 26" descr="2843_sprint2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1537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362349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1537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581424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0872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43_sprint3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8973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68973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8308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4" name="TextBox 33"/>
        <xdr:cNvSpPr txBox="1"/>
      </xdr:nvSpPr>
      <xdr:spPr>
        <a:xfrm>
          <a:off x="111537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5" name="TextBox 34"/>
        <xdr:cNvSpPr txBox="1"/>
      </xdr:nvSpPr>
      <xdr:spPr>
        <a:xfrm>
          <a:off x="168973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235267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9</xdr:col>
      <xdr:colOff>57150</xdr:colOff>
      <xdr:row>69</xdr:row>
      <xdr:rowOff>647700</xdr:rowOff>
    </xdr:to>
    <xdr:sp macro="" textlink="">
      <xdr:nvSpPr>
        <xdr:cNvPr id="37" name="TextBox 36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123825</xdr:colOff>
      <xdr:row>69</xdr:row>
      <xdr:rowOff>647700</xdr:rowOff>
    </xdr:to>
    <xdr:sp macro="" textlink="">
      <xdr:nvSpPr>
        <xdr:cNvPr id="38" name="TextBox 37"/>
        <xdr:cNvSpPr txBox="1"/>
      </xdr:nvSpPr>
      <xdr:spPr>
        <a:xfrm>
          <a:off x="111537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39" name="TextBox 38"/>
        <xdr:cNvSpPr txBox="1"/>
      </xdr:nvSpPr>
      <xdr:spPr>
        <a:xfrm>
          <a:off x="168973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647700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647700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44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10" name="Picture 9" descr="2844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13" name="Picture 12" descr="2844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44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44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44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600740</xdr:colOff>
      <xdr:row>69</xdr:row>
      <xdr:rowOff>4772690</xdr:rowOff>
    </xdr:to>
    <xdr:pic>
      <xdr:nvPicPr>
        <xdr:cNvPr id="24" name="Picture 23" descr="2844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467124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514749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18</xdr:col>
      <xdr:colOff>19715</xdr:colOff>
      <xdr:row>69</xdr:row>
      <xdr:rowOff>4772690</xdr:rowOff>
    </xdr:to>
    <xdr:pic>
      <xdr:nvPicPr>
        <xdr:cNvPr id="27" name="Picture 26" descr="2844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1537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362349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1537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581424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0872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44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8973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68973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8308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3" name="Picture 32" descr="2844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5267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5267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4602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111537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68973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235267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9</xdr:col>
      <xdr:colOff>57150</xdr:colOff>
      <xdr:row>69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123825</xdr:colOff>
      <xdr:row>69</xdr:row>
      <xdr:rowOff>647700</xdr:rowOff>
    </xdr:to>
    <xdr:sp macro="" textlink="">
      <xdr:nvSpPr>
        <xdr:cNvPr id="41" name="TextBox 40"/>
        <xdr:cNvSpPr txBox="1"/>
      </xdr:nvSpPr>
      <xdr:spPr>
        <a:xfrm>
          <a:off x="111537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42" name="TextBox 41"/>
        <xdr:cNvSpPr txBox="1"/>
      </xdr:nvSpPr>
      <xdr:spPr>
        <a:xfrm>
          <a:off x="168973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43" name="TextBox 42"/>
        <xdr:cNvSpPr txBox="1"/>
      </xdr:nvSpPr>
      <xdr:spPr>
        <a:xfrm>
          <a:off x="235267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42</xdr:row>
      <xdr:rowOff>0</xdr:rowOff>
    </xdr:from>
    <xdr:to>
      <xdr:col>20</xdr:col>
      <xdr:colOff>295275</xdr:colOff>
      <xdr:row>63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5</xdr:col>
      <xdr:colOff>133350</xdr:colOff>
      <xdr:row>41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13</xdr:col>
      <xdr:colOff>647700</xdr:colOff>
      <xdr:row>41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20</xdr:col>
      <xdr:colOff>295275</xdr:colOff>
      <xdr:row>41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5</xdr:col>
      <xdr:colOff>133350</xdr:colOff>
      <xdr:row>63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42</xdr:row>
      <xdr:rowOff>0</xdr:rowOff>
    </xdr:from>
    <xdr:to>
      <xdr:col>13</xdr:col>
      <xdr:colOff>647700</xdr:colOff>
      <xdr:row>63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65</xdr:row>
      <xdr:rowOff>9525</xdr:rowOff>
    </xdr:from>
    <xdr:to>
      <xdr:col>4</xdr:col>
      <xdr:colOff>410240</xdr:colOff>
      <xdr:row>65</xdr:row>
      <xdr:rowOff>4772690</xdr:rowOff>
    </xdr:to>
    <xdr:pic>
      <xdr:nvPicPr>
        <xdr:cNvPr id="8" name="Picture 7" descr="2845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65</xdr:row>
      <xdr:rowOff>9525</xdr:rowOff>
    </xdr:from>
    <xdr:to>
      <xdr:col>3</xdr:col>
      <xdr:colOff>552849</xdr:colOff>
      <xdr:row>65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392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10</xdr:col>
      <xdr:colOff>600740</xdr:colOff>
      <xdr:row>65</xdr:row>
      <xdr:rowOff>4772690</xdr:rowOff>
    </xdr:to>
    <xdr:pic>
      <xdr:nvPicPr>
        <xdr:cNvPr id="10" name="Picture 9" descr="2845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8</xdr:col>
      <xdr:colOff>467124</xdr:colOff>
      <xdr:row>65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65</xdr:row>
      <xdr:rowOff>666750</xdr:rowOff>
    </xdr:from>
    <xdr:to>
      <xdr:col>9</xdr:col>
      <xdr:colOff>514749</xdr:colOff>
      <xdr:row>65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18</xdr:col>
      <xdr:colOff>19715</xdr:colOff>
      <xdr:row>65</xdr:row>
      <xdr:rowOff>4772690</xdr:rowOff>
    </xdr:to>
    <xdr:pic>
      <xdr:nvPicPr>
        <xdr:cNvPr id="13" name="Picture 12" descr="2845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15</xdr:col>
      <xdr:colOff>362349</xdr:colOff>
      <xdr:row>65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65</xdr:row>
      <xdr:rowOff>666750</xdr:rowOff>
    </xdr:from>
    <xdr:to>
      <xdr:col>16</xdr:col>
      <xdr:colOff>581424</xdr:colOff>
      <xdr:row>65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24</xdr:col>
      <xdr:colOff>410240</xdr:colOff>
      <xdr:row>65</xdr:row>
      <xdr:rowOff>4772690</xdr:rowOff>
    </xdr:to>
    <xdr:pic>
      <xdr:nvPicPr>
        <xdr:cNvPr id="16" name="Picture 15" descr="2845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22</xdr:col>
      <xdr:colOff>467124</xdr:colOff>
      <xdr:row>65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65</xdr:row>
      <xdr:rowOff>666750</xdr:rowOff>
    </xdr:from>
    <xdr:to>
      <xdr:col>23</xdr:col>
      <xdr:colOff>419499</xdr:colOff>
      <xdr:row>65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65</xdr:row>
      <xdr:rowOff>9525</xdr:rowOff>
    </xdr:from>
    <xdr:to>
      <xdr:col>36</xdr:col>
      <xdr:colOff>38765</xdr:colOff>
      <xdr:row>65</xdr:row>
      <xdr:rowOff>4772690</xdr:rowOff>
    </xdr:to>
    <xdr:pic>
      <xdr:nvPicPr>
        <xdr:cNvPr id="19" name="Picture 18" descr="2845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65</xdr:row>
      <xdr:rowOff>9525</xdr:rowOff>
    </xdr:from>
    <xdr:to>
      <xdr:col>33</xdr:col>
      <xdr:colOff>38499</xdr:colOff>
      <xdr:row>65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65</xdr:row>
      <xdr:rowOff>666750</xdr:rowOff>
    </xdr:from>
    <xdr:to>
      <xdr:col>34</xdr:col>
      <xdr:colOff>457599</xdr:colOff>
      <xdr:row>65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22" name="Picture 21" descr="2845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364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24" name="Picture 23" descr="2845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27" name="Picture 26" descr="2845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15377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15377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08722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30" name="Picture 29" descr="2845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8973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689735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83080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33" name="Picture 32" descr="2845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5267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52675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46020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361950</xdr:rowOff>
    </xdr:from>
    <xdr:to>
      <xdr:col>9</xdr:col>
      <xdr:colOff>57150</xdr:colOff>
      <xdr:row>65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65</xdr:row>
      <xdr:rowOff>361950</xdr:rowOff>
    </xdr:from>
    <xdr:to>
      <xdr:col>16</xdr:col>
      <xdr:colOff>123825</xdr:colOff>
      <xdr:row>65</xdr:row>
      <xdr:rowOff>647700</xdr:rowOff>
    </xdr:to>
    <xdr:sp macro="" textlink="">
      <xdr:nvSpPr>
        <xdr:cNvPr id="37" name="TextBox 36"/>
        <xdr:cNvSpPr txBox="1"/>
      </xdr:nvSpPr>
      <xdr:spPr>
        <a:xfrm>
          <a:off x="1115377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65</xdr:row>
      <xdr:rowOff>361950</xdr:rowOff>
    </xdr:from>
    <xdr:to>
      <xdr:col>22</xdr:col>
      <xdr:colOff>942975</xdr:colOff>
      <xdr:row>65</xdr:row>
      <xdr:rowOff>647700</xdr:rowOff>
    </xdr:to>
    <xdr:sp macro="" textlink="">
      <xdr:nvSpPr>
        <xdr:cNvPr id="38" name="TextBox 37"/>
        <xdr:cNvSpPr txBox="1"/>
      </xdr:nvSpPr>
      <xdr:spPr>
        <a:xfrm>
          <a:off x="1689735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65</xdr:row>
      <xdr:rowOff>361950</xdr:rowOff>
    </xdr:from>
    <xdr:to>
      <xdr:col>34</xdr:col>
      <xdr:colOff>0</xdr:colOff>
      <xdr:row>65</xdr:row>
      <xdr:rowOff>647700</xdr:rowOff>
    </xdr:to>
    <xdr:sp macro="" textlink="">
      <xdr:nvSpPr>
        <xdr:cNvPr id="39" name="TextBox 38"/>
        <xdr:cNvSpPr txBox="1"/>
      </xdr:nvSpPr>
      <xdr:spPr>
        <a:xfrm>
          <a:off x="2352675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41" name="TextBox 40"/>
        <xdr:cNvSpPr txBox="1"/>
      </xdr:nvSpPr>
      <xdr:spPr>
        <a:xfrm>
          <a:off x="1115377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42" name="TextBox 41"/>
        <xdr:cNvSpPr txBox="1"/>
      </xdr:nvSpPr>
      <xdr:spPr>
        <a:xfrm>
          <a:off x="1689735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43" name="TextBox 42"/>
        <xdr:cNvSpPr txBox="1"/>
      </xdr:nvSpPr>
      <xdr:spPr>
        <a:xfrm>
          <a:off x="2352675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36</xdr:row>
      <xdr:rowOff>0</xdr:rowOff>
    </xdr:from>
    <xdr:to>
      <xdr:col>20</xdr:col>
      <xdr:colOff>295275</xdr:colOff>
      <xdr:row>57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5</xdr:col>
      <xdr:colOff>133350</xdr:colOff>
      <xdr:row>35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14</xdr:row>
      <xdr:rowOff>0</xdr:rowOff>
    </xdr:from>
    <xdr:to>
      <xdr:col>13</xdr:col>
      <xdr:colOff>647700</xdr:colOff>
      <xdr:row>35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14</xdr:row>
      <xdr:rowOff>0</xdr:rowOff>
    </xdr:from>
    <xdr:to>
      <xdr:col>20</xdr:col>
      <xdr:colOff>295275</xdr:colOff>
      <xdr:row>35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5</xdr:col>
      <xdr:colOff>133350</xdr:colOff>
      <xdr:row>57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36</xdr:row>
      <xdr:rowOff>0</xdr:rowOff>
    </xdr:from>
    <xdr:to>
      <xdr:col>13</xdr:col>
      <xdr:colOff>647700</xdr:colOff>
      <xdr:row>57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59</xdr:row>
      <xdr:rowOff>9525</xdr:rowOff>
    </xdr:from>
    <xdr:to>
      <xdr:col>4</xdr:col>
      <xdr:colOff>410240</xdr:colOff>
      <xdr:row>59</xdr:row>
      <xdr:rowOff>4772690</xdr:rowOff>
    </xdr:to>
    <xdr:pic>
      <xdr:nvPicPr>
        <xdr:cNvPr id="8" name="Picture 7" descr="2847_avgposition_2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59</xdr:row>
      <xdr:rowOff>9525</xdr:rowOff>
    </xdr:from>
    <xdr:to>
      <xdr:col>3</xdr:col>
      <xdr:colOff>552849</xdr:colOff>
      <xdr:row>59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1249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9525</xdr:rowOff>
    </xdr:from>
    <xdr:to>
      <xdr:col>10</xdr:col>
      <xdr:colOff>600740</xdr:colOff>
      <xdr:row>59</xdr:row>
      <xdr:rowOff>4772690</xdr:rowOff>
    </xdr:to>
    <xdr:pic>
      <xdr:nvPicPr>
        <xdr:cNvPr id="10" name="Picture 9" descr="2847_hirange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9525</xdr:rowOff>
    </xdr:from>
    <xdr:to>
      <xdr:col>8</xdr:col>
      <xdr:colOff>467124</xdr:colOff>
      <xdr:row>59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59</xdr:row>
      <xdr:rowOff>666750</xdr:rowOff>
    </xdr:from>
    <xdr:to>
      <xdr:col>9</xdr:col>
      <xdr:colOff>514749</xdr:colOff>
      <xdr:row>59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59</xdr:row>
      <xdr:rowOff>9525</xdr:rowOff>
    </xdr:from>
    <xdr:to>
      <xdr:col>18</xdr:col>
      <xdr:colOff>19715</xdr:colOff>
      <xdr:row>59</xdr:row>
      <xdr:rowOff>4772690</xdr:rowOff>
    </xdr:to>
    <xdr:pic>
      <xdr:nvPicPr>
        <xdr:cNvPr id="13" name="Picture 12" descr="2847_sprint_2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59</xdr:row>
      <xdr:rowOff>9525</xdr:rowOff>
    </xdr:from>
    <xdr:to>
      <xdr:col>15</xdr:col>
      <xdr:colOff>362349</xdr:colOff>
      <xdr:row>59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59</xdr:row>
      <xdr:rowOff>666750</xdr:rowOff>
    </xdr:from>
    <xdr:to>
      <xdr:col>16</xdr:col>
      <xdr:colOff>581424</xdr:colOff>
      <xdr:row>59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59</xdr:row>
      <xdr:rowOff>9525</xdr:rowOff>
    </xdr:from>
    <xdr:to>
      <xdr:col>24</xdr:col>
      <xdr:colOff>410240</xdr:colOff>
      <xdr:row>59</xdr:row>
      <xdr:rowOff>4772690</xdr:rowOff>
    </xdr:to>
    <xdr:pic>
      <xdr:nvPicPr>
        <xdr:cNvPr id="16" name="Picture 15" descr="2847_sprint2_2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59</xdr:row>
      <xdr:rowOff>9525</xdr:rowOff>
    </xdr:from>
    <xdr:to>
      <xdr:col>22</xdr:col>
      <xdr:colOff>467124</xdr:colOff>
      <xdr:row>59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59</xdr:row>
      <xdr:rowOff>666750</xdr:rowOff>
    </xdr:from>
    <xdr:to>
      <xdr:col>23</xdr:col>
      <xdr:colOff>419499</xdr:colOff>
      <xdr:row>59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59</xdr:row>
      <xdr:rowOff>9525</xdr:rowOff>
    </xdr:from>
    <xdr:to>
      <xdr:col>36</xdr:col>
      <xdr:colOff>38765</xdr:colOff>
      <xdr:row>59</xdr:row>
      <xdr:rowOff>4772690</xdr:rowOff>
    </xdr:to>
    <xdr:pic>
      <xdr:nvPicPr>
        <xdr:cNvPr id="19" name="Picture 18" descr="2847_sprint3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59</xdr:row>
      <xdr:rowOff>9525</xdr:rowOff>
    </xdr:from>
    <xdr:to>
      <xdr:col>33</xdr:col>
      <xdr:colOff>38499</xdr:colOff>
      <xdr:row>59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59</xdr:row>
      <xdr:rowOff>666750</xdr:rowOff>
    </xdr:from>
    <xdr:to>
      <xdr:col>34</xdr:col>
      <xdr:colOff>457599</xdr:colOff>
      <xdr:row>59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361950</xdr:rowOff>
    </xdr:from>
    <xdr:to>
      <xdr:col>9</xdr:col>
      <xdr:colOff>57150</xdr:colOff>
      <xdr:row>59</xdr:row>
      <xdr:rowOff>647700</xdr:rowOff>
    </xdr:to>
    <xdr:sp macro="" textlink="">
      <xdr:nvSpPr>
        <xdr:cNvPr id="22" name="TextBox 21"/>
        <xdr:cNvSpPr txBox="1"/>
      </xdr:nvSpPr>
      <xdr:spPr>
        <a:xfrm>
          <a:off x="5372100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59</xdr:row>
      <xdr:rowOff>361950</xdr:rowOff>
    </xdr:from>
    <xdr:to>
      <xdr:col>16</xdr:col>
      <xdr:colOff>123825</xdr:colOff>
      <xdr:row>59</xdr:row>
      <xdr:rowOff>647700</xdr:rowOff>
    </xdr:to>
    <xdr:sp macro="" textlink="">
      <xdr:nvSpPr>
        <xdr:cNvPr id="23" name="TextBox 22"/>
        <xdr:cNvSpPr txBox="1"/>
      </xdr:nvSpPr>
      <xdr:spPr>
        <a:xfrm>
          <a:off x="1115377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59</xdr:row>
      <xdr:rowOff>361950</xdr:rowOff>
    </xdr:from>
    <xdr:to>
      <xdr:col>22</xdr:col>
      <xdr:colOff>942975</xdr:colOff>
      <xdr:row>59</xdr:row>
      <xdr:rowOff>647700</xdr:rowOff>
    </xdr:to>
    <xdr:sp macro="" textlink="">
      <xdr:nvSpPr>
        <xdr:cNvPr id="24" name="TextBox 23"/>
        <xdr:cNvSpPr txBox="1"/>
      </xdr:nvSpPr>
      <xdr:spPr>
        <a:xfrm>
          <a:off x="16897350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59</xdr:row>
      <xdr:rowOff>361950</xdr:rowOff>
    </xdr:from>
    <xdr:to>
      <xdr:col>34</xdr:col>
      <xdr:colOff>0</xdr:colOff>
      <xdr:row>59</xdr:row>
      <xdr:rowOff>647700</xdr:rowOff>
    </xdr:to>
    <xdr:sp macro="" textlink="">
      <xdr:nvSpPr>
        <xdr:cNvPr id="25" name="TextBox 24"/>
        <xdr:cNvSpPr txBox="1"/>
      </xdr:nvSpPr>
      <xdr:spPr>
        <a:xfrm>
          <a:off x="23526750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9525</xdr:rowOff>
    </xdr:from>
    <xdr:to>
      <xdr:col>5</xdr:col>
      <xdr:colOff>457865</xdr:colOff>
      <xdr:row>8</xdr:row>
      <xdr:rowOff>4772690</xdr:rowOff>
    </xdr:to>
    <xdr:pic>
      <xdr:nvPicPr>
        <xdr:cNvPr id="2" name="Picture 1" descr="sprintposition1_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8</xdr:row>
      <xdr:rowOff>9525</xdr:rowOff>
    </xdr:from>
    <xdr:to>
      <xdr:col>11</xdr:col>
      <xdr:colOff>857915</xdr:colOff>
      <xdr:row>8</xdr:row>
      <xdr:rowOff>4772690</xdr:rowOff>
    </xdr:to>
    <xdr:pic>
      <xdr:nvPicPr>
        <xdr:cNvPr id="3" name="Picture 2" descr="sprintposition1_2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11</xdr:col>
      <xdr:colOff>19050</xdr:colOff>
      <xdr:row>8</xdr:row>
      <xdr:rowOff>9525</xdr:rowOff>
    </xdr:from>
    <xdr:to>
      <xdr:col>16</xdr:col>
      <xdr:colOff>419765</xdr:colOff>
      <xdr:row>8</xdr:row>
      <xdr:rowOff>4772690</xdr:rowOff>
    </xdr:to>
    <xdr:pic>
      <xdr:nvPicPr>
        <xdr:cNvPr id="4" name="Picture 3" descr="sprintposition2_1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250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16</xdr:col>
      <xdr:colOff>19050</xdr:colOff>
      <xdr:row>8</xdr:row>
      <xdr:rowOff>9525</xdr:rowOff>
    </xdr:from>
    <xdr:to>
      <xdr:col>21</xdr:col>
      <xdr:colOff>857915</xdr:colOff>
      <xdr:row>8</xdr:row>
      <xdr:rowOff>4772690</xdr:rowOff>
    </xdr:to>
    <xdr:pic>
      <xdr:nvPicPr>
        <xdr:cNvPr id="5" name="Picture 4" descr="sprintposition2_2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8750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21</xdr:col>
      <xdr:colOff>19050</xdr:colOff>
      <xdr:row>8</xdr:row>
      <xdr:rowOff>9525</xdr:rowOff>
    </xdr:from>
    <xdr:to>
      <xdr:col>26</xdr:col>
      <xdr:colOff>419765</xdr:colOff>
      <xdr:row>8</xdr:row>
      <xdr:rowOff>4772690</xdr:rowOff>
    </xdr:to>
    <xdr:pic>
      <xdr:nvPicPr>
        <xdr:cNvPr id="6" name="Picture 5" descr="sprintposition3_1.pn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21180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26</xdr:col>
      <xdr:colOff>19050</xdr:colOff>
      <xdr:row>8</xdr:row>
      <xdr:rowOff>9525</xdr:rowOff>
    </xdr:from>
    <xdr:to>
      <xdr:col>31</xdr:col>
      <xdr:colOff>857915</xdr:colOff>
      <xdr:row>8</xdr:row>
      <xdr:rowOff>4772690</xdr:rowOff>
    </xdr:to>
    <xdr:pic>
      <xdr:nvPicPr>
        <xdr:cNvPr id="7" name="Picture 6" descr="sprintposition3_2.pn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574250" y="1533525"/>
          <a:ext cx="4763165" cy="4763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123825</xdr:colOff>
      <xdr:row>21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6</xdr:col>
      <xdr:colOff>514350</xdr:colOff>
      <xdr:row>57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37</xdr:row>
      <xdr:rowOff>0</xdr:rowOff>
    </xdr:from>
    <xdr:to>
      <xdr:col>29</xdr:col>
      <xdr:colOff>419100</xdr:colOff>
      <xdr:row>57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6</xdr:col>
      <xdr:colOff>514350</xdr:colOff>
      <xdr:row>77</xdr:row>
      <xdr:rowOff>133350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59</xdr:row>
      <xdr:rowOff>0</xdr:rowOff>
    </xdr:from>
    <xdr:to>
      <xdr:col>29</xdr:col>
      <xdr:colOff>419100</xdr:colOff>
      <xdr:row>77</xdr:row>
      <xdr:rowOff>133350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6</xdr:col>
      <xdr:colOff>514350</xdr:colOff>
      <xdr:row>96</xdr:row>
      <xdr:rowOff>133350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78</xdr:row>
      <xdr:rowOff>0</xdr:rowOff>
    </xdr:from>
    <xdr:to>
      <xdr:col>29</xdr:col>
      <xdr:colOff>419100</xdr:colOff>
      <xdr:row>96</xdr:row>
      <xdr:rowOff>133350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97</xdr:row>
      <xdr:rowOff>0</xdr:rowOff>
    </xdr:from>
    <xdr:to>
      <xdr:col>6</xdr:col>
      <xdr:colOff>514350</xdr:colOff>
      <xdr:row>115</xdr:row>
      <xdr:rowOff>133350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97</xdr:row>
      <xdr:rowOff>0</xdr:rowOff>
    </xdr:from>
    <xdr:to>
      <xdr:col>29</xdr:col>
      <xdr:colOff>419100</xdr:colOff>
      <xdr:row>115</xdr:row>
      <xdr:rowOff>133350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116</xdr:row>
      <xdr:rowOff>0</xdr:rowOff>
    </xdr:from>
    <xdr:to>
      <xdr:col>6</xdr:col>
      <xdr:colOff>514350</xdr:colOff>
      <xdr:row>134</xdr:row>
      <xdr:rowOff>133350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116</xdr:row>
      <xdr:rowOff>0</xdr:rowOff>
    </xdr:from>
    <xdr:to>
      <xdr:col>29</xdr:col>
      <xdr:colOff>419100</xdr:colOff>
      <xdr:row>134</xdr:row>
      <xdr:rowOff>133350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6</xdr:col>
      <xdr:colOff>514350</xdr:colOff>
      <xdr:row>153</xdr:row>
      <xdr:rowOff>133350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135</xdr:row>
      <xdr:rowOff>0</xdr:rowOff>
    </xdr:from>
    <xdr:to>
      <xdr:col>29</xdr:col>
      <xdr:colOff>419100</xdr:colOff>
      <xdr:row>153</xdr:row>
      <xdr:rowOff>133350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154</xdr:row>
      <xdr:rowOff>0</xdr:rowOff>
    </xdr:from>
    <xdr:to>
      <xdr:col>6</xdr:col>
      <xdr:colOff>514350</xdr:colOff>
      <xdr:row>172</xdr:row>
      <xdr:rowOff>133350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154</xdr:row>
      <xdr:rowOff>0</xdr:rowOff>
    </xdr:from>
    <xdr:to>
      <xdr:col>29</xdr:col>
      <xdr:colOff>419100</xdr:colOff>
      <xdr:row>172</xdr:row>
      <xdr:rowOff>133350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173</xdr:row>
      <xdr:rowOff>0</xdr:rowOff>
    </xdr:from>
    <xdr:to>
      <xdr:col>6</xdr:col>
      <xdr:colOff>514350</xdr:colOff>
      <xdr:row>191</xdr:row>
      <xdr:rowOff>133350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0</xdr:colOff>
      <xdr:row>173</xdr:row>
      <xdr:rowOff>0</xdr:rowOff>
    </xdr:from>
    <xdr:to>
      <xdr:col>29</xdr:col>
      <xdr:colOff>419100</xdr:colOff>
      <xdr:row>191</xdr:row>
      <xdr:rowOff>133350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647700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647700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36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10" name="Picture 9" descr="2836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13" name="Picture 12" descr="2836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36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19" name="Picture 18" descr="2836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0" name="Picture 19" descr="legend4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600740</xdr:colOff>
      <xdr:row>69</xdr:row>
      <xdr:rowOff>4772690</xdr:rowOff>
    </xdr:to>
    <xdr:pic>
      <xdr:nvPicPr>
        <xdr:cNvPr id="21" name="Picture 20" descr="2836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467124</xdr:colOff>
      <xdr:row>69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514749</xdr:colOff>
      <xdr:row>69</xdr:row>
      <xdr:rowOff>962066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18</xdr:col>
      <xdr:colOff>19715</xdr:colOff>
      <xdr:row>69</xdr:row>
      <xdr:rowOff>4772690</xdr:rowOff>
    </xdr:to>
    <xdr:pic>
      <xdr:nvPicPr>
        <xdr:cNvPr id="24" name="Picture 23" descr="2836_sprint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1537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362349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1537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581424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0872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27" name="Picture 26" descr="2836_sprint2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68973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8973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78308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0" name="Picture 29" descr="2836_sprint3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35267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35267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44602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4" name="TextBox 33"/>
        <xdr:cNvSpPr txBox="1"/>
      </xdr:nvSpPr>
      <xdr:spPr>
        <a:xfrm>
          <a:off x="111537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5" name="TextBox 34"/>
        <xdr:cNvSpPr txBox="1"/>
      </xdr:nvSpPr>
      <xdr:spPr>
        <a:xfrm>
          <a:off x="168973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9</xdr:col>
      <xdr:colOff>57150</xdr:colOff>
      <xdr:row>69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123825</xdr:colOff>
      <xdr:row>69</xdr:row>
      <xdr:rowOff>647700</xdr:rowOff>
    </xdr:to>
    <xdr:sp macro="" textlink="">
      <xdr:nvSpPr>
        <xdr:cNvPr id="37" name="TextBox 36"/>
        <xdr:cNvSpPr txBox="1"/>
      </xdr:nvSpPr>
      <xdr:spPr>
        <a:xfrm>
          <a:off x="111537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38" name="TextBox 37"/>
        <xdr:cNvSpPr txBox="1"/>
      </xdr:nvSpPr>
      <xdr:spPr>
        <a:xfrm>
          <a:off x="168973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39" name="TextBox 38"/>
        <xdr:cNvSpPr txBox="1"/>
      </xdr:nvSpPr>
      <xdr:spPr>
        <a:xfrm>
          <a:off x="235267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647700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647700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37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10" name="Picture 9" descr="2837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13" name="Picture 12" descr="2837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37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37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37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600740</xdr:colOff>
      <xdr:row>69</xdr:row>
      <xdr:rowOff>4772690</xdr:rowOff>
    </xdr:to>
    <xdr:pic>
      <xdr:nvPicPr>
        <xdr:cNvPr id="24" name="Picture 23" descr="2837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467124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514749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18</xdr:col>
      <xdr:colOff>19715</xdr:colOff>
      <xdr:row>69</xdr:row>
      <xdr:rowOff>4772690</xdr:rowOff>
    </xdr:to>
    <xdr:pic>
      <xdr:nvPicPr>
        <xdr:cNvPr id="27" name="Picture 26" descr="2837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1537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362349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1537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581424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0872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37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8973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68973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8308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3" name="Picture 32" descr="2837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5267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5267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4602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111537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68973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235267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9</xdr:col>
      <xdr:colOff>57150</xdr:colOff>
      <xdr:row>69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123825</xdr:colOff>
      <xdr:row>69</xdr:row>
      <xdr:rowOff>647700</xdr:rowOff>
    </xdr:to>
    <xdr:sp macro="" textlink="">
      <xdr:nvSpPr>
        <xdr:cNvPr id="41" name="TextBox 40"/>
        <xdr:cNvSpPr txBox="1"/>
      </xdr:nvSpPr>
      <xdr:spPr>
        <a:xfrm>
          <a:off x="111537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42" name="TextBox 41"/>
        <xdr:cNvSpPr txBox="1"/>
      </xdr:nvSpPr>
      <xdr:spPr>
        <a:xfrm>
          <a:off x="168973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43" name="TextBox 42"/>
        <xdr:cNvSpPr txBox="1"/>
      </xdr:nvSpPr>
      <xdr:spPr>
        <a:xfrm>
          <a:off x="235267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647700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647700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38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10" name="Picture 9" descr="2838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13" name="Picture 12" descr="2838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38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38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38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600740</xdr:colOff>
      <xdr:row>69</xdr:row>
      <xdr:rowOff>4772690</xdr:rowOff>
    </xdr:to>
    <xdr:pic>
      <xdr:nvPicPr>
        <xdr:cNvPr id="24" name="Picture 23" descr="2838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467124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514749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18</xdr:col>
      <xdr:colOff>19715</xdr:colOff>
      <xdr:row>69</xdr:row>
      <xdr:rowOff>4772690</xdr:rowOff>
    </xdr:to>
    <xdr:pic>
      <xdr:nvPicPr>
        <xdr:cNvPr id="27" name="Picture 26" descr="2838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1537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362349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1537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581424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0872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38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8973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68973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8308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3" name="Picture 32" descr="2838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5267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5267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4602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111537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68973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235267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9</xdr:col>
      <xdr:colOff>57150</xdr:colOff>
      <xdr:row>69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123825</xdr:colOff>
      <xdr:row>69</xdr:row>
      <xdr:rowOff>647700</xdr:rowOff>
    </xdr:to>
    <xdr:sp macro="" textlink="">
      <xdr:nvSpPr>
        <xdr:cNvPr id="41" name="TextBox 40"/>
        <xdr:cNvSpPr txBox="1"/>
      </xdr:nvSpPr>
      <xdr:spPr>
        <a:xfrm>
          <a:off x="111537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42" name="TextBox 41"/>
        <xdr:cNvSpPr txBox="1"/>
      </xdr:nvSpPr>
      <xdr:spPr>
        <a:xfrm>
          <a:off x="168973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43" name="TextBox 42"/>
        <xdr:cNvSpPr txBox="1"/>
      </xdr:nvSpPr>
      <xdr:spPr>
        <a:xfrm>
          <a:off x="235267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647700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647700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39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10" name="Picture 9" descr="2839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13" name="Picture 12" descr="2839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39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39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39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600740</xdr:colOff>
      <xdr:row>69</xdr:row>
      <xdr:rowOff>4772690</xdr:rowOff>
    </xdr:to>
    <xdr:pic>
      <xdr:nvPicPr>
        <xdr:cNvPr id="24" name="Picture 23" descr="2839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467124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514749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18</xdr:col>
      <xdr:colOff>19715</xdr:colOff>
      <xdr:row>69</xdr:row>
      <xdr:rowOff>4772690</xdr:rowOff>
    </xdr:to>
    <xdr:pic>
      <xdr:nvPicPr>
        <xdr:cNvPr id="27" name="Picture 26" descr="2839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1537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362349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1537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581424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0872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39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8973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68973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8308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3" name="Picture 32" descr="2839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5267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5267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4602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111537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68973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235267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9</xdr:col>
      <xdr:colOff>57150</xdr:colOff>
      <xdr:row>69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123825</xdr:colOff>
      <xdr:row>69</xdr:row>
      <xdr:rowOff>647700</xdr:rowOff>
    </xdr:to>
    <xdr:sp macro="" textlink="">
      <xdr:nvSpPr>
        <xdr:cNvPr id="41" name="TextBox 40"/>
        <xdr:cNvSpPr txBox="1"/>
      </xdr:nvSpPr>
      <xdr:spPr>
        <a:xfrm>
          <a:off x="111537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42" name="TextBox 41"/>
        <xdr:cNvSpPr txBox="1"/>
      </xdr:nvSpPr>
      <xdr:spPr>
        <a:xfrm>
          <a:off x="168973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43" name="TextBox 42"/>
        <xdr:cNvSpPr txBox="1"/>
      </xdr:nvSpPr>
      <xdr:spPr>
        <a:xfrm>
          <a:off x="235267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647700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647700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40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10" name="Picture 9" descr="2840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13" name="Picture 12" descr="2840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40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40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40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600740</xdr:colOff>
      <xdr:row>69</xdr:row>
      <xdr:rowOff>4772690</xdr:rowOff>
    </xdr:to>
    <xdr:pic>
      <xdr:nvPicPr>
        <xdr:cNvPr id="24" name="Picture 23" descr="2840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467124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514749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18</xdr:col>
      <xdr:colOff>19715</xdr:colOff>
      <xdr:row>69</xdr:row>
      <xdr:rowOff>4772690</xdr:rowOff>
    </xdr:to>
    <xdr:pic>
      <xdr:nvPicPr>
        <xdr:cNvPr id="27" name="Picture 26" descr="2840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1537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362349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1537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581424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0872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40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8973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68973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8308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3" name="Picture 32" descr="2840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5267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5267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4602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111537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68973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235267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9</xdr:col>
      <xdr:colOff>57150</xdr:colOff>
      <xdr:row>69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123825</xdr:colOff>
      <xdr:row>69</xdr:row>
      <xdr:rowOff>647700</xdr:rowOff>
    </xdr:to>
    <xdr:sp macro="" textlink="">
      <xdr:nvSpPr>
        <xdr:cNvPr id="41" name="TextBox 40"/>
        <xdr:cNvSpPr txBox="1"/>
      </xdr:nvSpPr>
      <xdr:spPr>
        <a:xfrm>
          <a:off x="111537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42" name="TextBox 41"/>
        <xdr:cNvSpPr txBox="1"/>
      </xdr:nvSpPr>
      <xdr:spPr>
        <a:xfrm>
          <a:off x="168973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43" name="TextBox 42"/>
        <xdr:cNvSpPr txBox="1"/>
      </xdr:nvSpPr>
      <xdr:spPr>
        <a:xfrm>
          <a:off x="235267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647700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647700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41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10" name="Picture 9" descr="2841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13" name="Picture 12" descr="2841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41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41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41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600740</xdr:colOff>
      <xdr:row>69</xdr:row>
      <xdr:rowOff>4772690</xdr:rowOff>
    </xdr:to>
    <xdr:pic>
      <xdr:nvPicPr>
        <xdr:cNvPr id="24" name="Picture 23" descr="2841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467124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514749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18</xdr:col>
      <xdr:colOff>19715</xdr:colOff>
      <xdr:row>69</xdr:row>
      <xdr:rowOff>4772690</xdr:rowOff>
    </xdr:to>
    <xdr:pic>
      <xdr:nvPicPr>
        <xdr:cNvPr id="27" name="Picture 26" descr="2841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1537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362349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1537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581424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0872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41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8973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68973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8308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3" name="Picture 32" descr="2841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5267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5267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4602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111537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68973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235267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9</xdr:col>
      <xdr:colOff>57150</xdr:colOff>
      <xdr:row>69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123825</xdr:colOff>
      <xdr:row>69</xdr:row>
      <xdr:rowOff>647700</xdr:rowOff>
    </xdr:to>
    <xdr:sp macro="" textlink="">
      <xdr:nvSpPr>
        <xdr:cNvPr id="41" name="TextBox 40"/>
        <xdr:cNvSpPr txBox="1"/>
      </xdr:nvSpPr>
      <xdr:spPr>
        <a:xfrm>
          <a:off x="111537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42" name="TextBox 41"/>
        <xdr:cNvSpPr txBox="1"/>
      </xdr:nvSpPr>
      <xdr:spPr>
        <a:xfrm>
          <a:off x="168973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43" name="TextBox 42"/>
        <xdr:cNvSpPr txBox="1"/>
      </xdr:nvSpPr>
      <xdr:spPr>
        <a:xfrm>
          <a:off x="235267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R59"/>
  <sheetViews>
    <sheetView tabSelected="1" workbookViewId="0"/>
  </sheetViews>
  <sheetFormatPr defaultRowHeight="15"/>
  <cols>
    <col min="2" max="2" width="11.28515625" customWidth="1"/>
    <col min="3" max="3" width="18.7109375" customWidth="1"/>
    <col min="5" max="6" width="19.85546875" customWidth="1"/>
    <col min="7" max="7" width="15.7109375" customWidth="1"/>
    <col min="8" max="8" width="11.7109375" customWidth="1"/>
    <col min="9" max="14" width="11.7109375" customWidth="1"/>
    <col min="15" max="15" width="11.7109375" customWidth="1"/>
    <col min="16" max="16" width="11.7109375" customWidth="1"/>
    <col min="17" max="17" width="7.7109375" customWidth="1"/>
    <col min="18" max="18" width="13.28515625" customWidth="1"/>
    <col min="19" max="19" width="13.28515625" customWidth="1"/>
    <col min="20" max="20" width="13.28515625" customWidth="1"/>
    <col min="21" max="21" width="10.7109375" customWidth="1"/>
    <col min="22" max="22" width="10.7109375" customWidth="1"/>
    <col min="23" max="23" width="10.7109375" customWidth="1"/>
    <col min="24" max="24" width="14.7109375" customWidth="1"/>
    <col min="25" max="25" width="10.7109375" customWidth="1"/>
    <col min="26" max="26" width="10.7109375" customWidth="1"/>
    <col min="27" max="27" width="10.7109375" customWidth="1"/>
    <col min="28" max="28" width="14.7109375" customWidth="1"/>
    <col min="29" max="29" width="14.7109375" customWidth="1"/>
    <col min="30" max="30" width="10.7109375" customWidth="1"/>
    <col min="31" max="31" width="10.7109375" customWidth="1"/>
    <col min="32" max="32" width="14.7109375" customWidth="1"/>
    <col min="33" max="33" width="14.7109375" customWidth="1"/>
    <col min="34" max="34" width="10.7109375" customWidth="1"/>
    <col min="35" max="40" width="7.7109375" customWidth="1"/>
    <col min="41" max="41" width="9.7109375" customWidth="1"/>
    <col min="42" max="42" width="9.7109375" customWidth="1"/>
    <col min="43" max="43" width="7.7109375" customWidth="1"/>
    <col min="44" max="44" width="11.7109375" customWidth="1"/>
  </cols>
  <sheetData>
    <row r="2" spans="2:44">
      <c r="B2" t="s">
        <v>0</v>
      </c>
    </row>
    <row r="4" spans="2:44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2" t="s">
        <v>7</v>
      </c>
      <c r="I4" s="2" t="s">
        <v>8</v>
      </c>
      <c r="J4" s="2"/>
      <c r="K4" s="2"/>
      <c r="L4" s="2"/>
      <c r="M4" s="2"/>
      <c r="N4" s="2"/>
      <c r="O4" s="2" t="s">
        <v>15</v>
      </c>
      <c r="P4" s="2" t="s">
        <v>16</v>
      </c>
      <c r="Q4" s="2" t="s">
        <v>17</v>
      </c>
      <c r="R4" s="2" t="s">
        <v>18</v>
      </c>
      <c r="S4" s="2" t="s">
        <v>19</v>
      </c>
      <c r="T4" s="2" t="s">
        <v>20</v>
      </c>
      <c r="U4" s="2" t="s">
        <v>21</v>
      </c>
      <c r="V4" s="2" t="s">
        <v>22</v>
      </c>
      <c r="W4" s="2" t="s">
        <v>23</v>
      </c>
      <c r="X4" s="2" t="s">
        <v>24</v>
      </c>
      <c r="Y4" s="2" t="s">
        <v>25</v>
      </c>
      <c r="Z4" s="2" t="s">
        <v>26</v>
      </c>
      <c r="AA4" s="2" t="s">
        <v>27</v>
      </c>
      <c r="AB4" s="2" t="s">
        <v>28</v>
      </c>
      <c r="AC4" s="2" t="s">
        <v>29</v>
      </c>
      <c r="AD4" s="2" t="s">
        <v>30</v>
      </c>
      <c r="AE4" s="2" t="s">
        <v>31</v>
      </c>
      <c r="AF4" s="2" t="s">
        <v>32</v>
      </c>
      <c r="AG4" s="2" t="s">
        <v>33</v>
      </c>
      <c r="AH4" s="2" t="s">
        <v>34</v>
      </c>
      <c r="AI4" s="2" t="s">
        <v>35</v>
      </c>
      <c r="AJ4" s="2"/>
      <c r="AK4" s="2"/>
      <c r="AL4" s="2"/>
      <c r="AM4" s="2"/>
      <c r="AN4" s="2"/>
      <c r="AO4" s="2" t="s">
        <v>42</v>
      </c>
      <c r="AP4" s="2" t="s">
        <v>43</v>
      </c>
      <c r="AQ4" s="2" t="s">
        <v>44</v>
      </c>
      <c r="AR4" s="2" t="s">
        <v>45</v>
      </c>
    </row>
    <row r="5" spans="2:44">
      <c r="B5" s="1"/>
      <c r="C5" s="1"/>
      <c r="D5" s="1"/>
      <c r="E5" s="1"/>
      <c r="F5" s="1"/>
      <c r="G5" s="2"/>
      <c r="H5" s="2"/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 t="s">
        <v>36</v>
      </c>
      <c r="AJ5" s="2" t="s">
        <v>37</v>
      </c>
      <c r="AK5" s="2" t="s">
        <v>38</v>
      </c>
      <c r="AL5" s="2" t="s">
        <v>39</v>
      </c>
      <c r="AM5" s="2" t="s">
        <v>40</v>
      </c>
      <c r="AN5" s="2" t="s">
        <v>41</v>
      </c>
      <c r="AO5" s="2"/>
      <c r="AP5" s="2"/>
      <c r="AQ5" s="2"/>
      <c r="AR5" s="2"/>
    </row>
    <row r="6" spans="2:44">
      <c r="B6" s="3" t="s">
        <v>46</v>
      </c>
      <c r="C6" s="3" t="s">
        <v>47</v>
      </c>
      <c r="D6" s="3" t="s">
        <v>48</v>
      </c>
      <c r="E6" s="4" t="s">
        <v>49</v>
      </c>
      <c r="F6" s="4" t="s">
        <v>50</v>
      </c>
      <c r="G6" s="4">
        <v>0.05865740740740741</v>
      </c>
      <c r="H6" s="5">
        <v>6544.151434672854</v>
      </c>
      <c r="I6" s="5">
        <v>1372.550802461802</v>
      </c>
      <c r="J6" s="5">
        <v>3279.974231404904</v>
      </c>
      <c r="K6" s="5">
        <v>1496.813476324998</v>
      </c>
      <c r="L6" s="5">
        <v>346.0240017912704</v>
      </c>
      <c r="M6" s="5">
        <v>48.78892268987931</v>
      </c>
      <c r="N6" s="5">
        <v>0</v>
      </c>
      <c r="O6" s="5">
        <v>90.72298661746102</v>
      </c>
      <c r="P6" s="5">
        <v>365.5622764971458</v>
      </c>
      <c r="Q6" s="6">
        <v>0.05586091338905889</v>
      </c>
      <c r="R6" s="7">
        <v>1</v>
      </c>
      <c r="S6" s="7">
        <v>11</v>
      </c>
      <c r="T6" s="7">
        <v>28</v>
      </c>
      <c r="U6" s="5">
        <v>7.023737725698993</v>
      </c>
      <c r="V6" s="5">
        <v>158.4713282286273</v>
      </c>
      <c r="W6" s="5">
        <v>365.5622764971435</v>
      </c>
      <c r="X6" s="5">
        <v>5.443936150087196</v>
      </c>
      <c r="Y6" s="5">
        <v>25.35429407460868</v>
      </c>
      <c r="Z6" s="7">
        <v>255</v>
      </c>
      <c r="AA6" s="7">
        <v>17</v>
      </c>
      <c r="AB6" s="7">
        <v>62</v>
      </c>
      <c r="AC6" s="7">
        <v>148</v>
      </c>
      <c r="AD6" s="5">
        <v>4.413047332903026</v>
      </c>
      <c r="AE6" s="7">
        <v>26</v>
      </c>
      <c r="AF6" s="7">
        <v>70</v>
      </c>
      <c r="AG6" s="7">
        <v>168</v>
      </c>
      <c r="AH6" s="5">
        <v>-4.287200218113187</v>
      </c>
      <c r="AI6" s="7">
        <v>559</v>
      </c>
      <c r="AJ6" s="7">
        <v>286</v>
      </c>
      <c r="AK6" s="7">
        <v>105</v>
      </c>
      <c r="AL6" s="7">
        <v>58</v>
      </c>
      <c r="AM6" s="7">
        <v>28</v>
      </c>
      <c r="AN6" s="7">
        <v>20</v>
      </c>
      <c r="AO6" s="5">
        <v>506.9965281675724</v>
      </c>
      <c r="AP6" s="5">
        <v>7.02860251618631</v>
      </c>
      <c r="AQ6" s="7">
        <v>162</v>
      </c>
      <c r="AR6" s="8">
        <v>599.4646000000296</v>
      </c>
    </row>
    <row r="7" spans="2:44">
      <c r="B7" s="3" t="s">
        <v>51</v>
      </c>
      <c r="C7" s="3" t="s">
        <v>52</v>
      </c>
      <c r="D7" s="3" t="s">
        <v>48</v>
      </c>
      <c r="E7" s="4" t="s">
        <v>49</v>
      </c>
      <c r="F7" s="4" t="s">
        <v>50</v>
      </c>
      <c r="G7" s="4">
        <v>0.05865740740740741</v>
      </c>
      <c r="H7" s="5">
        <v>7513.602759485271</v>
      </c>
      <c r="I7" s="5">
        <v>1474.21188600776</v>
      </c>
      <c r="J7" s="5">
        <v>3936.962931273516</v>
      </c>
      <c r="K7" s="5">
        <v>1546.664866517198</v>
      </c>
      <c r="L7" s="5">
        <v>459.4569993690848</v>
      </c>
      <c r="M7" s="5">
        <v>96.30607631771284</v>
      </c>
      <c r="N7" s="5">
        <v>0</v>
      </c>
      <c r="O7" s="5">
        <v>104.1626999928642</v>
      </c>
      <c r="P7" s="5">
        <v>533.9542769191356</v>
      </c>
      <c r="Q7" s="6">
        <v>0.07106501288547158</v>
      </c>
      <c r="R7" s="7">
        <v>6</v>
      </c>
      <c r="S7" s="7">
        <v>18</v>
      </c>
      <c r="T7" s="7">
        <v>29</v>
      </c>
      <c r="U7" s="5">
        <v>74.73321333473541</v>
      </c>
      <c r="V7" s="5">
        <v>301.938240558508</v>
      </c>
      <c r="W7" s="5">
        <v>533.9542769191379</v>
      </c>
      <c r="X7" s="5">
        <v>6.259581290028267</v>
      </c>
      <c r="Y7" s="5">
        <v>27.21651109727393</v>
      </c>
      <c r="Z7" s="7">
        <v>566</v>
      </c>
      <c r="AA7" s="7">
        <v>10</v>
      </c>
      <c r="AB7" s="7">
        <v>43</v>
      </c>
      <c r="AC7" s="7">
        <v>165</v>
      </c>
      <c r="AD7" s="5">
        <v>3.935474493458326</v>
      </c>
      <c r="AE7" s="7">
        <v>12</v>
      </c>
      <c r="AF7" s="7">
        <v>43</v>
      </c>
      <c r="AG7" s="7">
        <v>153</v>
      </c>
      <c r="AH7" s="5">
        <v>-3.992722684890453</v>
      </c>
      <c r="AI7" s="7">
        <v>733</v>
      </c>
      <c r="AJ7" s="7">
        <v>524</v>
      </c>
      <c r="AK7" s="7">
        <v>229</v>
      </c>
      <c r="AL7" s="7">
        <v>119</v>
      </c>
      <c r="AM7" s="7">
        <v>94</v>
      </c>
      <c r="AN7" s="7">
        <v>96</v>
      </c>
      <c r="AO7" s="5">
        <v>624.0082423178369</v>
      </c>
      <c r="AP7" s="5">
        <v>8.65076121512713</v>
      </c>
      <c r="AQ7" s="7">
        <v>116</v>
      </c>
      <c r="AR7" s="8">
        <v>609.177450000024</v>
      </c>
    </row>
    <row r="8" spans="2:44">
      <c r="B8" s="3" t="s">
        <v>53</v>
      </c>
      <c r="C8" s="3" t="s">
        <v>54</v>
      </c>
      <c r="D8" s="3" t="s">
        <v>48</v>
      </c>
      <c r="E8" s="4" t="s">
        <v>49</v>
      </c>
      <c r="F8" s="4" t="s">
        <v>50</v>
      </c>
      <c r="G8" s="4">
        <v>0.05865740740740741</v>
      </c>
      <c r="H8" s="5">
        <v>6473.753162772649</v>
      </c>
      <c r="I8" s="5">
        <v>1213.827737869671</v>
      </c>
      <c r="J8" s="5">
        <v>3569.321353338076</v>
      </c>
      <c r="K8" s="5">
        <v>1362.288508279543</v>
      </c>
      <c r="L8" s="5">
        <v>290.286996692727</v>
      </c>
      <c r="M8" s="5">
        <v>38.27699256434653</v>
      </c>
      <c r="N8" s="5">
        <v>0</v>
      </c>
      <c r="O8" s="5">
        <v>89.74704014934358</v>
      </c>
      <c r="P8" s="5">
        <v>311.7490519511368</v>
      </c>
      <c r="Q8" s="6">
        <v>0.04815584470286129</v>
      </c>
      <c r="R8" s="7">
        <v>2</v>
      </c>
      <c r="S8" s="7">
        <v>11</v>
      </c>
      <c r="T8" s="7">
        <v>20</v>
      </c>
      <c r="U8" s="5">
        <v>16.67386864810669</v>
      </c>
      <c r="V8" s="5">
        <v>164.844820700543</v>
      </c>
      <c r="W8" s="5">
        <v>311.749051951135</v>
      </c>
      <c r="X8" s="5">
        <v>5.385285477085121</v>
      </c>
      <c r="Y8" s="5">
        <v>25.51198771715653</v>
      </c>
      <c r="Z8" s="7">
        <v>665</v>
      </c>
      <c r="AA8" s="7">
        <v>13</v>
      </c>
      <c r="AB8" s="7">
        <v>65</v>
      </c>
      <c r="AC8" s="7">
        <v>164</v>
      </c>
      <c r="AD8" s="5">
        <v>4.198321273153558</v>
      </c>
      <c r="AE8" s="7">
        <v>27</v>
      </c>
      <c r="AF8" s="7">
        <v>78</v>
      </c>
      <c r="AG8" s="7">
        <v>175</v>
      </c>
      <c r="AH8" s="5">
        <v>-5.107087740582529</v>
      </c>
      <c r="AI8" s="7">
        <v>846</v>
      </c>
      <c r="AJ8" s="7">
        <v>605</v>
      </c>
      <c r="AK8" s="7">
        <v>318</v>
      </c>
      <c r="AL8" s="7">
        <v>140</v>
      </c>
      <c r="AM8" s="7">
        <v>68</v>
      </c>
      <c r="AN8" s="7">
        <v>97</v>
      </c>
      <c r="AO8" s="5">
        <v>440.5355694070892</v>
      </c>
      <c r="AP8" s="5">
        <v>6.107239871632475</v>
      </c>
      <c r="AQ8" s="7">
        <v>163</v>
      </c>
      <c r="AR8" s="8">
        <v>606.6935000000277</v>
      </c>
    </row>
    <row r="9" spans="2:44">
      <c r="B9" s="3" t="s">
        <v>55</v>
      </c>
      <c r="C9" s="3" t="s">
        <v>56</v>
      </c>
      <c r="D9" s="3" t="s">
        <v>48</v>
      </c>
      <c r="E9" s="4" t="s">
        <v>49</v>
      </c>
      <c r="F9" s="4" t="s">
        <v>50</v>
      </c>
      <c r="G9" s="4">
        <v>0.05865740740740741</v>
      </c>
      <c r="H9" s="5">
        <v>7579.263323227085</v>
      </c>
      <c r="I9" s="5">
        <v>1642.459457746293</v>
      </c>
      <c r="J9" s="5">
        <v>4060.496311741689</v>
      </c>
      <c r="K9" s="5">
        <v>1531.543580393835</v>
      </c>
      <c r="L9" s="5">
        <v>284.9346611920199</v>
      </c>
      <c r="M9" s="5">
        <v>60.23234439770852</v>
      </c>
      <c r="N9" s="5">
        <v>0</v>
      </c>
      <c r="O9" s="5">
        <v>105.0729665881759</v>
      </c>
      <c r="P9" s="5">
        <v>313.5586923923227</v>
      </c>
      <c r="Q9" s="6">
        <v>0.04137060279082851</v>
      </c>
      <c r="R9" s="7">
        <v>2</v>
      </c>
      <c r="S9" s="7">
        <v>11</v>
      </c>
      <c r="T9" s="7">
        <v>19</v>
      </c>
      <c r="U9" s="5">
        <v>22.13958797165446</v>
      </c>
      <c r="V9" s="5">
        <v>191.39988249609</v>
      </c>
      <c r="W9" s="5">
        <v>313.5586923923235</v>
      </c>
      <c r="X9" s="5">
        <v>6.308788872330656</v>
      </c>
      <c r="Y9" s="5">
        <v>25.82813480165629</v>
      </c>
      <c r="Z9" s="7">
        <v>470</v>
      </c>
      <c r="AA9" s="7">
        <v>15</v>
      </c>
      <c r="AB9" s="7">
        <v>50</v>
      </c>
      <c r="AC9" s="7">
        <v>159</v>
      </c>
      <c r="AD9" s="5">
        <v>4.126924051030755</v>
      </c>
      <c r="AE9" s="7">
        <v>23</v>
      </c>
      <c r="AF9" s="7">
        <v>57</v>
      </c>
      <c r="AG9" s="7">
        <v>142</v>
      </c>
      <c r="AH9" s="5">
        <v>-4.420644728455532</v>
      </c>
      <c r="AI9" s="7">
        <v>736</v>
      </c>
      <c r="AJ9" s="7">
        <v>404</v>
      </c>
      <c r="AK9" s="7">
        <v>220</v>
      </c>
      <c r="AL9" s="7">
        <v>102</v>
      </c>
      <c r="AM9" s="7">
        <v>54</v>
      </c>
      <c r="AN9" s="7">
        <v>54</v>
      </c>
      <c r="AO9" s="5">
        <v>441.6804584559267</v>
      </c>
      <c r="AP9" s="5">
        <v>6.123111716117283</v>
      </c>
      <c r="AQ9" s="7">
        <v>134</v>
      </c>
      <c r="AR9" s="8">
        <v>574.2688000000232</v>
      </c>
    </row>
    <row r="10" spans="2:44">
      <c r="B10" s="3" t="s">
        <v>57</v>
      </c>
      <c r="C10" s="3" t="s">
        <v>58</v>
      </c>
      <c r="D10" s="3" t="s">
        <v>59</v>
      </c>
      <c r="E10" s="4" t="s">
        <v>49</v>
      </c>
      <c r="F10" s="4" t="s">
        <v>50</v>
      </c>
      <c r="G10" s="4">
        <v>0.05865740740740741</v>
      </c>
      <c r="H10" s="5">
        <v>8802.786939713911</v>
      </c>
      <c r="I10" s="5">
        <v>1572.240743307731</v>
      </c>
      <c r="J10" s="5">
        <v>4342.044766735301</v>
      </c>
      <c r="K10" s="5">
        <v>2124.813246760106</v>
      </c>
      <c r="L10" s="5">
        <v>614.6147008405467</v>
      </c>
      <c r="M10" s="5">
        <v>149.3789246667042</v>
      </c>
      <c r="N10" s="5">
        <v>0</v>
      </c>
      <c r="O10" s="5">
        <v>122.0349390903038</v>
      </c>
      <c r="P10" s="5">
        <v>718.9381753127495</v>
      </c>
      <c r="Q10" s="6">
        <v>0.08167165469713332</v>
      </c>
      <c r="R10" s="7">
        <v>7</v>
      </c>
      <c r="S10" s="7">
        <v>20</v>
      </c>
      <c r="T10" s="7">
        <v>35</v>
      </c>
      <c r="U10" s="5">
        <v>96.01720774806802</v>
      </c>
      <c r="V10" s="5">
        <v>434.0106467789486</v>
      </c>
      <c r="W10" s="5">
        <v>718.9381753127591</v>
      </c>
      <c r="X10" s="5">
        <v>7.32217629627374</v>
      </c>
      <c r="Y10" s="5">
        <v>27.11950107492763</v>
      </c>
      <c r="Z10" s="7">
        <v>621</v>
      </c>
      <c r="AA10" s="7">
        <v>19</v>
      </c>
      <c r="AB10" s="7">
        <v>47</v>
      </c>
      <c r="AC10" s="7">
        <v>117</v>
      </c>
      <c r="AD10" s="5">
        <v>3.53810691904926</v>
      </c>
      <c r="AE10" s="7">
        <v>25</v>
      </c>
      <c r="AF10" s="7">
        <v>50</v>
      </c>
      <c r="AG10" s="7">
        <v>104</v>
      </c>
      <c r="AH10" s="5">
        <v>-4.538980734615197</v>
      </c>
      <c r="AI10" s="7">
        <v>936</v>
      </c>
      <c r="AJ10" s="7">
        <v>591</v>
      </c>
      <c r="AK10" s="7">
        <v>330</v>
      </c>
      <c r="AL10" s="7">
        <v>150</v>
      </c>
      <c r="AM10" s="7">
        <v>47</v>
      </c>
      <c r="AN10" s="7">
        <v>43</v>
      </c>
      <c r="AO10" s="5">
        <v>893.0036188853776</v>
      </c>
      <c r="AP10" s="5">
        <v>12.37990229508379</v>
      </c>
      <c r="AQ10" s="7">
        <v>139</v>
      </c>
      <c r="AR10" s="8">
        <v>618.4699500000195</v>
      </c>
    </row>
    <row r="11" spans="2:44">
      <c r="B11" s="3" t="s">
        <v>60</v>
      </c>
      <c r="C11" s="3" t="s">
        <v>61</v>
      </c>
      <c r="D11" s="3" t="s">
        <v>59</v>
      </c>
      <c r="E11" s="4" t="s">
        <v>49</v>
      </c>
      <c r="F11" s="4" t="s">
        <v>50</v>
      </c>
      <c r="G11" s="4">
        <v>0.05865740740740741</v>
      </c>
      <c r="H11" s="5">
        <v>7748.734517703539</v>
      </c>
      <c r="I11" s="5">
        <v>1610.736418148392</v>
      </c>
      <c r="J11" s="5">
        <v>4248.737863587664</v>
      </c>
      <c r="K11" s="5">
        <v>1611.983021011284</v>
      </c>
      <c r="L11" s="5">
        <v>244.6507191394089</v>
      </c>
      <c r="M11" s="5">
        <v>32.62649581679011</v>
      </c>
      <c r="N11" s="5">
        <v>0</v>
      </c>
      <c r="O11" s="5">
        <v>107.4223824080897</v>
      </c>
      <c r="P11" s="5">
        <v>262.9767978766286</v>
      </c>
      <c r="Q11" s="6">
        <v>0.0339380317232195</v>
      </c>
      <c r="R11" s="7">
        <v>2</v>
      </c>
      <c r="S11" s="7">
        <v>6</v>
      </c>
      <c r="T11" s="7">
        <v>18</v>
      </c>
      <c r="U11" s="5">
        <v>29.95231457711316</v>
      </c>
      <c r="V11" s="5">
        <v>87.73705863500641</v>
      </c>
      <c r="W11" s="5">
        <v>262.9767978766248</v>
      </c>
      <c r="X11" s="5">
        <v>6.441474070434357</v>
      </c>
      <c r="Y11" s="5">
        <v>26.1087949476069</v>
      </c>
      <c r="Z11" s="7">
        <v>521</v>
      </c>
      <c r="AA11" s="7">
        <v>8</v>
      </c>
      <c r="AB11" s="7">
        <v>33</v>
      </c>
      <c r="AC11" s="7">
        <v>105</v>
      </c>
      <c r="AD11" s="5">
        <v>3.599406206946651</v>
      </c>
      <c r="AE11" s="7">
        <v>11</v>
      </c>
      <c r="AF11" s="7">
        <v>32</v>
      </c>
      <c r="AG11" s="7">
        <v>99</v>
      </c>
      <c r="AH11" s="5">
        <v>-3.973522396581906</v>
      </c>
      <c r="AI11" s="7">
        <v>955</v>
      </c>
      <c r="AJ11" s="7">
        <v>654</v>
      </c>
      <c r="AK11" s="7">
        <v>307</v>
      </c>
      <c r="AL11" s="7">
        <v>104</v>
      </c>
      <c r="AM11" s="7">
        <v>38</v>
      </c>
      <c r="AN11" s="7">
        <v>51</v>
      </c>
      <c r="AO11" s="5">
        <v>345.187617611229</v>
      </c>
      <c r="AP11" s="5">
        <v>4.785410595349755</v>
      </c>
      <c r="AQ11" s="7">
        <v>84</v>
      </c>
      <c r="AR11" s="8">
        <v>583.5679500000219</v>
      </c>
    </row>
    <row r="12" spans="2:44">
      <c r="B12" s="3" t="s">
        <v>62</v>
      </c>
      <c r="C12" s="3" t="s">
        <v>63</v>
      </c>
      <c r="D12" s="3" t="s">
        <v>59</v>
      </c>
      <c r="E12" s="4" t="s">
        <v>49</v>
      </c>
      <c r="F12" s="4" t="s">
        <v>50</v>
      </c>
      <c r="G12" s="4">
        <v>0.05865740740740741</v>
      </c>
      <c r="H12" s="5">
        <v>7900.495679013527</v>
      </c>
      <c r="I12" s="5">
        <v>1898.318386914216</v>
      </c>
      <c r="J12" s="5">
        <v>3771.060134651322</v>
      </c>
      <c r="K12" s="5">
        <v>1438.630455986487</v>
      </c>
      <c r="L12" s="5">
        <v>604.0452012875016</v>
      </c>
      <c r="M12" s="5">
        <v>188.4415001740012</v>
      </c>
      <c r="N12" s="5">
        <v>0</v>
      </c>
      <c r="O12" s="5">
        <v>109.5262802081358</v>
      </c>
      <c r="P12" s="5">
        <v>776.3031843530931</v>
      </c>
      <c r="Q12" s="6">
        <v>0.09826006062065513</v>
      </c>
      <c r="R12" s="7">
        <v>9</v>
      </c>
      <c r="S12" s="7">
        <v>28</v>
      </c>
      <c r="T12" s="7">
        <v>44</v>
      </c>
      <c r="U12" s="5">
        <v>146.2188793192744</v>
      </c>
      <c r="V12" s="5">
        <v>479.5697631187455</v>
      </c>
      <c r="W12" s="5">
        <v>776.3031843530914</v>
      </c>
      <c r="X12" s="5">
        <v>6.564827421672835</v>
      </c>
      <c r="Y12" s="5">
        <v>27.66151709777355</v>
      </c>
      <c r="Z12" s="7">
        <v>747</v>
      </c>
      <c r="AA12" s="7">
        <v>15</v>
      </c>
      <c r="AB12" s="7">
        <v>52</v>
      </c>
      <c r="AC12" s="7">
        <v>161</v>
      </c>
      <c r="AD12" s="5">
        <v>4.242409430041613</v>
      </c>
      <c r="AE12" s="7">
        <v>29</v>
      </c>
      <c r="AF12" s="7">
        <v>65</v>
      </c>
      <c r="AG12" s="7">
        <v>164</v>
      </c>
      <c r="AH12" s="5">
        <v>-5.111324670460458</v>
      </c>
      <c r="AI12" s="7">
        <v>765</v>
      </c>
      <c r="AJ12" s="7">
        <v>615</v>
      </c>
      <c r="AK12" s="7">
        <v>356</v>
      </c>
      <c r="AL12" s="7">
        <v>148</v>
      </c>
      <c r="AM12" s="7">
        <v>98</v>
      </c>
      <c r="AN12" s="7">
        <v>92</v>
      </c>
      <c r="AO12" s="5">
        <v>909.0976783123955</v>
      </c>
      <c r="AP12" s="5">
        <v>12.6030177215212</v>
      </c>
      <c r="AQ12" s="7">
        <v>146</v>
      </c>
      <c r="AR12" s="8">
        <v>594.3798000000243</v>
      </c>
    </row>
    <row r="13" spans="2:44">
      <c r="B13" s="3" t="s">
        <v>64</v>
      </c>
      <c r="C13" s="3" t="s">
        <v>65</v>
      </c>
      <c r="D13" s="3" t="s">
        <v>66</v>
      </c>
      <c r="E13" s="4" t="s">
        <v>49</v>
      </c>
      <c r="F13" s="4" t="s">
        <v>50</v>
      </c>
      <c r="G13" s="4">
        <v>0.05865740740740741</v>
      </c>
      <c r="H13" s="5">
        <v>8363.510763362256</v>
      </c>
      <c r="I13" s="5">
        <v>1698.355030316666</v>
      </c>
      <c r="J13" s="5">
        <v>3883.019320102938</v>
      </c>
      <c r="K13" s="5">
        <v>2166.046708303107</v>
      </c>
      <c r="L13" s="5">
        <v>538.4563471495281</v>
      </c>
      <c r="M13" s="5">
        <v>77.8192249384557</v>
      </c>
      <c r="N13" s="5">
        <v>0</v>
      </c>
      <c r="O13" s="5">
        <v>115.9451584569629</v>
      </c>
      <c r="P13" s="5">
        <v>572.7200801832131</v>
      </c>
      <c r="Q13" s="6">
        <v>0.06847842926108355</v>
      </c>
      <c r="R13" s="7">
        <v>2</v>
      </c>
      <c r="S13" s="7">
        <v>19</v>
      </c>
      <c r="T13" s="7">
        <v>41</v>
      </c>
      <c r="U13" s="5">
        <v>41.58053627360232</v>
      </c>
      <c r="V13" s="5">
        <v>284.5988705694859</v>
      </c>
      <c r="W13" s="5">
        <v>572.7200801832109</v>
      </c>
      <c r="X13" s="5">
        <v>6.956795222419437</v>
      </c>
      <c r="Y13" s="5">
        <v>26.42862821939054</v>
      </c>
      <c r="Z13" s="7">
        <v>588</v>
      </c>
      <c r="AA13" s="7">
        <v>22</v>
      </c>
      <c r="AB13" s="7">
        <v>56</v>
      </c>
      <c r="AC13" s="7">
        <v>142</v>
      </c>
      <c r="AD13" s="5">
        <v>4.425871680531428</v>
      </c>
      <c r="AE13" s="7">
        <v>22</v>
      </c>
      <c r="AF13" s="7">
        <v>66</v>
      </c>
      <c r="AG13" s="7">
        <v>210</v>
      </c>
      <c r="AH13" s="5">
        <v>-4.540774868834648</v>
      </c>
      <c r="AI13" s="7">
        <v>804</v>
      </c>
      <c r="AJ13" s="7">
        <v>534</v>
      </c>
      <c r="AK13" s="7">
        <v>267</v>
      </c>
      <c r="AL13" s="7">
        <v>113</v>
      </c>
      <c r="AM13" s="7">
        <v>69</v>
      </c>
      <c r="AN13" s="7">
        <v>93</v>
      </c>
      <c r="AO13" s="5">
        <v>737.0698859886543</v>
      </c>
      <c r="AP13" s="5">
        <v>10.21815923274475</v>
      </c>
      <c r="AQ13" s="7">
        <v>178</v>
      </c>
      <c r="AR13" s="8">
        <v>629.8117000000209</v>
      </c>
    </row>
    <row r="14" spans="2:44">
      <c r="B14" s="3" t="s">
        <v>67</v>
      </c>
      <c r="C14" s="3" t="s">
        <v>68</v>
      </c>
      <c r="D14" s="3" t="s">
        <v>66</v>
      </c>
      <c r="E14" s="4" t="s">
        <v>49</v>
      </c>
      <c r="F14" s="4" t="s">
        <v>50</v>
      </c>
      <c r="G14" s="4">
        <v>0.05865740740740741</v>
      </c>
      <c r="H14" s="5">
        <v>7537.670727932136</v>
      </c>
      <c r="I14" s="5">
        <v>1521.595004620252</v>
      </c>
      <c r="J14" s="5">
        <v>3640.151882761017</v>
      </c>
      <c r="K14" s="5">
        <v>1632.57967704893</v>
      </c>
      <c r="L14" s="5">
        <v>583.4165681526626</v>
      </c>
      <c r="M14" s="5">
        <v>160.7426278160787</v>
      </c>
      <c r="N14" s="5">
        <v>0</v>
      </c>
      <c r="O14" s="5">
        <v>104.4963594445306</v>
      </c>
      <c r="P14" s="5">
        <v>727.8942117495654</v>
      </c>
      <c r="Q14" s="6">
        <v>0.09656752570157093</v>
      </c>
      <c r="R14" s="7">
        <v>5</v>
      </c>
      <c r="S14" s="7">
        <v>25</v>
      </c>
      <c r="T14" s="7">
        <v>43</v>
      </c>
      <c r="U14" s="5">
        <v>116.6350186322442</v>
      </c>
      <c r="V14" s="5">
        <v>422.9351336195756</v>
      </c>
      <c r="W14" s="5">
        <v>727.8942117495818</v>
      </c>
      <c r="X14" s="5">
        <v>6.277994932996795</v>
      </c>
      <c r="Y14" s="5">
        <v>28.19688545251407</v>
      </c>
      <c r="Z14" s="7">
        <v>209</v>
      </c>
      <c r="AA14" s="7">
        <v>16</v>
      </c>
      <c r="AB14" s="7">
        <v>51</v>
      </c>
      <c r="AC14" s="7">
        <v>113</v>
      </c>
      <c r="AD14" s="5">
        <v>3.745886883713225</v>
      </c>
      <c r="AE14" s="7">
        <v>23</v>
      </c>
      <c r="AF14" s="7">
        <v>70</v>
      </c>
      <c r="AG14" s="7">
        <v>170</v>
      </c>
      <c r="AH14" s="5">
        <v>-4.039572145199397</v>
      </c>
      <c r="AI14" s="7">
        <v>453</v>
      </c>
      <c r="AJ14" s="7">
        <v>175</v>
      </c>
      <c r="AK14" s="7">
        <v>82</v>
      </c>
      <c r="AL14" s="7">
        <v>50</v>
      </c>
      <c r="AM14" s="7">
        <v>14</v>
      </c>
      <c r="AN14" s="7">
        <v>19</v>
      </c>
      <c r="AO14" s="5">
        <v>870.6115337195874</v>
      </c>
      <c r="AP14" s="5">
        <v>12.06947597577986</v>
      </c>
      <c r="AQ14" s="7">
        <v>162</v>
      </c>
      <c r="AR14" s="8">
        <v>558.6017500000175</v>
      </c>
    </row>
    <row r="15" spans="2:44">
      <c r="B15" s="3" t="s">
        <v>69</v>
      </c>
      <c r="C15" s="3" t="s">
        <v>70</v>
      </c>
      <c r="D15" s="3" t="s">
        <v>66</v>
      </c>
      <c r="E15" s="4" t="s">
        <v>49</v>
      </c>
      <c r="F15" s="4" t="s">
        <v>71</v>
      </c>
      <c r="G15" s="4">
        <v>0.04980324074074074</v>
      </c>
      <c r="H15" s="5">
        <v>6750.210016492543</v>
      </c>
      <c r="I15" s="5">
        <v>1176.217490699881</v>
      </c>
      <c r="J15" s="5">
        <v>3506.218139884349</v>
      </c>
      <c r="K15" s="5">
        <v>1263.073889755072</v>
      </c>
      <c r="L15" s="5">
        <v>600.5695079525512</v>
      </c>
      <c r="M15" s="5">
        <v>204.1309882006906</v>
      </c>
      <c r="N15" s="5">
        <v>0</v>
      </c>
      <c r="O15" s="5">
        <v>113.6717937102309</v>
      </c>
      <c r="P15" s="5">
        <v>774.7086192470424</v>
      </c>
      <c r="Q15" s="6">
        <v>0.1147680764530622</v>
      </c>
      <c r="R15" s="7">
        <v>9</v>
      </c>
      <c r="S15" s="7">
        <v>27</v>
      </c>
      <c r="T15" s="7">
        <v>49</v>
      </c>
      <c r="U15" s="5">
        <v>180.4358411590709</v>
      </c>
      <c r="V15" s="5">
        <v>470.2804908625781</v>
      </c>
      <c r="W15" s="5">
        <v>774.7086192470429</v>
      </c>
      <c r="X15" s="5">
        <v>6.820622370824839</v>
      </c>
      <c r="Y15" s="5">
        <v>28.5903019512233</v>
      </c>
      <c r="Z15" s="7">
        <v>418</v>
      </c>
      <c r="AA15" s="7">
        <v>18</v>
      </c>
      <c r="AB15" s="7">
        <v>67</v>
      </c>
      <c r="AC15" s="7">
        <v>166</v>
      </c>
      <c r="AD15" s="5">
        <v>4.216262202280414</v>
      </c>
      <c r="AE15" s="7">
        <v>36</v>
      </c>
      <c r="AF15" s="7">
        <v>73</v>
      </c>
      <c r="AG15" s="7">
        <v>160</v>
      </c>
      <c r="AH15" s="5">
        <v>-4.317161339036033</v>
      </c>
      <c r="AI15" s="7">
        <v>748</v>
      </c>
      <c r="AJ15" s="7">
        <v>325</v>
      </c>
      <c r="AK15" s="7">
        <v>149</v>
      </c>
      <c r="AL15" s="7">
        <v>106</v>
      </c>
      <c r="AM15" s="7">
        <v>51</v>
      </c>
      <c r="AN15" s="7">
        <v>49</v>
      </c>
      <c r="AO15" s="5">
        <v>942.5590995016856</v>
      </c>
      <c r="AP15" s="5">
        <v>15.87245185801323</v>
      </c>
      <c r="AQ15" s="7">
        <v>180</v>
      </c>
      <c r="AR15" s="8">
        <v>513.2319500000183</v>
      </c>
    </row>
    <row r="16" spans="2:44">
      <c r="B16" s="3" t="s">
        <v>72</v>
      </c>
      <c r="C16" s="3" t="s">
        <v>73</v>
      </c>
      <c r="D16" s="3" t="s">
        <v>66</v>
      </c>
      <c r="E16" s="4" t="s">
        <v>71</v>
      </c>
      <c r="F16" s="4" t="s">
        <v>50</v>
      </c>
      <c r="G16" s="4">
        <v>0.008854166666666666</v>
      </c>
      <c r="H16" s="5">
        <v>1390.679374461334</v>
      </c>
      <c r="I16" s="5">
        <v>178.8285288922972</v>
      </c>
      <c r="J16" s="5">
        <v>655.5889273480777</v>
      </c>
      <c r="K16" s="5">
        <v>344.997346169567</v>
      </c>
      <c r="L16" s="5">
        <v>187.6893871607172</v>
      </c>
      <c r="M16" s="5">
        <v>23.57518489067525</v>
      </c>
      <c r="N16" s="5">
        <v>0</v>
      </c>
      <c r="O16" s="5">
        <v>109.0728921146145</v>
      </c>
      <c r="P16" s="5">
        <v>195.4874571034414</v>
      </c>
      <c r="Q16" s="6">
        <v>0.1405697536710512</v>
      </c>
      <c r="R16" s="7">
        <v>2</v>
      </c>
      <c r="S16" s="7">
        <v>6</v>
      </c>
      <c r="T16" s="7">
        <v>10</v>
      </c>
      <c r="U16" s="5">
        <v>18.34290846181841</v>
      </c>
      <c r="V16" s="5">
        <v>123.6896510189506</v>
      </c>
      <c r="W16" s="5">
        <v>195.4874571034411</v>
      </c>
      <c r="X16" s="5">
        <v>6.552338621517213</v>
      </c>
      <c r="Y16" s="5">
        <v>25.94264066928265</v>
      </c>
      <c r="Z16" s="7">
        <v>63</v>
      </c>
      <c r="AA16" s="7">
        <v>7</v>
      </c>
      <c r="AB16" s="7">
        <v>14</v>
      </c>
      <c r="AC16" s="7">
        <v>35</v>
      </c>
      <c r="AD16" s="5">
        <v>3.765496501653862</v>
      </c>
      <c r="AE16" s="7">
        <v>4</v>
      </c>
      <c r="AF16" s="7">
        <v>18</v>
      </c>
      <c r="AG16" s="7">
        <v>43</v>
      </c>
      <c r="AH16" s="5">
        <v>-4.525143551103603</v>
      </c>
      <c r="AI16" s="7">
        <v>136</v>
      </c>
      <c r="AJ16" s="7">
        <v>74</v>
      </c>
      <c r="AK16" s="7">
        <v>34</v>
      </c>
      <c r="AL16" s="7">
        <v>9</v>
      </c>
      <c r="AM16" s="7">
        <v>5</v>
      </c>
      <c r="AN16" s="7">
        <v>2</v>
      </c>
      <c r="AO16" s="5">
        <v>250.9775296452383</v>
      </c>
      <c r="AP16" s="5">
        <v>19.6845121290383</v>
      </c>
      <c r="AQ16" s="7">
        <v>46</v>
      </c>
      <c r="AR16" s="8">
        <v>114.7013000000034</v>
      </c>
    </row>
    <row r="18" spans="2:44">
      <c r="B18" t="s">
        <v>74</v>
      </c>
    </row>
    <row r="19" spans="2:44"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2" t="s">
        <v>6</v>
      </c>
      <c r="H19" s="2" t="s">
        <v>7</v>
      </c>
      <c r="I19" s="2" t="s">
        <v>8</v>
      </c>
      <c r="J19" s="2"/>
      <c r="K19" s="2"/>
      <c r="L19" s="2"/>
      <c r="M19" s="2"/>
      <c r="N19" s="2"/>
      <c r="O19" s="2" t="s">
        <v>15</v>
      </c>
      <c r="P19" s="2" t="s">
        <v>16</v>
      </c>
      <c r="Q19" s="2" t="s">
        <v>17</v>
      </c>
      <c r="R19" s="2" t="s">
        <v>18</v>
      </c>
      <c r="S19" s="2" t="s">
        <v>19</v>
      </c>
      <c r="T19" s="2" t="s">
        <v>20</v>
      </c>
      <c r="U19" s="2" t="s">
        <v>21</v>
      </c>
      <c r="V19" s="2" t="s">
        <v>22</v>
      </c>
      <c r="W19" s="2" t="s">
        <v>23</v>
      </c>
      <c r="X19" s="2" t="s">
        <v>24</v>
      </c>
      <c r="Y19" s="2" t="s">
        <v>25</v>
      </c>
      <c r="Z19" s="2" t="s">
        <v>26</v>
      </c>
      <c r="AA19" s="2" t="s">
        <v>27</v>
      </c>
      <c r="AB19" s="2" t="s">
        <v>28</v>
      </c>
      <c r="AC19" s="2" t="s">
        <v>29</v>
      </c>
      <c r="AD19" s="2" t="s">
        <v>30</v>
      </c>
      <c r="AE19" s="2" t="s">
        <v>31</v>
      </c>
      <c r="AF19" s="2" t="s">
        <v>32</v>
      </c>
      <c r="AG19" s="2" t="s">
        <v>33</v>
      </c>
      <c r="AH19" s="2" t="s">
        <v>34</v>
      </c>
      <c r="AI19" s="2" t="s">
        <v>35</v>
      </c>
      <c r="AJ19" s="2"/>
      <c r="AK19" s="2"/>
      <c r="AL19" s="2"/>
      <c r="AM19" s="2"/>
      <c r="AN19" s="2"/>
      <c r="AO19" s="2" t="s">
        <v>42</v>
      </c>
      <c r="AP19" s="2" t="s">
        <v>43</v>
      </c>
      <c r="AQ19" s="2" t="s">
        <v>44</v>
      </c>
      <c r="AR19" s="2" t="s">
        <v>45</v>
      </c>
    </row>
    <row r="20" spans="2:44">
      <c r="B20" s="1"/>
      <c r="C20" s="1"/>
      <c r="D20" s="1"/>
      <c r="E20" s="1"/>
      <c r="F20" s="1"/>
      <c r="G20" s="2"/>
      <c r="H20" s="2"/>
      <c r="I20" s="2" t="s">
        <v>9</v>
      </c>
      <c r="J20" s="2" t="s">
        <v>10</v>
      </c>
      <c r="K20" s="2" t="s">
        <v>11</v>
      </c>
      <c r="L20" s="2" t="s">
        <v>12</v>
      </c>
      <c r="M20" s="2" t="s">
        <v>13</v>
      </c>
      <c r="N20" s="2" t="s">
        <v>14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36</v>
      </c>
      <c r="AJ20" s="2" t="s">
        <v>37</v>
      </c>
      <c r="AK20" s="2" t="s">
        <v>38</v>
      </c>
      <c r="AL20" s="2" t="s">
        <v>39</v>
      </c>
      <c r="AM20" s="2" t="s">
        <v>40</v>
      </c>
      <c r="AN20" s="2" t="s">
        <v>41</v>
      </c>
      <c r="AO20" s="2"/>
      <c r="AP20" s="2"/>
      <c r="AQ20" s="2"/>
      <c r="AR20" s="2"/>
    </row>
    <row r="21" spans="2:44">
      <c r="B21" s="3" t="s">
        <v>46</v>
      </c>
      <c r="C21" s="3" t="s">
        <v>47</v>
      </c>
      <c r="D21" s="3" t="s">
        <v>48</v>
      </c>
      <c r="E21" s="4" t="s">
        <v>49</v>
      </c>
      <c r="F21" s="4" t="s">
        <v>75</v>
      </c>
      <c r="G21" s="4">
        <v>0.02451388888888889</v>
      </c>
      <c r="H21" s="5">
        <v>3427.834742175835</v>
      </c>
      <c r="I21" s="5">
        <v>707.8998068332265</v>
      </c>
      <c r="J21" s="5">
        <v>1751.963056450944</v>
      </c>
      <c r="K21" s="5">
        <v>742.895179747563</v>
      </c>
      <c r="L21" s="5">
        <v>200.9779050440513</v>
      </c>
      <c r="M21" s="5">
        <v>24.0987941000509</v>
      </c>
      <c r="N21" s="5">
        <v>0</v>
      </c>
      <c r="O21" s="5">
        <v>97.1058000616384</v>
      </c>
      <c r="P21" s="5">
        <v>208.4521385006396</v>
      </c>
      <c r="Q21" s="6">
        <v>0.0608116067953508</v>
      </c>
      <c r="R21" s="7">
        <v>0</v>
      </c>
      <c r="S21" s="7">
        <v>6</v>
      </c>
      <c r="T21" s="7">
        <v>16</v>
      </c>
      <c r="U21" s="5">
        <v>0</v>
      </c>
      <c r="V21" s="5">
        <v>91.55635142614369</v>
      </c>
      <c r="W21" s="5">
        <v>208.4521385006387</v>
      </c>
      <c r="X21" s="5">
        <v>5.827172428661772</v>
      </c>
      <c r="Y21" s="5">
        <v>24.62337092504512</v>
      </c>
      <c r="Z21" s="7">
        <v>125</v>
      </c>
      <c r="AA21" s="7">
        <v>9</v>
      </c>
      <c r="AB21" s="7">
        <v>33</v>
      </c>
      <c r="AC21" s="7">
        <v>74</v>
      </c>
      <c r="AD21" s="5">
        <v>4.413047332903026</v>
      </c>
      <c r="AE21" s="7">
        <v>14</v>
      </c>
      <c r="AF21" s="7">
        <v>38</v>
      </c>
      <c r="AG21" s="7">
        <v>93</v>
      </c>
      <c r="AH21" s="5">
        <v>-4.287200218113187</v>
      </c>
      <c r="AI21" s="7">
        <v>284</v>
      </c>
      <c r="AJ21" s="7">
        <v>147</v>
      </c>
      <c r="AK21" s="7">
        <v>47</v>
      </c>
      <c r="AL21" s="7">
        <v>30</v>
      </c>
      <c r="AM21" s="7">
        <v>16</v>
      </c>
      <c r="AN21" s="7">
        <v>9</v>
      </c>
      <c r="AO21" s="5">
        <v>282.5861923377481</v>
      </c>
      <c r="AP21" s="5">
        <v>8.00527457047445</v>
      </c>
      <c r="AQ21" s="7">
        <v>89</v>
      </c>
      <c r="AR21" s="8">
        <v>291.8688500000128</v>
      </c>
    </row>
    <row r="22" spans="2:44">
      <c r="B22" s="3" t="s">
        <v>51</v>
      </c>
      <c r="C22" s="3" t="s">
        <v>52</v>
      </c>
      <c r="D22" s="3" t="s">
        <v>48</v>
      </c>
      <c r="E22" s="4" t="s">
        <v>49</v>
      </c>
      <c r="F22" s="4" t="s">
        <v>75</v>
      </c>
      <c r="G22" s="4">
        <v>0.02451388888888889</v>
      </c>
      <c r="H22" s="5">
        <v>3936.147998754089</v>
      </c>
      <c r="I22" s="5">
        <v>811.1633016911717</v>
      </c>
      <c r="J22" s="5">
        <v>2026.232824937141</v>
      </c>
      <c r="K22" s="5">
        <v>864.6365188341427</v>
      </c>
      <c r="L22" s="5">
        <v>173.1613998362182</v>
      </c>
      <c r="M22" s="5">
        <v>60.95395345541522</v>
      </c>
      <c r="N22" s="5">
        <v>0</v>
      </c>
      <c r="O22" s="5">
        <v>111.5056090298609</v>
      </c>
      <c r="P22" s="5">
        <v>217.2068444989187</v>
      </c>
      <c r="Q22" s="6">
        <v>0.05518259083948857</v>
      </c>
      <c r="R22" s="7">
        <v>4</v>
      </c>
      <c r="S22" s="7">
        <v>7</v>
      </c>
      <c r="T22" s="7">
        <v>13</v>
      </c>
      <c r="U22" s="5">
        <v>54.35745084572045</v>
      </c>
      <c r="V22" s="5">
        <v>129.6474613309325</v>
      </c>
      <c r="W22" s="5">
        <v>217.2068444989185</v>
      </c>
      <c r="X22" s="5">
        <v>6.690830392945599</v>
      </c>
      <c r="Y22" s="5">
        <v>27.18394193196653</v>
      </c>
      <c r="Z22" s="7">
        <v>309</v>
      </c>
      <c r="AA22" s="7">
        <v>8</v>
      </c>
      <c r="AB22" s="7">
        <v>26</v>
      </c>
      <c r="AC22" s="7">
        <v>81</v>
      </c>
      <c r="AD22" s="5">
        <v>3.935474493458326</v>
      </c>
      <c r="AE22" s="7">
        <v>10</v>
      </c>
      <c r="AF22" s="7">
        <v>30</v>
      </c>
      <c r="AG22" s="7">
        <v>94</v>
      </c>
      <c r="AH22" s="5">
        <v>-3.992722684890453</v>
      </c>
      <c r="AI22" s="7">
        <v>378</v>
      </c>
      <c r="AJ22" s="7">
        <v>279</v>
      </c>
      <c r="AK22" s="7">
        <v>124</v>
      </c>
      <c r="AL22" s="7">
        <v>67</v>
      </c>
      <c r="AM22" s="7">
        <v>49</v>
      </c>
      <c r="AN22" s="7">
        <v>47</v>
      </c>
      <c r="AO22" s="5">
        <v>279.3981873763901</v>
      </c>
      <c r="AP22" s="5">
        <v>7.914962815195187</v>
      </c>
      <c r="AQ22" s="7">
        <v>68</v>
      </c>
      <c r="AR22" s="8">
        <v>293.1978000000101</v>
      </c>
    </row>
    <row r="23" spans="2:44">
      <c r="B23" s="3" t="s">
        <v>53</v>
      </c>
      <c r="C23" s="3" t="s">
        <v>54</v>
      </c>
      <c r="D23" s="3" t="s">
        <v>48</v>
      </c>
      <c r="E23" s="4" t="s">
        <v>49</v>
      </c>
      <c r="F23" s="4" t="s">
        <v>75</v>
      </c>
      <c r="G23" s="4">
        <v>0.02451388888888889</v>
      </c>
      <c r="H23" s="5">
        <v>3390.278961023438</v>
      </c>
      <c r="I23" s="5">
        <v>756.4123141494865</v>
      </c>
      <c r="J23" s="5">
        <v>1795.170221611406</v>
      </c>
      <c r="K23" s="5">
        <v>667.7685603436159</v>
      </c>
      <c r="L23" s="5">
        <v>154.2254638696905</v>
      </c>
      <c r="M23" s="5">
        <v>16.70240104923914</v>
      </c>
      <c r="N23" s="5">
        <v>0</v>
      </c>
      <c r="O23" s="5">
        <v>96.04189691284527</v>
      </c>
      <c r="P23" s="5">
        <v>163.1967147758837</v>
      </c>
      <c r="Q23" s="6">
        <v>0.0481366626912078</v>
      </c>
      <c r="R23" s="7">
        <v>1</v>
      </c>
      <c r="S23" s="7">
        <v>7</v>
      </c>
      <c r="T23" s="7">
        <v>13</v>
      </c>
      <c r="U23" s="5">
        <v>9.834383624031943</v>
      </c>
      <c r="V23" s="5">
        <v>80.4883573381266</v>
      </c>
      <c r="W23" s="5">
        <v>163.1967147758835</v>
      </c>
      <c r="X23" s="5">
        <v>5.763053788074229</v>
      </c>
      <c r="Y23" s="5">
        <v>25.51198771715653</v>
      </c>
      <c r="Z23" s="7">
        <v>370</v>
      </c>
      <c r="AA23" s="7">
        <v>7</v>
      </c>
      <c r="AB23" s="7">
        <v>34</v>
      </c>
      <c r="AC23" s="7">
        <v>90</v>
      </c>
      <c r="AD23" s="5">
        <v>3.675915095994133</v>
      </c>
      <c r="AE23" s="7">
        <v>19</v>
      </c>
      <c r="AF23" s="7">
        <v>55</v>
      </c>
      <c r="AG23" s="7">
        <v>110</v>
      </c>
      <c r="AH23" s="5">
        <v>-4.194540230794521</v>
      </c>
      <c r="AI23" s="7">
        <v>410</v>
      </c>
      <c r="AJ23" s="7">
        <v>272</v>
      </c>
      <c r="AK23" s="7">
        <v>170</v>
      </c>
      <c r="AL23" s="7">
        <v>72</v>
      </c>
      <c r="AM23" s="7">
        <v>38</v>
      </c>
      <c r="AN23" s="7">
        <v>63</v>
      </c>
      <c r="AO23" s="5">
        <v>240.0256455666291</v>
      </c>
      <c r="AP23" s="5">
        <v>6.799593358828021</v>
      </c>
      <c r="AQ23" s="7">
        <v>102</v>
      </c>
      <c r="AR23" s="8">
        <v>296.3520000000131</v>
      </c>
    </row>
    <row r="24" spans="2:44">
      <c r="B24" s="3" t="s">
        <v>55</v>
      </c>
      <c r="C24" s="3" t="s">
        <v>56</v>
      </c>
      <c r="D24" s="3" t="s">
        <v>48</v>
      </c>
      <c r="E24" s="4" t="s">
        <v>49</v>
      </c>
      <c r="F24" s="4" t="s">
        <v>75</v>
      </c>
      <c r="G24" s="4">
        <v>0.02451388888888889</v>
      </c>
      <c r="H24" s="5">
        <v>3789.678665501206</v>
      </c>
      <c r="I24" s="5">
        <v>858.2220557120253</v>
      </c>
      <c r="J24" s="5">
        <v>2071.666982151309</v>
      </c>
      <c r="K24" s="5">
        <v>711.4589233757014</v>
      </c>
      <c r="L24" s="5">
        <v>127.3617810672816</v>
      </c>
      <c r="M24" s="5">
        <v>20.96892319488882</v>
      </c>
      <c r="N24" s="5">
        <v>0</v>
      </c>
      <c r="O24" s="5">
        <v>107.3563361331786</v>
      </c>
      <c r="P24" s="5">
        <v>133.9785827956718</v>
      </c>
      <c r="Q24" s="6">
        <v>0.03535354699471661</v>
      </c>
      <c r="R24" s="7">
        <v>1</v>
      </c>
      <c r="S24" s="7">
        <v>4</v>
      </c>
      <c r="T24" s="7">
        <v>8</v>
      </c>
      <c r="U24" s="5">
        <v>11.24465572439999</v>
      </c>
      <c r="V24" s="5">
        <v>84.59675216155392</v>
      </c>
      <c r="W24" s="5">
        <v>133.9785827956713</v>
      </c>
      <c r="X24" s="5">
        <v>6.441963465934003</v>
      </c>
      <c r="Y24" s="5">
        <v>25.82813480165629</v>
      </c>
      <c r="Z24" s="7">
        <v>219</v>
      </c>
      <c r="AA24" s="7">
        <v>5</v>
      </c>
      <c r="AB24" s="7">
        <v>26</v>
      </c>
      <c r="AC24" s="7">
        <v>81</v>
      </c>
      <c r="AD24" s="5">
        <v>3.485874739888462</v>
      </c>
      <c r="AE24" s="7">
        <v>8</v>
      </c>
      <c r="AF24" s="7">
        <v>31</v>
      </c>
      <c r="AG24" s="7">
        <v>81</v>
      </c>
      <c r="AH24" s="5">
        <v>-4.360351300543654</v>
      </c>
      <c r="AI24" s="7">
        <v>343</v>
      </c>
      <c r="AJ24" s="7">
        <v>185</v>
      </c>
      <c r="AK24" s="7">
        <v>99</v>
      </c>
      <c r="AL24" s="7">
        <v>51</v>
      </c>
      <c r="AM24" s="7">
        <v>28</v>
      </c>
      <c r="AN24" s="7">
        <v>27</v>
      </c>
      <c r="AO24" s="5">
        <v>196.7354381447539</v>
      </c>
      <c r="AP24" s="5">
        <v>5.573241873789062</v>
      </c>
      <c r="AQ24" s="7">
        <v>71</v>
      </c>
      <c r="AR24" s="8">
        <v>288.2799500000121</v>
      </c>
    </row>
    <row r="25" spans="2:44">
      <c r="B25" s="3" t="s">
        <v>57</v>
      </c>
      <c r="C25" s="3" t="s">
        <v>58</v>
      </c>
      <c r="D25" s="3" t="s">
        <v>59</v>
      </c>
      <c r="E25" s="4" t="s">
        <v>49</v>
      </c>
      <c r="F25" s="4" t="s">
        <v>75</v>
      </c>
      <c r="G25" s="4">
        <v>0.02451388888888889</v>
      </c>
      <c r="H25" s="5">
        <v>4279.015054448856</v>
      </c>
      <c r="I25" s="5">
        <v>790.2546227386687</v>
      </c>
      <c r="J25" s="5">
        <v>2228.217538541704</v>
      </c>
      <c r="K25" s="5">
        <v>916.6032062843612</v>
      </c>
      <c r="L25" s="5">
        <v>302.8134683871546</v>
      </c>
      <c r="M25" s="5">
        <v>41.12621849696768</v>
      </c>
      <c r="N25" s="5">
        <v>0</v>
      </c>
      <c r="O25" s="5">
        <v>121.2185567832537</v>
      </c>
      <c r="P25" s="5">
        <v>320.9575086121145</v>
      </c>
      <c r="Q25" s="6">
        <v>0.07500733335313173</v>
      </c>
      <c r="R25" s="7">
        <v>2</v>
      </c>
      <c r="S25" s="7">
        <v>10</v>
      </c>
      <c r="T25" s="7">
        <v>15</v>
      </c>
      <c r="U25" s="5">
        <v>25.06693665903879</v>
      </c>
      <c r="V25" s="5">
        <v>189.0461323774147</v>
      </c>
      <c r="W25" s="5">
        <v>320.9575086121159</v>
      </c>
      <c r="X25" s="5">
        <v>7.273587515735067</v>
      </c>
      <c r="Y25" s="5">
        <v>26.06357598633041</v>
      </c>
      <c r="Z25" s="7">
        <v>270</v>
      </c>
      <c r="AA25" s="7">
        <v>9</v>
      </c>
      <c r="AB25" s="7">
        <v>22</v>
      </c>
      <c r="AC25" s="7">
        <v>53</v>
      </c>
      <c r="AD25" s="5">
        <v>3.53810691904926</v>
      </c>
      <c r="AE25" s="7">
        <v>7</v>
      </c>
      <c r="AF25" s="7">
        <v>17</v>
      </c>
      <c r="AG25" s="7">
        <v>42</v>
      </c>
      <c r="AH25" s="5">
        <v>-3.973422454778444</v>
      </c>
      <c r="AI25" s="7">
        <v>448</v>
      </c>
      <c r="AJ25" s="7">
        <v>292</v>
      </c>
      <c r="AK25" s="7">
        <v>154</v>
      </c>
      <c r="AL25" s="7">
        <v>61</v>
      </c>
      <c r="AM25" s="7">
        <v>24</v>
      </c>
      <c r="AN25" s="7">
        <v>13</v>
      </c>
      <c r="AO25" s="5">
        <v>376.9402071936431</v>
      </c>
      <c r="AP25" s="5">
        <v>10.67819283834683</v>
      </c>
      <c r="AQ25" s="7">
        <v>59</v>
      </c>
      <c r="AR25" s="8">
        <v>304.2175500000099</v>
      </c>
    </row>
    <row r="26" spans="2:44">
      <c r="B26" s="3" t="s">
        <v>60</v>
      </c>
      <c r="C26" s="3" t="s">
        <v>61</v>
      </c>
      <c r="D26" s="3" t="s">
        <v>59</v>
      </c>
      <c r="E26" s="4" t="s">
        <v>49</v>
      </c>
      <c r="F26" s="4" t="s">
        <v>75</v>
      </c>
      <c r="G26" s="4">
        <v>0.02451388888888889</v>
      </c>
      <c r="H26" s="5">
        <v>3910.888234301981</v>
      </c>
      <c r="I26" s="5">
        <v>818.0922815650933</v>
      </c>
      <c r="J26" s="5">
        <v>2105.328775981799</v>
      </c>
      <c r="K26" s="5">
        <v>830.339604450221</v>
      </c>
      <c r="L26" s="5">
        <v>141.6086786964406</v>
      </c>
      <c r="M26" s="5">
        <v>15.51889360842756</v>
      </c>
      <c r="N26" s="5">
        <v>0</v>
      </c>
      <c r="O26" s="5">
        <v>110.7900349660618</v>
      </c>
      <c r="P26" s="5">
        <v>148.7732592938516</v>
      </c>
      <c r="Q26" s="6">
        <v>0.03804078520807045</v>
      </c>
      <c r="R26" s="7">
        <v>1</v>
      </c>
      <c r="S26" s="7">
        <v>4</v>
      </c>
      <c r="T26" s="7">
        <v>9</v>
      </c>
      <c r="U26" s="5">
        <v>12.84471236875061</v>
      </c>
      <c r="V26" s="5">
        <v>58.44269088603164</v>
      </c>
      <c r="W26" s="5">
        <v>148.7732592938504</v>
      </c>
      <c r="X26" s="5">
        <v>6.647868772721335</v>
      </c>
      <c r="Y26" s="5">
        <v>26.1087949476069</v>
      </c>
      <c r="Z26" s="7">
        <v>260</v>
      </c>
      <c r="AA26" s="7">
        <v>5</v>
      </c>
      <c r="AB26" s="7">
        <v>17</v>
      </c>
      <c r="AC26" s="7">
        <v>45</v>
      </c>
      <c r="AD26" s="5">
        <v>3.599406206946651</v>
      </c>
      <c r="AE26" s="7">
        <v>5</v>
      </c>
      <c r="AF26" s="7">
        <v>17</v>
      </c>
      <c r="AG26" s="7">
        <v>53</v>
      </c>
      <c r="AH26" s="5">
        <v>-3.536029825125273</v>
      </c>
      <c r="AI26" s="7">
        <v>477</v>
      </c>
      <c r="AJ26" s="7">
        <v>302</v>
      </c>
      <c r="AK26" s="7">
        <v>148</v>
      </c>
      <c r="AL26" s="7">
        <v>56</v>
      </c>
      <c r="AM26" s="7">
        <v>23</v>
      </c>
      <c r="AN26" s="7">
        <v>22</v>
      </c>
      <c r="AO26" s="5">
        <v>193.7906364861886</v>
      </c>
      <c r="AP26" s="5">
        <v>5.489819730486929</v>
      </c>
      <c r="AQ26" s="7">
        <v>45</v>
      </c>
      <c r="AR26" s="8">
        <v>290.281950000011</v>
      </c>
    </row>
    <row r="27" spans="2:44">
      <c r="B27" s="3" t="s">
        <v>62</v>
      </c>
      <c r="C27" s="3" t="s">
        <v>63</v>
      </c>
      <c r="D27" s="3" t="s">
        <v>59</v>
      </c>
      <c r="E27" s="4" t="s">
        <v>49</v>
      </c>
      <c r="F27" s="4" t="s">
        <v>75</v>
      </c>
      <c r="G27" s="4">
        <v>0.02451388888888889</v>
      </c>
      <c r="H27" s="5">
        <v>3852.442061856348</v>
      </c>
      <c r="I27" s="5">
        <v>883.6712010562558</v>
      </c>
      <c r="J27" s="5">
        <v>1931.048251077433</v>
      </c>
      <c r="K27" s="5">
        <v>719.6725222501716</v>
      </c>
      <c r="L27" s="5">
        <v>234.3290844522676</v>
      </c>
      <c r="M27" s="5">
        <v>83.72100302022</v>
      </c>
      <c r="N27" s="5">
        <v>0</v>
      </c>
      <c r="O27" s="5">
        <v>109.1343360299249</v>
      </c>
      <c r="P27" s="5">
        <v>305.8398596768657</v>
      </c>
      <c r="Q27" s="6">
        <v>0.07938856828115227</v>
      </c>
      <c r="R27" s="7">
        <v>4</v>
      </c>
      <c r="S27" s="7">
        <v>11</v>
      </c>
      <c r="T27" s="7">
        <v>19</v>
      </c>
      <c r="U27" s="5">
        <v>77.0307923353011</v>
      </c>
      <c r="V27" s="5">
        <v>187.7984708356985</v>
      </c>
      <c r="W27" s="5">
        <v>305.8398596768664</v>
      </c>
      <c r="X27" s="5">
        <v>6.548035014167303</v>
      </c>
      <c r="Y27" s="5">
        <v>27.66151709777355</v>
      </c>
      <c r="Z27" s="7">
        <v>347</v>
      </c>
      <c r="AA27" s="7">
        <v>4</v>
      </c>
      <c r="AB27" s="7">
        <v>20</v>
      </c>
      <c r="AC27" s="7">
        <v>68</v>
      </c>
      <c r="AD27" s="5">
        <v>3.439034411649562</v>
      </c>
      <c r="AE27" s="7">
        <v>13</v>
      </c>
      <c r="AF27" s="7">
        <v>33</v>
      </c>
      <c r="AG27" s="7">
        <v>87</v>
      </c>
      <c r="AH27" s="5">
        <v>-4.252117672550799</v>
      </c>
      <c r="AI27" s="7">
        <v>423</v>
      </c>
      <c r="AJ27" s="7">
        <v>300</v>
      </c>
      <c r="AK27" s="7">
        <v>189</v>
      </c>
      <c r="AL27" s="7">
        <v>63</v>
      </c>
      <c r="AM27" s="7">
        <v>41</v>
      </c>
      <c r="AN27" s="7">
        <v>33</v>
      </c>
      <c r="AO27" s="5">
        <v>368.5086454777032</v>
      </c>
      <c r="AP27" s="5">
        <v>10.43933839880179</v>
      </c>
      <c r="AQ27" s="7">
        <v>68</v>
      </c>
      <c r="AR27" s="8">
        <v>288.0524500000117</v>
      </c>
    </row>
    <row r="28" spans="2:44">
      <c r="B28" s="3" t="s">
        <v>64</v>
      </c>
      <c r="C28" s="3" t="s">
        <v>65</v>
      </c>
      <c r="D28" s="3" t="s">
        <v>66</v>
      </c>
      <c r="E28" s="4" t="s">
        <v>49</v>
      </c>
      <c r="F28" s="4" t="s">
        <v>75</v>
      </c>
      <c r="G28" s="4">
        <v>0.02451388888888889</v>
      </c>
      <c r="H28" s="5">
        <v>4061.514567455724</v>
      </c>
      <c r="I28" s="5">
        <v>836.5923909268029</v>
      </c>
      <c r="J28" s="5">
        <v>1960.534211673433</v>
      </c>
      <c r="K28" s="5">
        <v>942.4968283214151</v>
      </c>
      <c r="L28" s="5">
        <v>262.9787759602874</v>
      </c>
      <c r="M28" s="5">
        <v>58.91236057378512</v>
      </c>
      <c r="N28" s="5">
        <v>0</v>
      </c>
      <c r="O28" s="5">
        <v>115.0570698995956</v>
      </c>
      <c r="P28" s="5">
        <v>307.1394293068587</v>
      </c>
      <c r="Q28" s="6">
        <v>0.07562189528209957</v>
      </c>
      <c r="R28" s="7">
        <v>2</v>
      </c>
      <c r="S28" s="7">
        <v>11</v>
      </c>
      <c r="T28" s="7">
        <v>20</v>
      </c>
      <c r="U28" s="5">
        <v>41.58053627360232</v>
      </c>
      <c r="V28" s="5">
        <v>175.1784020926449</v>
      </c>
      <c r="W28" s="5">
        <v>307.1394293068583</v>
      </c>
      <c r="X28" s="5">
        <v>6.903466365600636</v>
      </c>
      <c r="Y28" s="5">
        <v>26.42862821939054</v>
      </c>
      <c r="Z28" s="7">
        <v>297</v>
      </c>
      <c r="AA28" s="7">
        <v>11</v>
      </c>
      <c r="AB28" s="7">
        <v>31</v>
      </c>
      <c r="AC28" s="7">
        <v>73</v>
      </c>
      <c r="AD28" s="5">
        <v>3.585732050599386</v>
      </c>
      <c r="AE28" s="7">
        <v>9</v>
      </c>
      <c r="AF28" s="7">
        <v>30</v>
      </c>
      <c r="AG28" s="7">
        <v>114</v>
      </c>
      <c r="AH28" s="5">
        <v>-3.769776437827714</v>
      </c>
      <c r="AI28" s="7">
        <v>398</v>
      </c>
      <c r="AJ28" s="7">
        <v>251</v>
      </c>
      <c r="AK28" s="7">
        <v>136</v>
      </c>
      <c r="AL28" s="7">
        <v>55</v>
      </c>
      <c r="AM28" s="7">
        <v>34</v>
      </c>
      <c r="AN28" s="7">
        <v>50</v>
      </c>
      <c r="AO28" s="5">
        <v>372.1688269778406</v>
      </c>
      <c r="AP28" s="5">
        <v>10.54302625999548</v>
      </c>
      <c r="AQ28" s="7">
        <v>86</v>
      </c>
      <c r="AR28" s="8">
        <v>300.5166500000101</v>
      </c>
    </row>
    <row r="29" spans="2:44">
      <c r="B29" s="3" t="s">
        <v>67</v>
      </c>
      <c r="C29" s="3" t="s">
        <v>68</v>
      </c>
      <c r="D29" s="3" t="s">
        <v>66</v>
      </c>
      <c r="E29" s="4" t="s">
        <v>49</v>
      </c>
      <c r="F29" s="4" t="s">
        <v>75</v>
      </c>
      <c r="G29" s="4">
        <v>0.02451388888888889</v>
      </c>
      <c r="H29" s="5">
        <v>3719.235563029774</v>
      </c>
      <c r="I29" s="5">
        <v>740.9933818815093</v>
      </c>
      <c r="J29" s="5">
        <v>1915.139190377948</v>
      </c>
      <c r="K29" s="5">
        <v>724.805783402707</v>
      </c>
      <c r="L29" s="5">
        <v>248.7714976350378</v>
      </c>
      <c r="M29" s="5">
        <v>89.52570973257241</v>
      </c>
      <c r="N29" s="5">
        <v>0</v>
      </c>
      <c r="O29" s="5">
        <v>105.3607808223732</v>
      </c>
      <c r="P29" s="5">
        <v>330.2521962466042</v>
      </c>
      <c r="Q29" s="6">
        <v>0.08879571907985662</v>
      </c>
      <c r="R29" s="7">
        <v>3</v>
      </c>
      <c r="S29" s="7">
        <v>8</v>
      </c>
      <c r="T29" s="7">
        <v>18</v>
      </c>
      <c r="U29" s="5">
        <v>68.2783622471178</v>
      </c>
      <c r="V29" s="5">
        <v>198.0699123526989</v>
      </c>
      <c r="W29" s="5">
        <v>330.2521962466041</v>
      </c>
      <c r="X29" s="5">
        <v>6.322031874935217</v>
      </c>
      <c r="Y29" s="5">
        <v>27.53115444765031</v>
      </c>
      <c r="Z29" s="7">
        <v>75</v>
      </c>
      <c r="AA29" s="7">
        <v>9</v>
      </c>
      <c r="AB29" s="7">
        <v>21</v>
      </c>
      <c r="AC29" s="7">
        <v>51</v>
      </c>
      <c r="AD29" s="5">
        <v>3.745886883713225</v>
      </c>
      <c r="AE29" s="7">
        <v>7</v>
      </c>
      <c r="AF29" s="7">
        <v>29</v>
      </c>
      <c r="AG29" s="7">
        <v>88</v>
      </c>
      <c r="AH29" s="5">
        <v>-3.575553338164239</v>
      </c>
      <c r="AI29" s="7">
        <v>218</v>
      </c>
      <c r="AJ29" s="7">
        <v>79</v>
      </c>
      <c r="AK29" s="7">
        <v>32</v>
      </c>
      <c r="AL29" s="7">
        <v>13</v>
      </c>
      <c r="AM29" s="7">
        <v>4</v>
      </c>
      <c r="AN29" s="7">
        <v>7</v>
      </c>
      <c r="AO29" s="5">
        <v>386.9794196506687</v>
      </c>
      <c r="AP29" s="5">
        <v>10.96258979180365</v>
      </c>
      <c r="AQ29" s="7">
        <v>70</v>
      </c>
      <c r="AR29" s="8">
        <v>276.6904000000089</v>
      </c>
    </row>
    <row r="30" spans="2:44">
      <c r="B30" s="3" t="s">
        <v>69</v>
      </c>
      <c r="C30" s="3" t="s">
        <v>70</v>
      </c>
      <c r="D30" s="3" t="s">
        <v>66</v>
      </c>
      <c r="E30" s="4" t="s">
        <v>49</v>
      </c>
      <c r="F30" s="4" t="s">
        <v>75</v>
      </c>
      <c r="G30" s="4">
        <v>0.02451388888888889</v>
      </c>
      <c r="H30" s="5">
        <v>3978.824053673209</v>
      </c>
      <c r="I30" s="5">
        <v>686.3335345982847</v>
      </c>
      <c r="J30" s="5">
        <v>2039.339799876228</v>
      </c>
      <c r="K30" s="5">
        <v>785.5500905776078</v>
      </c>
      <c r="L30" s="5">
        <v>353.8003464562416</v>
      </c>
      <c r="M30" s="5">
        <v>113.8002821648467</v>
      </c>
      <c r="N30" s="5">
        <v>0</v>
      </c>
      <c r="O30" s="5">
        <v>112.7145624270031</v>
      </c>
      <c r="P30" s="5">
        <v>448.0629534972282</v>
      </c>
      <c r="Q30" s="6">
        <v>0.1126119042845288</v>
      </c>
      <c r="R30" s="7">
        <v>5</v>
      </c>
      <c r="S30" s="7">
        <v>16</v>
      </c>
      <c r="T30" s="7">
        <v>31</v>
      </c>
      <c r="U30" s="5">
        <v>95.44724833585661</v>
      </c>
      <c r="V30" s="5">
        <v>257.0314258532076</v>
      </c>
      <c r="W30" s="5">
        <v>448.0629534972263</v>
      </c>
      <c r="X30" s="5">
        <v>6.763289119076738</v>
      </c>
      <c r="Y30" s="5">
        <v>27.05364198517783</v>
      </c>
      <c r="Z30" s="7">
        <v>231</v>
      </c>
      <c r="AA30" s="7">
        <v>11</v>
      </c>
      <c r="AB30" s="7">
        <v>37</v>
      </c>
      <c r="AC30" s="7">
        <v>98</v>
      </c>
      <c r="AD30" s="5">
        <v>4.216262202280414</v>
      </c>
      <c r="AE30" s="7">
        <v>21</v>
      </c>
      <c r="AF30" s="7">
        <v>44</v>
      </c>
      <c r="AG30" s="7">
        <v>97</v>
      </c>
      <c r="AH30" s="5">
        <v>-4.306220087270886</v>
      </c>
      <c r="AI30" s="7">
        <v>449</v>
      </c>
      <c r="AJ30" s="7">
        <v>188</v>
      </c>
      <c r="AK30" s="7">
        <v>87</v>
      </c>
      <c r="AL30" s="7">
        <v>52</v>
      </c>
      <c r="AM30" s="7">
        <v>27</v>
      </c>
      <c r="AN30" s="7">
        <v>28</v>
      </c>
      <c r="AO30" s="5">
        <v>545.0177688099812</v>
      </c>
      <c r="AP30" s="5">
        <v>15.43959685014111</v>
      </c>
      <c r="AQ30" s="7">
        <v>108</v>
      </c>
      <c r="AR30" s="8">
        <v>311.3778500000114</v>
      </c>
    </row>
    <row r="32" spans="2:44">
      <c r="B32" t="s">
        <v>76</v>
      </c>
    </row>
    <row r="33" spans="2:44">
      <c r="B33" s="1" t="s">
        <v>1</v>
      </c>
      <c r="C33" s="1" t="s">
        <v>2</v>
      </c>
      <c r="D33" s="1" t="s">
        <v>3</v>
      </c>
      <c r="E33" s="1" t="s">
        <v>4</v>
      </c>
      <c r="F33" s="1" t="s">
        <v>5</v>
      </c>
      <c r="G33" s="2" t="s">
        <v>6</v>
      </c>
      <c r="H33" s="2" t="s">
        <v>7</v>
      </c>
      <c r="I33" s="2" t="s">
        <v>8</v>
      </c>
      <c r="J33" s="2"/>
      <c r="K33" s="2"/>
      <c r="L33" s="2"/>
      <c r="M33" s="2"/>
      <c r="N33" s="2"/>
      <c r="O33" s="2" t="s">
        <v>15</v>
      </c>
      <c r="P33" s="2" t="s">
        <v>16</v>
      </c>
      <c r="Q33" s="2" t="s">
        <v>17</v>
      </c>
      <c r="R33" s="2" t="s">
        <v>18</v>
      </c>
      <c r="S33" s="2" t="s">
        <v>19</v>
      </c>
      <c r="T33" s="2" t="s">
        <v>20</v>
      </c>
      <c r="U33" s="2" t="s">
        <v>21</v>
      </c>
      <c r="V33" s="2" t="s">
        <v>22</v>
      </c>
      <c r="W33" s="2" t="s">
        <v>23</v>
      </c>
      <c r="X33" s="2" t="s">
        <v>24</v>
      </c>
      <c r="Y33" s="2" t="s">
        <v>25</v>
      </c>
      <c r="Z33" s="2" t="s">
        <v>26</v>
      </c>
      <c r="AA33" s="2" t="s">
        <v>27</v>
      </c>
      <c r="AB33" s="2" t="s">
        <v>28</v>
      </c>
      <c r="AC33" s="2" t="s">
        <v>29</v>
      </c>
      <c r="AD33" s="2" t="s">
        <v>30</v>
      </c>
      <c r="AE33" s="2" t="s">
        <v>31</v>
      </c>
      <c r="AF33" s="2" t="s">
        <v>32</v>
      </c>
      <c r="AG33" s="2" t="s">
        <v>33</v>
      </c>
      <c r="AH33" s="2" t="s">
        <v>34</v>
      </c>
      <c r="AI33" s="2" t="s">
        <v>35</v>
      </c>
      <c r="AJ33" s="2"/>
      <c r="AK33" s="2"/>
      <c r="AL33" s="2"/>
      <c r="AM33" s="2"/>
      <c r="AN33" s="2"/>
      <c r="AO33" s="2" t="s">
        <v>42</v>
      </c>
      <c r="AP33" s="2" t="s">
        <v>43</v>
      </c>
      <c r="AQ33" s="2" t="s">
        <v>44</v>
      </c>
      <c r="AR33" s="2" t="s">
        <v>45</v>
      </c>
    </row>
    <row r="34" spans="2:44">
      <c r="B34" s="1"/>
      <c r="C34" s="1"/>
      <c r="D34" s="1"/>
      <c r="E34" s="1"/>
      <c r="F34" s="1"/>
      <c r="G34" s="2"/>
      <c r="H34" s="2"/>
      <c r="I34" s="2" t="s">
        <v>9</v>
      </c>
      <c r="J34" s="2" t="s">
        <v>10</v>
      </c>
      <c r="K34" s="2" t="s">
        <v>11</v>
      </c>
      <c r="L34" s="2" t="s">
        <v>12</v>
      </c>
      <c r="M34" s="2" t="s">
        <v>13</v>
      </c>
      <c r="N34" s="2" t="s">
        <v>14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 t="s">
        <v>36</v>
      </c>
      <c r="AJ34" s="2" t="s">
        <v>37</v>
      </c>
      <c r="AK34" s="2" t="s">
        <v>38</v>
      </c>
      <c r="AL34" s="2" t="s">
        <v>39</v>
      </c>
      <c r="AM34" s="2" t="s">
        <v>40</v>
      </c>
      <c r="AN34" s="2" t="s">
        <v>41</v>
      </c>
      <c r="AO34" s="2"/>
      <c r="AP34" s="2"/>
      <c r="AQ34" s="2"/>
      <c r="AR34" s="2"/>
    </row>
    <row r="35" spans="2:44">
      <c r="B35" s="3" t="s">
        <v>46</v>
      </c>
      <c r="C35" s="3" t="s">
        <v>47</v>
      </c>
      <c r="D35" s="3" t="s">
        <v>48</v>
      </c>
      <c r="E35" s="4" t="s">
        <v>77</v>
      </c>
      <c r="F35" s="4" t="s">
        <v>50</v>
      </c>
      <c r="G35" s="4">
        <v>0.0255787037037037</v>
      </c>
      <c r="H35" s="5">
        <v>3116.316692497018</v>
      </c>
      <c r="I35" s="5">
        <v>664.6509956285754</v>
      </c>
      <c r="J35" s="5">
        <v>1528.011174953961</v>
      </c>
      <c r="K35" s="5">
        <v>753.9182965774348</v>
      </c>
      <c r="L35" s="5">
        <v>145.0460967472191</v>
      </c>
      <c r="M35" s="5">
        <v>24.69012858982842</v>
      </c>
      <c r="N35" s="5">
        <v>0</v>
      </c>
      <c r="O35" s="5">
        <v>84.60588305421768</v>
      </c>
      <c r="P35" s="5">
        <v>157.1101379965062</v>
      </c>
      <c r="Q35" s="6">
        <v>0.05041533114229741</v>
      </c>
      <c r="R35" s="7">
        <v>1</v>
      </c>
      <c r="S35" s="7">
        <v>5</v>
      </c>
      <c r="T35" s="7">
        <v>12</v>
      </c>
      <c r="U35" s="5">
        <v>7.023737725698993</v>
      </c>
      <c r="V35" s="5">
        <v>66.91497680248358</v>
      </c>
      <c r="W35" s="5">
        <v>157.1101379965048</v>
      </c>
      <c r="X35" s="5">
        <v>5.076653598946494</v>
      </c>
      <c r="Y35" s="5">
        <v>25.35429407460868</v>
      </c>
      <c r="Z35" s="7">
        <v>130</v>
      </c>
      <c r="AA35" s="7">
        <v>8</v>
      </c>
      <c r="AB35" s="7">
        <v>29</v>
      </c>
      <c r="AC35" s="7">
        <v>74</v>
      </c>
      <c r="AD35" s="5">
        <v>4.170913966661534</v>
      </c>
      <c r="AE35" s="7">
        <v>12</v>
      </c>
      <c r="AF35" s="7">
        <v>32</v>
      </c>
      <c r="AG35" s="7">
        <v>75</v>
      </c>
      <c r="AH35" s="5">
        <v>-3.746782026002466</v>
      </c>
      <c r="AI35" s="7">
        <v>275</v>
      </c>
      <c r="AJ35" s="7">
        <v>139</v>
      </c>
      <c r="AK35" s="7">
        <v>58</v>
      </c>
      <c r="AL35" s="7">
        <v>28</v>
      </c>
      <c r="AM35" s="7">
        <v>12</v>
      </c>
      <c r="AN35" s="7">
        <v>11</v>
      </c>
      <c r="AO35" s="5">
        <v>224.4103358298244</v>
      </c>
      <c r="AP35" s="5">
        <v>6.092588303072154</v>
      </c>
      <c r="AQ35" s="7">
        <v>73</v>
      </c>
      <c r="AR35" s="8">
        <v>307.5957500000168</v>
      </c>
    </row>
    <row r="36" spans="2:44">
      <c r="B36" s="3" t="s">
        <v>51</v>
      </c>
      <c r="C36" s="3" t="s">
        <v>52</v>
      </c>
      <c r="D36" s="3" t="s">
        <v>48</v>
      </c>
      <c r="E36" s="4" t="s">
        <v>77</v>
      </c>
      <c r="F36" s="4" t="s">
        <v>50</v>
      </c>
      <c r="G36" s="4">
        <v>0.0255787037037037</v>
      </c>
      <c r="H36" s="5">
        <v>3577.454760731182</v>
      </c>
      <c r="I36" s="5">
        <v>663.0485843165879</v>
      </c>
      <c r="J36" s="5">
        <v>1910.730106336375</v>
      </c>
      <c r="K36" s="5">
        <v>682.028347683055</v>
      </c>
      <c r="L36" s="5">
        <v>286.2955995328666</v>
      </c>
      <c r="M36" s="5">
        <v>35.35212286229762</v>
      </c>
      <c r="N36" s="5">
        <v>0</v>
      </c>
      <c r="O36" s="5">
        <v>97.12546861713615</v>
      </c>
      <c r="P36" s="5">
        <v>316.747432420217</v>
      </c>
      <c r="Q36" s="6">
        <v>0.08853988480778949</v>
      </c>
      <c r="R36" s="7">
        <v>2</v>
      </c>
      <c r="S36" s="7">
        <v>11</v>
      </c>
      <c r="T36" s="7">
        <v>16</v>
      </c>
      <c r="U36" s="5">
        <v>20.37576248901496</v>
      </c>
      <c r="V36" s="5">
        <v>172.2907792275755</v>
      </c>
      <c r="W36" s="5">
        <v>316.7474324202194</v>
      </c>
      <c r="X36" s="5">
        <v>5.843384443232083</v>
      </c>
      <c r="Y36" s="5">
        <v>27.21651109727393</v>
      </c>
      <c r="Z36" s="7">
        <v>257</v>
      </c>
      <c r="AA36" s="7">
        <v>2</v>
      </c>
      <c r="AB36" s="7">
        <v>17</v>
      </c>
      <c r="AC36" s="7">
        <v>84</v>
      </c>
      <c r="AD36" s="5">
        <v>3.488874484156754</v>
      </c>
      <c r="AE36" s="7">
        <v>2</v>
      </c>
      <c r="AF36" s="7">
        <v>13</v>
      </c>
      <c r="AG36" s="7">
        <v>59</v>
      </c>
      <c r="AH36" s="5">
        <v>-3.478365568021191</v>
      </c>
      <c r="AI36" s="7">
        <v>355</v>
      </c>
      <c r="AJ36" s="7">
        <v>245</v>
      </c>
      <c r="AK36" s="7">
        <v>105</v>
      </c>
      <c r="AL36" s="7">
        <v>52</v>
      </c>
      <c r="AM36" s="7">
        <v>45</v>
      </c>
      <c r="AN36" s="7">
        <v>49</v>
      </c>
      <c r="AO36" s="5">
        <v>344.6100549414468</v>
      </c>
      <c r="AP36" s="5">
        <v>9.355929093432945</v>
      </c>
      <c r="AQ36" s="7">
        <v>48</v>
      </c>
      <c r="AR36" s="8">
        <v>315.9796500000139</v>
      </c>
    </row>
    <row r="37" spans="2:44">
      <c r="B37" s="3" t="s">
        <v>53</v>
      </c>
      <c r="C37" s="3" t="s">
        <v>54</v>
      </c>
      <c r="D37" s="3" t="s">
        <v>48</v>
      </c>
      <c r="E37" s="4" t="s">
        <v>77</v>
      </c>
      <c r="F37" s="4" t="s">
        <v>50</v>
      </c>
      <c r="G37" s="4">
        <v>0.0255787037037037</v>
      </c>
      <c r="H37" s="5">
        <v>3083.474201749212</v>
      </c>
      <c r="I37" s="5">
        <v>457.4154237201842</v>
      </c>
      <c r="J37" s="5">
        <v>1774.15113172667</v>
      </c>
      <c r="K37" s="5">
        <v>694.5199479359271</v>
      </c>
      <c r="L37" s="5">
        <v>136.0615328230365</v>
      </c>
      <c r="M37" s="5">
        <v>21.57459151510739</v>
      </c>
      <c r="N37" s="5">
        <v>0</v>
      </c>
      <c r="O37" s="5">
        <v>83.71423172169806</v>
      </c>
      <c r="P37" s="5">
        <v>148.5523371752531</v>
      </c>
      <c r="Q37" s="6">
        <v>0.04817693531892742</v>
      </c>
      <c r="R37" s="7">
        <v>1</v>
      </c>
      <c r="S37" s="7">
        <v>4</v>
      </c>
      <c r="T37" s="7">
        <v>7</v>
      </c>
      <c r="U37" s="5">
        <v>6.839485024074747</v>
      </c>
      <c r="V37" s="5">
        <v>84.35646336241643</v>
      </c>
      <c r="W37" s="5">
        <v>148.5523371752515</v>
      </c>
      <c r="X37" s="5">
        <v>5.023243267729949</v>
      </c>
      <c r="Y37" s="5">
        <v>25.3251298008234</v>
      </c>
      <c r="Z37" s="7">
        <v>295</v>
      </c>
      <c r="AA37" s="7">
        <v>6</v>
      </c>
      <c r="AB37" s="7">
        <v>31</v>
      </c>
      <c r="AC37" s="7">
        <v>74</v>
      </c>
      <c r="AD37" s="5">
        <v>4.198321273153558</v>
      </c>
      <c r="AE37" s="7">
        <v>8</v>
      </c>
      <c r="AF37" s="7">
        <v>23</v>
      </c>
      <c r="AG37" s="7">
        <v>65</v>
      </c>
      <c r="AH37" s="5">
        <v>-5.107087740582529</v>
      </c>
      <c r="AI37" s="7">
        <v>436</v>
      </c>
      <c r="AJ37" s="7">
        <v>333</v>
      </c>
      <c r="AK37" s="7">
        <v>148</v>
      </c>
      <c r="AL37" s="7">
        <v>68</v>
      </c>
      <c r="AM37" s="7">
        <v>30</v>
      </c>
      <c r="AN37" s="7">
        <v>34</v>
      </c>
      <c r="AO37" s="5">
        <v>200.50992384046</v>
      </c>
      <c r="AP37" s="5">
        <v>5.443708339560001</v>
      </c>
      <c r="AQ37" s="7">
        <v>61</v>
      </c>
      <c r="AR37" s="8">
        <v>310.3415000000146</v>
      </c>
    </row>
    <row r="38" spans="2:44">
      <c r="B38" s="3" t="s">
        <v>55</v>
      </c>
      <c r="C38" s="3" t="s">
        <v>56</v>
      </c>
      <c r="D38" s="3" t="s">
        <v>48</v>
      </c>
      <c r="E38" s="4" t="s">
        <v>77</v>
      </c>
      <c r="F38" s="4" t="s">
        <v>50</v>
      </c>
      <c r="G38" s="4">
        <v>0.0255787037037037</v>
      </c>
      <c r="H38" s="5">
        <v>3789.58465772588</v>
      </c>
      <c r="I38" s="5">
        <v>784.2374020342672</v>
      </c>
      <c r="J38" s="5">
        <v>1988.82932959038</v>
      </c>
      <c r="K38" s="5">
        <v>820.0846570181334</v>
      </c>
      <c r="L38" s="5">
        <v>157.5728801247383</v>
      </c>
      <c r="M38" s="5">
        <v>39.2634212028197</v>
      </c>
      <c r="N38" s="5">
        <v>0</v>
      </c>
      <c r="O38" s="5">
        <v>102.8846513409741</v>
      </c>
      <c r="P38" s="5">
        <v>179.5801095966508</v>
      </c>
      <c r="Q38" s="6">
        <v>0.04738780785132701</v>
      </c>
      <c r="R38" s="7">
        <v>1</v>
      </c>
      <c r="S38" s="7">
        <v>7</v>
      </c>
      <c r="T38" s="7">
        <v>11</v>
      </c>
      <c r="U38" s="5">
        <v>10.89493224725447</v>
      </c>
      <c r="V38" s="5">
        <v>106.803130334536</v>
      </c>
      <c r="W38" s="5">
        <v>179.5801095966522</v>
      </c>
      <c r="X38" s="5">
        <v>6.180717772960929</v>
      </c>
      <c r="Y38" s="5">
        <v>25.3673463058419</v>
      </c>
      <c r="Z38" s="7">
        <v>251</v>
      </c>
      <c r="AA38" s="7">
        <v>10</v>
      </c>
      <c r="AB38" s="7">
        <v>24</v>
      </c>
      <c r="AC38" s="7">
        <v>78</v>
      </c>
      <c r="AD38" s="5">
        <v>4.126924051030755</v>
      </c>
      <c r="AE38" s="7">
        <v>15</v>
      </c>
      <c r="AF38" s="7">
        <v>26</v>
      </c>
      <c r="AG38" s="7">
        <v>61</v>
      </c>
      <c r="AH38" s="5">
        <v>-4.420644728455532</v>
      </c>
      <c r="AI38" s="7">
        <v>393</v>
      </c>
      <c r="AJ38" s="7">
        <v>219</v>
      </c>
      <c r="AK38" s="7">
        <v>121</v>
      </c>
      <c r="AL38" s="7">
        <v>51</v>
      </c>
      <c r="AM38" s="7">
        <v>26</v>
      </c>
      <c r="AN38" s="7">
        <v>27</v>
      </c>
      <c r="AO38" s="5">
        <v>244.9450203111728</v>
      </c>
      <c r="AP38" s="5">
        <v>6.650091049172112</v>
      </c>
      <c r="AQ38" s="7">
        <v>63</v>
      </c>
      <c r="AR38" s="8">
        <v>285.9888500000112</v>
      </c>
    </row>
    <row r="39" spans="2:44">
      <c r="B39" s="3" t="s">
        <v>57</v>
      </c>
      <c r="C39" s="3" t="s">
        <v>58</v>
      </c>
      <c r="D39" s="3" t="s">
        <v>59</v>
      </c>
      <c r="E39" s="4" t="s">
        <v>77</v>
      </c>
      <c r="F39" s="4" t="s">
        <v>50</v>
      </c>
      <c r="G39" s="4">
        <v>0.0255787037037037</v>
      </c>
      <c r="H39" s="5">
        <v>4523.771885265055</v>
      </c>
      <c r="I39" s="5">
        <v>781.9861205690622</v>
      </c>
      <c r="J39" s="5">
        <v>2113.827228193597</v>
      </c>
      <c r="K39" s="5">
        <v>1208.210040475745</v>
      </c>
      <c r="L39" s="5">
        <v>311.801232453392</v>
      </c>
      <c r="M39" s="5">
        <v>108.2527061697365</v>
      </c>
      <c r="N39" s="5">
        <v>0</v>
      </c>
      <c r="O39" s="5">
        <v>122.8173362515399</v>
      </c>
      <c r="P39" s="5">
        <v>397.9806667006351</v>
      </c>
      <c r="Q39" s="6">
        <v>0.08797540565583066</v>
      </c>
      <c r="R39" s="7">
        <v>5</v>
      </c>
      <c r="S39" s="7">
        <v>10</v>
      </c>
      <c r="T39" s="7">
        <v>20</v>
      </c>
      <c r="U39" s="5">
        <v>70.95027108902923</v>
      </c>
      <c r="V39" s="5">
        <v>244.964514401534</v>
      </c>
      <c r="W39" s="5">
        <v>397.9806667006433</v>
      </c>
      <c r="X39" s="5">
        <v>7.369116196465724</v>
      </c>
      <c r="Y39" s="5">
        <v>27.11950107492763</v>
      </c>
      <c r="Z39" s="7">
        <v>351</v>
      </c>
      <c r="AA39" s="7">
        <v>10</v>
      </c>
      <c r="AB39" s="7">
        <v>25</v>
      </c>
      <c r="AC39" s="7">
        <v>64</v>
      </c>
      <c r="AD39" s="5">
        <v>3.399232316292549</v>
      </c>
      <c r="AE39" s="7">
        <v>18</v>
      </c>
      <c r="AF39" s="7">
        <v>33</v>
      </c>
      <c r="AG39" s="7">
        <v>62</v>
      </c>
      <c r="AH39" s="5">
        <v>-4.538980734615197</v>
      </c>
      <c r="AI39" s="7">
        <v>488</v>
      </c>
      <c r="AJ39" s="7">
        <v>299</v>
      </c>
      <c r="AK39" s="7">
        <v>176</v>
      </c>
      <c r="AL39" s="7">
        <v>89</v>
      </c>
      <c r="AM39" s="7">
        <v>23</v>
      </c>
      <c r="AN39" s="7">
        <v>30</v>
      </c>
      <c r="AO39" s="5">
        <v>516.0634116917345</v>
      </c>
      <c r="AP39" s="5">
        <v>14.01077135814664</v>
      </c>
      <c r="AQ39" s="7">
        <v>80</v>
      </c>
      <c r="AR39" s="8">
        <v>314.2524000000095</v>
      </c>
    </row>
    <row r="40" spans="2:44">
      <c r="B40" s="3" t="s">
        <v>60</v>
      </c>
      <c r="C40" s="3" t="s">
        <v>61</v>
      </c>
      <c r="D40" s="3" t="s">
        <v>59</v>
      </c>
      <c r="E40" s="4" t="s">
        <v>77</v>
      </c>
      <c r="F40" s="4" t="s">
        <v>50</v>
      </c>
      <c r="G40" s="4">
        <v>0.0255787037037037</v>
      </c>
      <c r="H40" s="5">
        <v>3837.846283401558</v>
      </c>
      <c r="I40" s="5">
        <v>792.6441365832989</v>
      </c>
      <c r="J40" s="5">
        <v>2143.409087605865</v>
      </c>
      <c r="K40" s="5">
        <v>781.6434165610626</v>
      </c>
      <c r="L40" s="5">
        <v>103.0420404429683</v>
      </c>
      <c r="M40" s="5">
        <v>17.10760220836255</v>
      </c>
      <c r="N40" s="5">
        <v>0</v>
      </c>
      <c r="O40" s="5">
        <v>104.1949217213093</v>
      </c>
      <c r="P40" s="5">
        <v>114.203538582777</v>
      </c>
      <c r="Q40" s="6">
        <v>0.02975719456943863</v>
      </c>
      <c r="R40" s="7">
        <v>1</v>
      </c>
      <c r="S40" s="7">
        <v>2</v>
      </c>
      <c r="T40" s="7">
        <v>9</v>
      </c>
      <c r="U40" s="5">
        <v>17.10760220836255</v>
      </c>
      <c r="V40" s="5">
        <v>29.29436774897476</v>
      </c>
      <c r="W40" s="5">
        <v>114.2035385827744</v>
      </c>
      <c r="X40" s="5">
        <v>6.24266381964128</v>
      </c>
      <c r="Y40" s="5">
        <v>26.02281776925166</v>
      </c>
      <c r="Z40" s="7">
        <v>261</v>
      </c>
      <c r="AA40" s="7">
        <v>3</v>
      </c>
      <c r="AB40" s="7">
        <v>16</v>
      </c>
      <c r="AC40" s="7">
        <v>60</v>
      </c>
      <c r="AD40" s="5">
        <v>3.237828078244296</v>
      </c>
      <c r="AE40" s="7">
        <v>6</v>
      </c>
      <c r="AF40" s="7">
        <v>15</v>
      </c>
      <c r="AG40" s="7">
        <v>46</v>
      </c>
      <c r="AH40" s="5">
        <v>-3.973522396581906</v>
      </c>
      <c r="AI40" s="7">
        <v>478</v>
      </c>
      <c r="AJ40" s="7">
        <v>352</v>
      </c>
      <c r="AK40" s="7">
        <v>159</v>
      </c>
      <c r="AL40" s="7">
        <v>48</v>
      </c>
      <c r="AM40" s="7">
        <v>15</v>
      </c>
      <c r="AN40" s="7">
        <v>29</v>
      </c>
      <c r="AO40" s="5">
        <v>151.3969811250404</v>
      </c>
      <c r="AP40" s="5">
        <v>4.11032527941286</v>
      </c>
      <c r="AQ40" s="7">
        <v>39</v>
      </c>
      <c r="AR40" s="8">
        <v>293.286000000011</v>
      </c>
    </row>
    <row r="41" spans="2:44">
      <c r="B41" s="3" t="s">
        <v>62</v>
      </c>
      <c r="C41" s="3" t="s">
        <v>63</v>
      </c>
      <c r="D41" s="3" t="s">
        <v>59</v>
      </c>
      <c r="E41" s="4" t="s">
        <v>77</v>
      </c>
      <c r="F41" s="4" t="s">
        <v>50</v>
      </c>
      <c r="G41" s="4">
        <v>0.0255787037037037</v>
      </c>
      <c r="H41" s="5">
        <v>4048.05361715718</v>
      </c>
      <c r="I41" s="5">
        <v>1014.647185857961</v>
      </c>
      <c r="J41" s="5">
        <v>1840.011883573889</v>
      </c>
      <c r="K41" s="5">
        <v>718.9579337363152</v>
      </c>
      <c r="L41" s="5">
        <v>369.7161168352341</v>
      </c>
      <c r="M41" s="5">
        <v>104.7204971537813</v>
      </c>
      <c r="N41" s="5">
        <v>0</v>
      </c>
      <c r="O41" s="5">
        <v>109.9019081581135</v>
      </c>
      <c r="P41" s="5">
        <v>470.4633246762274</v>
      </c>
      <c r="Q41" s="6">
        <v>0.116219637675308</v>
      </c>
      <c r="R41" s="7">
        <v>5</v>
      </c>
      <c r="S41" s="7">
        <v>17</v>
      </c>
      <c r="T41" s="7">
        <v>25</v>
      </c>
      <c r="U41" s="5">
        <v>69.18808698397334</v>
      </c>
      <c r="V41" s="5">
        <v>291.7712922830469</v>
      </c>
      <c r="W41" s="5">
        <v>470.4633246762251</v>
      </c>
      <c r="X41" s="5">
        <v>6.581049971890273</v>
      </c>
      <c r="Y41" s="5">
        <v>26.54096266165622</v>
      </c>
      <c r="Z41" s="7">
        <v>400</v>
      </c>
      <c r="AA41" s="7">
        <v>11</v>
      </c>
      <c r="AB41" s="7">
        <v>32</v>
      </c>
      <c r="AC41" s="7">
        <v>93</v>
      </c>
      <c r="AD41" s="5">
        <v>4.242409430041613</v>
      </c>
      <c r="AE41" s="7">
        <v>16</v>
      </c>
      <c r="AF41" s="7">
        <v>32</v>
      </c>
      <c r="AG41" s="7">
        <v>77</v>
      </c>
      <c r="AH41" s="5">
        <v>-5.111324670460458</v>
      </c>
      <c r="AI41" s="7">
        <v>342</v>
      </c>
      <c r="AJ41" s="7">
        <v>315</v>
      </c>
      <c r="AK41" s="7">
        <v>167</v>
      </c>
      <c r="AL41" s="7">
        <v>85</v>
      </c>
      <c r="AM41" s="7">
        <v>57</v>
      </c>
      <c r="AN41" s="7">
        <v>59</v>
      </c>
      <c r="AO41" s="5">
        <v>540.5890328346923</v>
      </c>
      <c r="AP41" s="5">
        <v>14.67662532582875</v>
      </c>
      <c r="AQ41" s="7">
        <v>78</v>
      </c>
      <c r="AR41" s="8">
        <v>306.3273500000126</v>
      </c>
    </row>
    <row r="42" spans="2:44">
      <c r="B42" s="3" t="s">
        <v>64</v>
      </c>
      <c r="C42" s="3" t="s">
        <v>65</v>
      </c>
      <c r="D42" s="3" t="s">
        <v>66</v>
      </c>
      <c r="E42" s="4" t="s">
        <v>77</v>
      </c>
      <c r="F42" s="4" t="s">
        <v>50</v>
      </c>
      <c r="G42" s="4">
        <v>0.0255787037037037</v>
      </c>
      <c r="H42" s="5">
        <v>4301.996195906531</v>
      </c>
      <c r="I42" s="5">
        <v>861.7626393898636</v>
      </c>
      <c r="J42" s="5">
        <v>1922.485108429505</v>
      </c>
      <c r="K42" s="5">
        <v>1223.549879981691</v>
      </c>
      <c r="L42" s="5">
        <v>275.4775711892407</v>
      </c>
      <c r="M42" s="5">
        <v>18.90686436467058</v>
      </c>
      <c r="N42" s="5">
        <v>0</v>
      </c>
      <c r="O42" s="5">
        <v>116.796276811942</v>
      </c>
      <c r="P42" s="5">
        <v>265.5806508763544</v>
      </c>
      <c r="Q42" s="6">
        <v>0.06173428305888828</v>
      </c>
      <c r="R42" s="7">
        <v>0</v>
      </c>
      <c r="S42" s="7">
        <v>8</v>
      </c>
      <c r="T42" s="7">
        <v>21</v>
      </c>
      <c r="U42" s="5">
        <v>0</v>
      </c>
      <c r="V42" s="5">
        <v>109.4204684768411</v>
      </c>
      <c r="W42" s="5">
        <v>265.5806508763526</v>
      </c>
      <c r="X42" s="5">
        <v>7.00790405442949</v>
      </c>
      <c r="Y42" s="5">
        <v>24.74991554364807</v>
      </c>
      <c r="Z42" s="7">
        <v>291</v>
      </c>
      <c r="AA42" s="7">
        <v>11</v>
      </c>
      <c r="AB42" s="7">
        <v>25</v>
      </c>
      <c r="AC42" s="7">
        <v>69</v>
      </c>
      <c r="AD42" s="5">
        <v>4.425871680531428</v>
      </c>
      <c r="AE42" s="7">
        <v>13</v>
      </c>
      <c r="AF42" s="7">
        <v>36</v>
      </c>
      <c r="AG42" s="7">
        <v>96</v>
      </c>
      <c r="AH42" s="5">
        <v>-4.540774868834648</v>
      </c>
      <c r="AI42" s="7">
        <v>406</v>
      </c>
      <c r="AJ42" s="7">
        <v>283</v>
      </c>
      <c r="AK42" s="7">
        <v>131</v>
      </c>
      <c r="AL42" s="7">
        <v>58</v>
      </c>
      <c r="AM42" s="7">
        <v>35</v>
      </c>
      <c r="AN42" s="7">
        <v>43</v>
      </c>
      <c r="AO42" s="5">
        <v>364.9010590108137</v>
      </c>
      <c r="AP42" s="5">
        <v>9.906816081741548</v>
      </c>
      <c r="AQ42" s="7">
        <v>92</v>
      </c>
      <c r="AR42" s="8">
        <v>329.2950500000108</v>
      </c>
    </row>
    <row r="43" spans="2:44">
      <c r="B43" s="3" t="s">
        <v>67</v>
      </c>
      <c r="C43" s="3" t="s">
        <v>68</v>
      </c>
      <c r="D43" s="3" t="s">
        <v>66</v>
      </c>
      <c r="E43" s="4" t="s">
        <v>77</v>
      </c>
      <c r="F43" s="4" t="s">
        <v>50</v>
      </c>
      <c r="G43" s="4">
        <v>0.0255787037037037</v>
      </c>
      <c r="H43" s="5">
        <v>3818.435164902362</v>
      </c>
      <c r="I43" s="5">
        <v>780.6016227387422</v>
      </c>
      <c r="J43" s="5">
        <v>1725.012692383069</v>
      </c>
      <c r="K43" s="5">
        <v>907.7738936462233</v>
      </c>
      <c r="L43" s="5">
        <v>334.6450705176248</v>
      </c>
      <c r="M43" s="5">
        <v>71.21691808350624</v>
      </c>
      <c r="N43" s="5">
        <v>0</v>
      </c>
      <c r="O43" s="5">
        <v>103.6679230290234</v>
      </c>
      <c r="P43" s="5">
        <v>397.6420155029613</v>
      </c>
      <c r="Q43" s="6">
        <v>0.1041374275928367</v>
      </c>
      <c r="R43" s="7">
        <v>2</v>
      </c>
      <c r="S43" s="7">
        <v>17</v>
      </c>
      <c r="T43" s="7">
        <v>25</v>
      </c>
      <c r="U43" s="5">
        <v>48.35665638512637</v>
      </c>
      <c r="V43" s="5">
        <v>224.8652212668767</v>
      </c>
      <c r="W43" s="5">
        <v>397.6420155029778</v>
      </c>
      <c r="X43" s="5">
        <v>6.235545341232013</v>
      </c>
      <c r="Y43" s="5">
        <v>28.19688545251407</v>
      </c>
      <c r="Z43" s="7">
        <v>134</v>
      </c>
      <c r="AA43" s="7">
        <v>7</v>
      </c>
      <c r="AB43" s="7">
        <v>30</v>
      </c>
      <c r="AC43" s="7">
        <v>62</v>
      </c>
      <c r="AD43" s="5">
        <v>3.657599809517054</v>
      </c>
      <c r="AE43" s="7">
        <v>16</v>
      </c>
      <c r="AF43" s="7">
        <v>41</v>
      </c>
      <c r="AG43" s="7">
        <v>82</v>
      </c>
      <c r="AH43" s="5">
        <v>-4.039572145199397</v>
      </c>
      <c r="AI43" s="7">
        <v>235</v>
      </c>
      <c r="AJ43" s="7">
        <v>96</v>
      </c>
      <c r="AK43" s="7">
        <v>50</v>
      </c>
      <c r="AL43" s="7">
        <v>37</v>
      </c>
      <c r="AM43" s="7">
        <v>10</v>
      </c>
      <c r="AN43" s="7">
        <v>12</v>
      </c>
      <c r="AO43" s="5">
        <v>483.6321140689188</v>
      </c>
      <c r="AP43" s="5">
        <v>13.13028363988015</v>
      </c>
      <c r="AQ43" s="7">
        <v>92</v>
      </c>
      <c r="AR43" s="8">
        <v>281.9113500000087</v>
      </c>
    </row>
    <row r="44" spans="2:44">
      <c r="B44" s="3" t="s">
        <v>69</v>
      </c>
      <c r="C44" s="3" t="s">
        <v>70</v>
      </c>
      <c r="D44" s="3" t="s">
        <v>66</v>
      </c>
      <c r="E44" s="4" t="s">
        <v>77</v>
      </c>
      <c r="F44" s="4" t="s">
        <v>71</v>
      </c>
      <c r="G44" s="4">
        <v>0.01672453703703704</v>
      </c>
      <c r="H44" s="5">
        <v>2771.385962819334</v>
      </c>
      <c r="I44" s="5">
        <v>489.8839561015966</v>
      </c>
      <c r="J44" s="5">
        <v>1466.87834000812</v>
      </c>
      <c r="K44" s="5">
        <v>477.5237991774638</v>
      </c>
      <c r="L44" s="5">
        <v>246.7691614963096</v>
      </c>
      <c r="M44" s="5">
        <v>90.33070603584383</v>
      </c>
      <c r="N44" s="5">
        <v>0</v>
      </c>
      <c r="O44" s="5">
        <v>115.0748496672388</v>
      </c>
      <c r="P44" s="5">
        <v>326.6456657498142</v>
      </c>
      <c r="Q44" s="6">
        <v>0.1178636502212479</v>
      </c>
      <c r="R44" s="7">
        <v>4</v>
      </c>
      <c r="S44" s="7">
        <v>11</v>
      </c>
      <c r="T44" s="7">
        <v>18</v>
      </c>
      <c r="U44" s="5">
        <v>84.98859282321428</v>
      </c>
      <c r="V44" s="5">
        <v>213.2490650093705</v>
      </c>
      <c r="W44" s="5">
        <v>326.6456657498165</v>
      </c>
      <c r="X44" s="5">
        <v>6.904658237400949</v>
      </c>
      <c r="Y44" s="5">
        <v>28.5903019512233</v>
      </c>
      <c r="Z44" s="7">
        <v>187</v>
      </c>
      <c r="AA44" s="7">
        <v>7</v>
      </c>
      <c r="AB44" s="7">
        <v>30</v>
      </c>
      <c r="AC44" s="7">
        <v>68</v>
      </c>
      <c r="AD44" s="5">
        <v>3.267884825616696</v>
      </c>
      <c r="AE44" s="7">
        <v>15</v>
      </c>
      <c r="AF44" s="7">
        <v>29</v>
      </c>
      <c r="AG44" s="7">
        <v>63</v>
      </c>
      <c r="AH44" s="5">
        <v>-4.317161339036033</v>
      </c>
      <c r="AI44" s="7">
        <v>299</v>
      </c>
      <c r="AJ44" s="7">
        <v>137</v>
      </c>
      <c r="AK44" s="7">
        <v>62</v>
      </c>
      <c r="AL44" s="7">
        <v>54</v>
      </c>
      <c r="AM44" s="7">
        <v>24</v>
      </c>
      <c r="AN44" s="7">
        <v>21</v>
      </c>
      <c r="AO44" s="5">
        <v>397.5413306917044</v>
      </c>
      <c r="AP44" s="5">
        <v>16.50690646470745</v>
      </c>
      <c r="AQ44" s="7">
        <v>72</v>
      </c>
      <c r="AR44" s="8">
        <v>201.8541000000068</v>
      </c>
    </row>
    <row r="45" spans="2:44">
      <c r="B45" s="3" t="s">
        <v>72</v>
      </c>
      <c r="C45" s="3" t="s">
        <v>73</v>
      </c>
      <c r="D45" s="3" t="s">
        <v>66</v>
      </c>
      <c r="E45" s="4" t="s">
        <v>71</v>
      </c>
      <c r="F45" s="4" t="s">
        <v>50</v>
      </c>
      <c r="G45" s="4">
        <v>0.008854166666666666</v>
      </c>
      <c r="H45" s="5">
        <v>1390.679374461334</v>
      </c>
      <c r="I45" s="5">
        <v>178.8285288922972</v>
      </c>
      <c r="J45" s="5">
        <v>655.5889273480777</v>
      </c>
      <c r="K45" s="5">
        <v>344.997346169567</v>
      </c>
      <c r="L45" s="5">
        <v>187.6893871607172</v>
      </c>
      <c r="M45" s="5">
        <v>23.57518489067525</v>
      </c>
      <c r="N45" s="5">
        <v>0</v>
      </c>
      <c r="O45" s="5">
        <v>109.0728921146145</v>
      </c>
      <c r="P45" s="5">
        <v>195.4874571034414</v>
      </c>
      <c r="Q45" s="6">
        <v>0.1405697536710512</v>
      </c>
      <c r="R45" s="7">
        <v>2</v>
      </c>
      <c r="S45" s="7">
        <v>6</v>
      </c>
      <c r="T45" s="7">
        <v>10</v>
      </c>
      <c r="U45" s="5">
        <v>18.34290846181841</v>
      </c>
      <c r="V45" s="5">
        <v>123.6896510189506</v>
      </c>
      <c r="W45" s="5">
        <v>195.4874571034411</v>
      </c>
      <c r="X45" s="5">
        <v>6.552338621517213</v>
      </c>
      <c r="Y45" s="5">
        <v>25.94264066928265</v>
      </c>
      <c r="Z45" s="7">
        <v>63</v>
      </c>
      <c r="AA45" s="7">
        <v>7</v>
      </c>
      <c r="AB45" s="7">
        <v>14</v>
      </c>
      <c r="AC45" s="7">
        <v>35</v>
      </c>
      <c r="AD45" s="5">
        <v>3.765496501653862</v>
      </c>
      <c r="AE45" s="7">
        <v>4</v>
      </c>
      <c r="AF45" s="7">
        <v>18</v>
      </c>
      <c r="AG45" s="7">
        <v>43</v>
      </c>
      <c r="AH45" s="5">
        <v>-4.525143551103603</v>
      </c>
      <c r="AI45" s="7">
        <v>136</v>
      </c>
      <c r="AJ45" s="7">
        <v>74</v>
      </c>
      <c r="AK45" s="7">
        <v>34</v>
      </c>
      <c r="AL45" s="7">
        <v>9</v>
      </c>
      <c r="AM45" s="7">
        <v>5</v>
      </c>
      <c r="AN45" s="7">
        <v>2</v>
      </c>
      <c r="AO45" s="5">
        <v>250.9775296452383</v>
      </c>
      <c r="AP45" s="5">
        <v>19.6845121290383</v>
      </c>
      <c r="AQ45" s="7">
        <v>46</v>
      </c>
      <c r="AR45" s="8">
        <v>114.7013000000034</v>
      </c>
    </row>
    <row r="47" spans="2:44">
      <c r="B47" t="s">
        <v>78</v>
      </c>
      <c r="G47" t="s">
        <v>79</v>
      </c>
    </row>
    <row r="48" spans="2:44" ht="377" customHeight="1"/>
    <row r="50" spans="2:2">
      <c r="B50" s="9" t="s">
        <v>80</v>
      </c>
    </row>
    <row r="51" spans="2:2">
      <c r="B51" t="s">
        <v>81</v>
      </c>
    </row>
    <row r="52" spans="2:2">
      <c r="B52" t="s">
        <v>82</v>
      </c>
    </row>
    <row r="53" spans="2:2">
      <c r="B53" t="s">
        <v>83</v>
      </c>
    </row>
    <row r="54" spans="2:2">
      <c r="B54" t="s">
        <v>84</v>
      </c>
    </row>
    <row r="55" spans="2:2">
      <c r="B55" t="s">
        <v>85</v>
      </c>
    </row>
    <row r="56" spans="2:2">
      <c r="B56" t="s">
        <v>86</v>
      </c>
    </row>
    <row r="57" spans="2:2">
      <c r="B57" t="s">
        <v>87</v>
      </c>
    </row>
    <row r="58" spans="2:2">
      <c r="B58" t="s">
        <v>88</v>
      </c>
    </row>
    <row r="59" spans="2:2">
      <c r="B59" t="s">
        <v>89</v>
      </c>
    </row>
  </sheetData>
  <mergeCells count="101">
    <mergeCell ref="B4:B5"/>
    <mergeCell ref="C4:C5"/>
    <mergeCell ref="D4:D5"/>
    <mergeCell ref="E4:E5"/>
    <mergeCell ref="F4:F5"/>
    <mergeCell ref="G4:G5"/>
    <mergeCell ref="H4:H5"/>
    <mergeCell ref="I4:N4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N4"/>
    <mergeCell ref="AO4:AO5"/>
    <mergeCell ref="AP4:AP5"/>
    <mergeCell ref="AQ4:AQ5"/>
    <mergeCell ref="AR4:AR5"/>
    <mergeCell ref="B19:B20"/>
    <mergeCell ref="C19:C20"/>
    <mergeCell ref="D19:D20"/>
    <mergeCell ref="E19:E20"/>
    <mergeCell ref="F19:F20"/>
    <mergeCell ref="G19:G20"/>
    <mergeCell ref="H19:H20"/>
    <mergeCell ref="I19:N19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N19"/>
    <mergeCell ref="AO19:AO20"/>
    <mergeCell ref="AP19:AP20"/>
    <mergeCell ref="AQ19:AQ20"/>
    <mergeCell ref="AR19:AR20"/>
    <mergeCell ref="B33:B34"/>
    <mergeCell ref="C33:C34"/>
    <mergeCell ref="D33:D34"/>
    <mergeCell ref="E33:E34"/>
    <mergeCell ref="F33:F34"/>
    <mergeCell ref="G33:G34"/>
    <mergeCell ref="H33:H34"/>
    <mergeCell ref="I33:N33"/>
    <mergeCell ref="O33:O34"/>
    <mergeCell ref="P33:P34"/>
    <mergeCell ref="Q33:Q34"/>
    <mergeCell ref="R33:R34"/>
    <mergeCell ref="S33:S34"/>
    <mergeCell ref="T33:T34"/>
    <mergeCell ref="U33:U34"/>
    <mergeCell ref="V33:V34"/>
    <mergeCell ref="W33:W34"/>
    <mergeCell ref="X33:X34"/>
    <mergeCell ref="Y33:Y34"/>
    <mergeCell ref="Z33:Z34"/>
    <mergeCell ref="AA33:AA34"/>
    <mergeCell ref="AB33:AB34"/>
    <mergeCell ref="AC33:AC34"/>
    <mergeCell ref="AD33:AD34"/>
    <mergeCell ref="AE33:AE34"/>
    <mergeCell ref="AF33:AF34"/>
    <mergeCell ref="AG33:AG34"/>
    <mergeCell ref="AH33:AH34"/>
    <mergeCell ref="AI33:AN33"/>
    <mergeCell ref="AO33:AO34"/>
    <mergeCell ref="AP33:AP34"/>
    <mergeCell ref="AQ33:AQ34"/>
    <mergeCell ref="AR33:AR34"/>
    <mergeCell ref="B48:F48"/>
    <mergeCell ref="G48:N48"/>
  </mergeCells>
  <pageMargins left="0.1" right="0.1" top="0.1" bottom="0.1" header="0.3" footer="0.3"/>
  <pageSetup paperSize="8" fitToHeight="0" orientation="landscape"/>
  <rowBreaks count="1" manualBreakCount="1">
    <brk id="45" max="16383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56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730</v>
      </c>
      <c r="B3" s="12" t="s">
        <v>49</v>
      </c>
      <c r="C3" s="12" t="s">
        <v>50</v>
      </c>
      <c r="D3" s="4">
        <v>0.05865740740740741</v>
      </c>
      <c r="E3" s="5">
        <v>7579.263323227085</v>
      </c>
      <c r="F3" s="5">
        <v>105.0729665881759</v>
      </c>
      <c r="G3" s="5">
        <v>313.5586923923227</v>
      </c>
      <c r="H3" s="6">
        <v>0.04137060279082851</v>
      </c>
      <c r="I3" s="7">
        <v>2</v>
      </c>
      <c r="J3" s="7">
        <v>11</v>
      </c>
      <c r="K3" s="7">
        <v>19</v>
      </c>
      <c r="L3" s="5">
        <v>22.13958797165446</v>
      </c>
      <c r="M3" s="5">
        <v>191.39988249609</v>
      </c>
      <c r="N3" s="5">
        <v>313.5586923923235</v>
      </c>
      <c r="O3" s="5">
        <v>6.308788872330656</v>
      </c>
      <c r="P3" s="5">
        <v>25.82813480165629</v>
      </c>
      <c r="Q3" s="7">
        <v>470</v>
      </c>
      <c r="R3" s="7">
        <v>15</v>
      </c>
      <c r="S3" s="7">
        <v>50</v>
      </c>
      <c r="T3" s="7">
        <v>159</v>
      </c>
      <c r="U3" s="5">
        <v>4.126924051030755</v>
      </c>
      <c r="V3" s="7">
        <v>23</v>
      </c>
      <c r="W3" s="7">
        <v>57</v>
      </c>
      <c r="X3" s="7">
        <v>142</v>
      </c>
      <c r="Y3" s="5">
        <v>-4.420644728455532</v>
      </c>
      <c r="Z3" s="7">
        <v>736</v>
      </c>
      <c r="AA3" s="7">
        <v>404</v>
      </c>
      <c r="AB3" s="7">
        <v>220</v>
      </c>
      <c r="AC3" s="7">
        <v>102</v>
      </c>
      <c r="AD3" s="7">
        <v>54</v>
      </c>
      <c r="AE3" s="7">
        <v>54</v>
      </c>
      <c r="AF3" s="5">
        <v>441.6804584559267</v>
      </c>
      <c r="AG3" s="5">
        <v>6.123111716117283</v>
      </c>
      <c r="AH3" s="7">
        <v>134</v>
      </c>
      <c r="AI3" s="8">
        <v>574.2688000000232</v>
      </c>
    </row>
    <row r="4" spans="1:35">
      <c r="A4" s="22" t="s">
        <v>731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74</v>
      </c>
      <c r="B5" s="12" t="s">
        <v>49</v>
      </c>
      <c r="C5" s="12" t="s">
        <v>732</v>
      </c>
      <c r="D5" s="4">
        <v>0.01041666666666667</v>
      </c>
      <c r="E5" s="5">
        <v>1581.154613069907</v>
      </c>
      <c r="F5" s="5">
        <v>105.4103075379938</v>
      </c>
      <c r="G5" s="5">
        <v>89.7525283448241</v>
      </c>
      <c r="H5" s="6">
        <v>0.05676391644620013</v>
      </c>
      <c r="I5" s="7">
        <v>1</v>
      </c>
      <c r="J5" s="7">
        <v>3</v>
      </c>
      <c r="K5" s="7">
        <v>4</v>
      </c>
      <c r="L5" s="5">
        <v>11.24465572439999</v>
      </c>
      <c r="M5" s="5">
        <v>68.19602782594075</v>
      </c>
      <c r="N5" s="5">
        <v>89.7525283448241</v>
      </c>
      <c r="O5" s="5">
        <v>6.326169186438692</v>
      </c>
      <c r="P5" s="5">
        <v>25.82813480165629</v>
      </c>
      <c r="Q5" s="7">
        <v>104</v>
      </c>
      <c r="R5" s="7">
        <v>2</v>
      </c>
      <c r="S5" s="7">
        <v>7</v>
      </c>
      <c r="T5" s="7">
        <v>32</v>
      </c>
      <c r="U5" s="5">
        <v>3.485874739888462</v>
      </c>
      <c r="V5" s="7">
        <v>2</v>
      </c>
      <c r="W5" s="7">
        <v>14</v>
      </c>
      <c r="X5" s="7">
        <v>34</v>
      </c>
      <c r="Y5" s="5">
        <v>-3.957039441180026</v>
      </c>
      <c r="Z5" s="7">
        <v>130</v>
      </c>
      <c r="AA5" s="7">
        <v>83</v>
      </c>
      <c r="AB5" s="7">
        <v>49</v>
      </c>
      <c r="AC5" s="7">
        <v>28</v>
      </c>
      <c r="AD5" s="7">
        <v>10</v>
      </c>
      <c r="AE5" s="7">
        <v>12</v>
      </c>
      <c r="AF5" s="5">
        <v>116.3380047834472</v>
      </c>
      <c r="AG5" s="5">
        <v>7.755866985563148</v>
      </c>
      <c r="AH5" s="7">
        <v>28</v>
      </c>
      <c r="AI5" s="8">
        <v>122.8433500000058</v>
      </c>
    </row>
    <row r="6" spans="1:35">
      <c r="A6" s="10"/>
      <c r="B6" s="12" t="s">
        <v>732</v>
      </c>
      <c r="C6" s="12" t="s">
        <v>733</v>
      </c>
      <c r="D6" s="4">
        <v>0.01041666666666667</v>
      </c>
      <c r="E6" s="5">
        <v>1614.926741594661</v>
      </c>
      <c r="F6" s="5">
        <v>107.6617827729774</v>
      </c>
      <c r="G6" s="5">
        <v>37.50281377865764</v>
      </c>
      <c r="H6" s="6">
        <v>0.0232226099257143</v>
      </c>
      <c r="I6" s="7">
        <v>0</v>
      </c>
      <c r="J6" s="7">
        <v>1</v>
      </c>
      <c r="K6" s="7">
        <v>3</v>
      </c>
      <c r="L6" s="5">
        <v>0</v>
      </c>
      <c r="M6" s="5">
        <v>16.40072433561318</v>
      </c>
      <c r="N6" s="5">
        <v>37.50281377865758</v>
      </c>
      <c r="O6" s="5">
        <v>6.459885868651978</v>
      </c>
      <c r="P6" s="5">
        <v>21.63845830107939</v>
      </c>
      <c r="Q6" s="7">
        <v>88</v>
      </c>
      <c r="R6" s="7">
        <v>2</v>
      </c>
      <c r="S6" s="7">
        <v>16</v>
      </c>
      <c r="T6" s="7">
        <v>44</v>
      </c>
      <c r="U6" s="5">
        <v>3.354465396100998</v>
      </c>
      <c r="V6" s="7">
        <v>5</v>
      </c>
      <c r="W6" s="7">
        <v>15</v>
      </c>
      <c r="X6" s="7">
        <v>40</v>
      </c>
      <c r="Y6" s="5">
        <v>-3.784968027172517</v>
      </c>
      <c r="Z6" s="7">
        <v>147</v>
      </c>
      <c r="AA6" s="7">
        <v>79</v>
      </c>
      <c r="AB6" s="7">
        <v>36</v>
      </c>
      <c r="AC6" s="7">
        <v>16</v>
      </c>
      <c r="AD6" s="7">
        <v>17</v>
      </c>
      <c r="AE6" s="7">
        <v>12</v>
      </c>
      <c r="AF6" s="5">
        <v>69.77199568177252</v>
      </c>
      <c r="AG6" s="5">
        <v>4.651466378784835</v>
      </c>
      <c r="AH6" s="7">
        <v>38</v>
      </c>
      <c r="AI6" s="8">
        <v>120.9047000000055</v>
      </c>
    </row>
    <row r="7" spans="1:35">
      <c r="A7" s="10"/>
      <c r="B7" s="12" t="s">
        <v>733</v>
      </c>
      <c r="C7" s="12" t="s">
        <v>75</v>
      </c>
      <c r="D7" s="4">
        <v>0.003680555555555555</v>
      </c>
      <c r="E7" s="5">
        <v>593.1961575304599</v>
      </c>
      <c r="F7" s="5">
        <v>111.9238033076339</v>
      </c>
      <c r="G7" s="5">
        <v>6.723240672190087</v>
      </c>
      <c r="H7" s="6">
        <v>0.01133392485241251</v>
      </c>
      <c r="I7" s="7">
        <v>0</v>
      </c>
      <c r="J7" s="7">
        <v>0</v>
      </c>
      <c r="K7" s="7">
        <v>1</v>
      </c>
      <c r="L7" s="5">
        <v>0</v>
      </c>
      <c r="M7" s="5">
        <v>0</v>
      </c>
      <c r="N7" s="5">
        <v>6.723240672189604</v>
      </c>
      <c r="O7" s="5">
        <v>6.718959343605607</v>
      </c>
      <c r="P7" s="5">
        <v>20.3847971439784</v>
      </c>
      <c r="Q7" s="7">
        <v>27</v>
      </c>
      <c r="R7" s="7">
        <v>1</v>
      </c>
      <c r="S7" s="7">
        <v>3</v>
      </c>
      <c r="T7" s="7">
        <v>5</v>
      </c>
      <c r="U7" s="5">
        <v>3.249570545420195</v>
      </c>
      <c r="V7" s="7">
        <v>1</v>
      </c>
      <c r="W7" s="7">
        <v>2</v>
      </c>
      <c r="X7" s="7">
        <v>7</v>
      </c>
      <c r="Y7" s="5">
        <v>-4.360351300543654</v>
      </c>
      <c r="Z7" s="7">
        <v>66</v>
      </c>
      <c r="AA7" s="7">
        <v>23</v>
      </c>
      <c r="AB7" s="7">
        <v>14</v>
      </c>
      <c r="AC7" s="7">
        <v>7</v>
      </c>
      <c r="AD7" s="7">
        <v>1</v>
      </c>
      <c r="AE7" s="7">
        <v>3</v>
      </c>
      <c r="AF7" s="5">
        <v>10.62543767953412</v>
      </c>
      <c r="AG7" s="5">
        <v>2.004799562176248</v>
      </c>
      <c r="AH7" s="7">
        <v>5</v>
      </c>
      <c r="AI7" s="8">
        <v>44.53190000000078</v>
      </c>
    </row>
    <row r="8" spans="1:35">
      <c r="A8" s="10" t="s">
        <v>76</v>
      </c>
      <c r="B8" s="12" t="s">
        <v>77</v>
      </c>
      <c r="C8" s="12" t="s">
        <v>734</v>
      </c>
      <c r="D8" s="4">
        <v>0.01041666666666667</v>
      </c>
      <c r="E8" s="5">
        <v>1513.432865261336</v>
      </c>
      <c r="F8" s="5">
        <v>100.8955243507557</v>
      </c>
      <c r="G8" s="5">
        <v>51.0177289149795</v>
      </c>
      <c r="H8" s="6">
        <v>0.03370993856815042</v>
      </c>
      <c r="I8" s="7">
        <v>0</v>
      </c>
      <c r="J8" s="7">
        <v>2</v>
      </c>
      <c r="K8" s="7">
        <v>5</v>
      </c>
      <c r="L8" s="5">
        <v>0</v>
      </c>
      <c r="M8" s="5">
        <v>12.65701838697441</v>
      </c>
      <c r="N8" s="5">
        <v>51.01772891497922</v>
      </c>
      <c r="O8" s="5">
        <v>6.055698336280362</v>
      </c>
      <c r="P8" s="5">
        <v>22.02697556947965</v>
      </c>
      <c r="Q8" s="7">
        <v>101</v>
      </c>
      <c r="R8" s="7">
        <v>5</v>
      </c>
      <c r="S8" s="7">
        <v>10</v>
      </c>
      <c r="T8" s="7">
        <v>38</v>
      </c>
      <c r="U8" s="5">
        <v>3.428220595824263</v>
      </c>
      <c r="V8" s="7">
        <v>7</v>
      </c>
      <c r="W8" s="7">
        <v>13</v>
      </c>
      <c r="X8" s="7">
        <v>33</v>
      </c>
      <c r="Y8" s="5">
        <v>-3.458012671233939</v>
      </c>
      <c r="Z8" s="7">
        <v>161</v>
      </c>
      <c r="AA8" s="7">
        <v>86</v>
      </c>
      <c r="AB8" s="7">
        <v>54</v>
      </c>
      <c r="AC8" s="7">
        <v>18</v>
      </c>
      <c r="AD8" s="7">
        <v>6</v>
      </c>
      <c r="AE8" s="7">
        <v>11</v>
      </c>
      <c r="AF8" s="5">
        <v>85.65108639664959</v>
      </c>
      <c r="AG8" s="5">
        <v>5.710072426443306</v>
      </c>
      <c r="AH8" s="7">
        <v>33</v>
      </c>
      <c r="AI8" s="8">
        <v>115.5189000000057</v>
      </c>
    </row>
    <row r="9" spans="1:35">
      <c r="A9" s="10"/>
      <c r="B9" s="12" t="s">
        <v>734</v>
      </c>
      <c r="C9" s="12" t="s">
        <v>735</v>
      </c>
      <c r="D9" s="4">
        <v>0.01041666666666667</v>
      </c>
      <c r="E9" s="5">
        <v>1654.168987815389</v>
      </c>
      <c r="F9" s="5">
        <v>110.277932521026</v>
      </c>
      <c r="G9" s="5">
        <v>106.4795141806783</v>
      </c>
      <c r="H9" s="6">
        <v>0.06437039683672374</v>
      </c>
      <c r="I9" s="7">
        <v>1</v>
      </c>
      <c r="J9" s="7">
        <v>4</v>
      </c>
      <c r="K9" s="7">
        <v>5</v>
      </c>
      <c r="L9" s="5">
        <v>10.89493224725447</v>
      </c>
      <c r="M9" s="5">
        <v>74.99826006579042</v>
      </c>
      <c r="N9" s="5">
        <v>106.4795141806799</v>
      </c>
      <c r="O9" s="5">
        <v>6.632524148414098</v>
      </c>
      <c r="P9" s="5">
        <v>25.3673463058419</v>
      </c>
      <c r="Q9" s="7">
        <v>114</v>
      </c>
      <c r="R9" s="7">
        <v>4</v>
      </c>
      <c r="S9" s="7">
        <v>9</v>
      </c>
      <c r="T9" s="7">
        <v>30</v>
      </c>
      <c r="U9" s="5">
        <v>4.126924051030755</v>
      </c>
      <c r="V9" s="7">
        <v>6</v>
      </c>
      <c r="W9" s="7">
        <v>11</v>
      </c>
      <c r="X9" s="7">
        <v>25</v>
      </c>
      <c r="Y9" s="5">
        <v>-3.893939666144137</v>
      </c>
      <c r="Z9" s="7">
        <v>177</v>
      </c>
      <c r="AA9" s="7">
        <v>106</v>
      </c>
      <c r="AB9" s="7">
        <v>55</v>
      </c>
      <c r="AC9" s="7">
        <v>22</v>
      </c>
      <c r="AD9" s="7">
        <v>14</v>
      </c>
      <c r="AE9" s="7">
        <v>12</v>
      </c>
      <c r="AF9" s="5">
        <v>124.6433033719895</v>
      </c>
      <c r="AG9" s="5">
        <v>8.309553558132636</v>
      </c>
      <c r="AH9" s="7">
        <v>22</v>
      </c>
      <c r="AI9" s="8">
        <v>120.8518500000042</v>
      </c>
    </row>
    <row r="10" spans="1:35">
      <c r="A10" s="10"/>
      <c r="B10" s="12" t="s">
        <v>735</v>
      </c>
      <c r="C10" s="12" t="s">
        <v>50</v>
      </c>
      <c r="D10" s="4">
        <v>0.00474537037037037</v>
      </c>
      <c r="E10" s="5">
        <v>621.2504983966846</v>
      </c>
      <c r="F10" s="5">
        <v>90.91470708244165</v>
      </c>
      <c r="G10" s="5">
        <v>22.08286650099308</v>
      </c>
      <c r="H10" s="6">
        <v>0.03554583305443498</v>
      </c>
      <c r="I10" s="7">
        <v>0</v>
      </c>
      <c r="J10" s="7">
        <v>1</v>
      </c>
      <c r="K10" s="7">
        <v>1</v>
      </c>
      <c r="L10" s="5">
        <v>0</v>
      </c>
      <c r="M10" s="5">
        <v>19.1478518817712</v>
      </c>
      <c r="N10" s="5">
        <v>22.08286650099308</v>
      </c>
      <c r="O10" s="5">
        <v>5.463773828233082</v>
      </c>
      <c r="P10" s="5">
        <v>24.63533295793063</v>
      </c>
      <c r="Q10" s="7">
        <v>36</v>
      </c>
      <c r="R10" s="7">
        <v>1</v>
      </c>
      <c r="S10" s="7">
        <v>5</v>
      </c>
      <c r="T10" s="7">
        <v>10</v>
      </c>
      <c r="U10" s="5">
        <v>3.016082984713711</v>
      </c>
      <c r="V10" s="7">
        <v>2</v>
      </c>
      <c r="W10" s="7">
        <v>2</v>
      </c>
      <c r="X10" s="7">
        <v>3</v>
      </c>
      <c r="Y10" s="5">
        <v>-4.420644728455532</v>
      </c>
      <c r="Z10" s="7">
        <v>55</v>
      </c>
      <c r="AA10" s="7">
        <v>27</v>
      </c>
      <c r="AB10" s="7">
        <v>12</v>
      </c>
      <c r="AC10" s="7">
        <v>11</v>
      </c>
      <c r="AD10" s="7">
        <v>6</v>
      </c>
      <c r="AE10" s="7">
        <v>4</v>
      </c>
      <c r="AF10" s="5">
        <v>34.65063054253369</v>
      </c>
      <c r="AG10" s="5">
        <v>5.070823981834199</v>
      </c>
      <c r="AH10" s="7">
        <v>8</v>
      </c>
      <c r="AI10" s="8">
        <v>49.61810000000129</v>
      </c>
    </row>
    <row r="11" spans="1:35">
      <c r="C11" t="s">
        <v>736</v>
      </c>
      <c r="D11" s="23">
        <v>0.05009259259259259</v>
      </c>
    </row>
    <row r="13" spans="1:35">
      <c r="A13" s="2"/>
      <c r="B13" s="2" t="s">
        <v>4</v>
      </c>
      <c r="C13" s="2" t="s">
        <v>5</v>
      </c>
      <c r="D13" s="2" t="s">
        <v>737</v>
      </c>
      <c r="E13" s="2" t="s">
        <v>738</v>
      </c>
      <c r="F13" s="2" t="s">
        <v>739</v>
      </c>
      <c r="H13" s="24" t="s">
        <v>748</v>
      </c>
      <c r="I13" s="24"/>
      <c r="J13" s="25" t="s">
        <v>749</v>
      </c>
      <c r="K13" s="25"/>
      <c r="L13" s="26" t="s">
        <v>750</v>
      </c>
      <c r="M13" s="26"/>
      <c r="N13" s="27" t="s">
        <v>751</v>
      </c>
      <c r="O13" s="27"/>
      <c r="P13" s="28" t="s">
        <v>752</v>
      </c>
      <c r="Q13" s="28"/>
      <c r="R13" s="29" t="s">
        <v>753</v>
      </c>
      <c r="S13" s="29"/>
      <c r="T13" s="2" t="s">
        <v>96</v>
      </c>
    </row>
    <row r="14" spans="1:35">
      <c r="A14" s="10" t="s">
        <v>56</v>
      </c>
      <c r="B14" s="10"/>
      <c r="C14" s="10"/>
      <c r="D14" s="10"/>
      <c r="E14" s="10"/>
      <c r="F14" s="10"/>
      <c r="H14" s="10" t="s">
        <v>9</v>
      </c>
      <c r="I14" s="10"/>
      <c r="J14" s="10" t="s">
        <v>10</v>
      </c>
      <c r="K14" s="10"/>
      <c r="L14" s="10" t="s">
        <v>11</v>
      </c>
      <c r="M14" s="10"/>
      <c r="N14" s="10" t="s">
        <v>12</v>
      </c>
      <c r="O14" s="10"/>
      <c r="P14" s="10" t="s">
        <v>13</v>
      </c>
      <c r="Q14" s="10"/>
      <c r="R14" s="10" t="s">
        <v>14</v>
      </c>
      <c r="S14" s="10"/>
      <c r="T14" s="2"/>
    </row>
    <row r="15" spans="1:35">
      <c r="A15" s="10" t="s">
        <v>740</v>
      </c>
      <c r="B15" s="10" t="s">
        <v>741</v>
      </c>
      <c r="C15" s="10"/>
      <c r="D15" s="6">
        <v>0.4342904472667035</v>
      </c>
      <c r="E15" s="6">
        <v>0.4860574268360022</v>
      </c>
      <c r="F15" s="6">
        <v>0.07965212589729431</v>
      </c>
      <c r="G15" s="19" t="s">
        <v>726</v>
      </c>
      <c r="H15" s="5">
        <v>362.9139480030916</v>
      </c>
      <c r="I15" s="4">
        <v>0.00538425925925926</v>
      </c>
      <c r="J15" s="5">
        <v>803.910072797773</v>
      </c>
      <c r="K15" s="4">
        <v>0.003951388888888889</v>
      </c>
      <c r="L15" s="5">
        <v>317.2669756498168</v>
      </c>
      <c r="M15" s="4">
        <v>0.0008912037037037037</v>
      </c>
      <c r="N15" s="5">
        <v>76.09469342433692</v>
      </c>
      <c r="O15" s="4">
        <v>0.0001527777777777778</v>
      </c>
      <c r="P15" s="5">
        <v>20.96892319488882</v>
      </c>
      <c r="Q15" s="4">
        <v>3.472222222222222e-05</v>
      </c>
      <c r="R15" s="5">
        <v>0</v>
      </c>
      <c r="S15" s="4">
        <v>0</v>
      </c>
      <c r="T15" s="30">
        <v>1581.154613069907</v>
      </c>
    </row>
    <row r="16" spans="1:35">
      <c r="A16" s="10"/>
      <c r="B16" s="10" t="s">
        <v>742</v>
      </c>
      <c r="C16" s="10"/>
      <c r="D16" s="6">
        <v>0.5007817385866167</v>
      </c>
      <c r="E16" s="6">
        <v>0.4992182614133834</v>
      </c>
      <c r="F16" s="6">
        <v>0</v>
      </c>
      <c r="G16" s="19" t="s">
        <v>727</v>
      </c>
      <c r="H16" s="5">
        <v>372.4385669250896</v>
      </c>
      <c r="I16" s="4">
        <v>0.004949074074074074</v>
      </c>
      <c r="J16" s="5">
        <v>896.3833405063149</v>
      </c>
      <c r="K16" s="4">
        <v>0.004523148148148149</v>
      </c>
      <c r="L16" s="5">
        <v>301.9621404986794</v>
      </c>
      <c r="M16" s="4">
        <v>0.000849537037037037</v>
      </c>
      <c r="N16" s="5">
        <v>44.54384697075511</v>
      </c>
      <c r="O16" s="4">
        <v>9.49074074074074e-05</v>
      </c>
      <c r="P16" s="5">
        <v>0</v>
      </c>
      <c r="Q16" s="4">
        <v>0</v>
      </c>
      <c r="R16" s="5">
        <v>0</v>
      </c>
      <c r="S16" s="4">
        <v>0</v>
      </c>
      <c r="T16" s="30">
        <v>1615.327894900839</v>
      </c>
    </row>
    <row r="17" spans="1:20">
      <c r="A17" s="10"/>
      <c r="B17" s="10" t="s">
        <v>743</v>
      </c>
      <c r="C17" s="10"/>
      <c r="D17" s="6">
        <v>0.2481203007518797</v>
      </c>
      <c r="E17" s="6">
        <v>0.6215538847117794</v>
      </c>
      <c r="F17" s="6">
        <v>0.1303258145363408</v>
      </c>
      <c r="G17" s="19" t="s">
        <v>728</v>
      </c>
      <c r="H17" s="5">
        <v>122.8695407838441</v>
      </c>
      <c r="I17" s="4">
        <v>0.001537037037037037</v>
      </c>
      <c r="J17" s="5">
        <v>371.3735688472211</v>
      </c>
      <c r="K17" s="4">
        <v>0.001854166666666667</v>
      </c>
      <c r="L17" s="5">
        <v>92.22980722720513</v>
      </c>
      <c r="M17" s="4">
        <v>0.000275462962962963</v>
      </c>
      <c r="N17" s="5">
        <v>6.723240672189604</v>
      </c>
      <c r="O17" s="4">
        <v>1.388888888888889e-05</v>
      </c>
      <c r="P17" s="5">
        <v>0</v>
      </c>
      <c r="Q17" s="4">
        <v>0</v>
      </c>
      <c r="R17" s="5">
        <v>0</v>
      </c>
      <c r="S17" s="4">
        <v>0</v>
      </c>
      <c r="T17" s="30">
        <v>593.1961575304599</v>
      </c>
    </row>
    <row r="18" spans="1:20">
      <c r="A18" s="10" t="s">
        <v>744</v>
      </c>
      <c r="B18" s="10" t="s">
        <v>745</v>
      </c>
      <c r="C18" s="10"/>
      <c r="D18" s="6">
        <v>0.2649227528089887</v>
      </c>
      <c r="E18" s="6">
        <v>0.655372191011236</v>
      </c>
      <c r="F18" s="6">
        <v>0.07970505617977527</v>
      </c>
      <c r="G18" s="19" t="s">
        <v>729</v>
      </c>
      <c r="H18" s="5">
        <v>305.1604546153071</v>
      </c>
      <c r="I18" s="4">
        <v>0.005194444444444444</v>
      </c>
      <c r="J18" s="5">
        <v>853.3262645951959</v>
      </c>
      <c r="K18" s="4">
        <v>0.004245370370370371</v>
      </c>
      <c r="L18" s="5">
        <v>293.1010900201732</v>
      </c>
      <c r="M18" s="4">
        <v>0.0008425925925925926</v>
      </c>
      <c r="N18" s="5">
        <v>62.24808827511833</v>
      </c>
      <c r="O18" s="4">
        <v>0.0001342592592592593</v>
      </c>
      <c r="P18" s="5">
        <v>0</v>
      </c>
      <c r="Q18" s="4">
        <v>0</v>
      </c>
      <c r="R18" s="5">
        <v>0</v>
      </c>
      <c r="S18" s="4">
        <v>0</v>
      </c>
      <c r="T18" s="30">
        <v>1513.835897505794</v>
      </c>
    </row>
    <row r="19" spans="1:20">
      <c r="A19" s="10"/>
      <c r="B19" s="10" t="s">
        <v>746</v>
      </c>
      <c r="C19" s="10"/>
      <c r="D19" s="6">
        <v>0.3779106356198867</v>
      </c>
      <c r="E19" s="6">
        <v>0.5825991189427313</v>
      </c>
      <c r="F19" s="6">
        <v>0.039490245437382</v>
      </c>
      <c r="G19" s="19" t="s">
        <v>727</v>
      </c>
      <c r="H19" s="5">
        <v>306.8217946197974</v>
      </c>
      <c r="I19" s="4">
        <v>0.004930555555555555</v>
      </c>
      <c r="J19" s="5">
        <v>852.9281804262928</v>
      </c>
      <c r="K19" s="4">
        <v>0.0041875</v>
      </c>
      <c r="L19" s="5">
        <v>386.5214131591001</v>
      </c>
      <c r="M19" s="4">
        <v>0.001090277777777778</v>
      </c>
      <c r="N19" s="5">
        <v>77.28336118135303</v>
      </c>
      <c r="O19" s="4">
        <v>0.0001550925925925926</v>
      </c>
      <c r="P19" s="5">
        <v>31.15292186068655</v>
      </c>
      <c r="Q19" s="4">
        <v>5.324074074074074e-05</v>
      </c>
      <c r="R19" s="5">
        <v>0</v>
      </c>
      <c r="S19" s="4">
        <v>0</v>
      </c>
      <c r="T19" s="30">
        <v>1654.70767124723</v>
      </c>
    </row>
    <row r="20" spans="1:20">
      <c r="A20" s="10"/>
      <c r="B20" s="10" t="s">
        <v>747</v>
      </c>
      <c r="C20" s="10"/>
      <c r="D20" s="6">
        <v>0.4485213581599124</v>
      </c>
      <c r="E20" s="6">
        <v>0.4085432639649507</v>
      </c>
      <c r="F20" s="6">
        <v>0.1429353778751369</v>
      </c>
      <c r="G20" s="19" t="s">
        <v>728</v>
      </c>
      <c r="H20" s="5">
        <v>172.2551527991627</v>
      </c>
      <c r="I20" s="4">
        <v>0.002935185185185185</v>
      </c>
      <c r="J20" s="5">
        <v>282.5748845688913</v>
      </c>
      <c r="K20" s="4">
        <v>0.001368055555555556</v>
      </c>
      <c r="L20" s="5">
        <v>140.4621538388601</v>
      </c>
      <c r="M20" s="4">
        <v>0.0003912037037037037</v>
      </c>
      <c r="N20" s="5">
        <v>18.04143066826691</v>
      </c>
      <c r="O20" s="4">
        <v>3.703703703703704e-05</v>
      </c>
      <c r="P20" s="5">
        <v>8.110499342133153</v>
      </c>
      <c r="Q20" s="4">
        <v>1.388888888888889e-05</v>
      </c>
      <c r="R20" s="5">
        <v>0</v>
      </c>
      <c r="S20" s="4">
        <v>0</v>
      </c>
      <c r="T20" s="30">
        <v>621.4441212173142</v>
      </c>
    </row>
    <row r="21" spans="1:20">
      <c r="H21" s="31">
        <v>1642.459457746293</v>
      </c>
      <c r="I21" s="32">
        <v>0.02493055555555556</v>
      </c>
      <c r="J21" s="31">
        <v>4060.496311741689</v>
      </c>
      <c r="K21" s="32">
        <v>0.02012962962962963</v>
      </c>
      <c r="L21" s="31">
        <v>1531.543580393835</v>
      </c>
      <c r="M21" s="32">
        <v>0.004340277777777778</v>
      </c>
      <c r="N21" s="31">
        <v>284.9346611920199</v>
      </c>
      <c r="O21" s="32">
        <v>0.000587962962962963</v>
      </c>
      <c r="P21" s="31">
        <v>60.23234439770852</v>
      </c>
      <c r="Q21" s="32">
        <v>0.0001018518518518518</v>
      </c>
      <c r="R21" s="31">
        <v>0</v>
      </c>
      <c r="S21" s="32">
        <v>0</v>
      </c>
      <c r="T21" s="33">
        <v>7579.666355471545</v>
      </c>
    </row>
    <row r="23" spans="1:20">
      <c r="A23" s="19" t="s">
        <v>720</v>
      </c>
      <c r="B23" s="19" t="s">
        <v>721</v>
      </c>
      <c r="C23" s="19" t="s">
        <v>722</v>
      </c>
      <c r="D23" s="19" t="s">
        <v>723</v>
      </c>
      <c r="E23" s="19" t="s">
        <v>724</v>
      </c>
      <c r="F23" s="19" t="s">
        <v>725</v>
      </c>
      <c r="G23" s="19" t="s">
        <v>74</v>
      </c>
      <c r="H23" s="20">
        <v>0.484276135612428</v>
      </c>
      <c r="I23" s="20">
        <v>0.42138067806214</v>
      </c>
      <c r="J23" s="20">
        <v>0.08225517045991122</v>
      </c>
      <c r="K23" s="20">
        <v>0.0106714515062801</v>
      </c>
      <c r="L23" s="20">
        <v>0.001416564359240722</v>
      </c>
      <c r="M23" s="20">
        <v>0</v>
      </c>
      <c r="N23" s="19" t="s">
        <v>726</v>
      </c>
      <c r="O23" s="20">
        <v>0.5170037786174706</v>
      </c>
      <c r="P23" s="20">
        <v>0.3794176483663037</v>
      </c>
      <c r="Q23" s="20">
        <v>0.08557457212713937</v>
      </c>
      <c r="R23" s="20">
        <v>0.01466992665036675</v>
      </c>
      <c r="S23" s="20">
        <v>0.003334074238719716</v>
      </c>
      <c r="T23" s="20">
        <v>0</v>
      </c>
    </row>
    <row r="24" spans="1:20">
      <c r="A24" s="34">
        <v>0.02493055555555556</v>
      </c>
      <c r="B24" s="34">
        <v>0.02012962962962963</v>
      </c>
      <c r="C24" s="34">
        <v>0.004340277777777778</v>
      </c>
      <c r="D24" s="34">
        <v>0.000587962962962963</v>
      </c>
      <c r="E24" s="34">
        <v>0.0001018518518518518</v>
      </c>
      <c r="F24" s="34">
        <v>0</v>
      </c>
      <c r="G24" s="19" t="s">
        <v>76</v>
      </c>
      <c r="H24" s="20">
        <v>0.5105882352941177</v>
      </c>
      <c r="I24" s="20">
        <v>0.3831674208144796</v>
      </c>
      <c r="J24" s="20">
        <v>0.09085972850678734</v>
      </c>
      <c r="K24" s="20">
        <v>0.01276018099547511</v>
      </c>
      <c r="L24" s="20">
        <v>0.002624434389140271</v>
      </c>
      <c r="M24" s="20">
        <v>0</v>
      </c>
      <c r="N24" s="19" t="s">
        <v>727</v>
      </c>
      <c r="O24" s="20">
        <v>0.4751111111111111</v>
      </c>
      <c r="P24" s="20">
        <v>0.4342222222222222</v>
      </c>
      <c r="Q24" s="20">
        <v>0.08155555555555556</v>
      </c>
      <c r="R24" s="20">
        <v>0.009111111111111111</v>
      </c>
      <c r="S24" s="20">
        <v>0</v>
      </c>
      <c r="T24" s="20">
        <v>0</v>
      </c>
    </row>
    <row r="25" spans="1:20">
      <c r="N25" s="19" t="s">
        <v>728</v>
      </c>
      <c r="O25" s="20">
        <v>0.4176100628930818</v>
      </c>
      <c r="P25" s="20">
        <v>0.5037735849056604</v>
      </c>
      <c r="Q25" s="20">
        <v>0.07484276729559748</v>
      </c>
      <c r="R25" s="20">
        <v>0.003773584905660377</v>
      </c>
      <c r="S25" s="20">
        <v>0</v>
      </c>
      <c r="T25" s="20">
        <v>0</v>
      </c>
    </row>
    <row r="26" spans="1:20">
      <c r="N26" s="19" t="s">
        <v>729</v>
      </c>
      <c r="O26" s="20">
        <v>0.4986666666666666</v>
      </c>
      <c r="P26" s="20">
        <v>0.4075555555555556</v>
      </c>
      <c r="Q26" s="20">
        <v>0.08088888888888889</v>
      </c>
      <c r="R26" s="20">
        <v>0.01288888888888889</v>
      </c>
      <c r="S26" s="20">
        <v>0</v>
      </c>
      <c r="T26" s="20">
        <v>0</v>
      </c>
    </row>
    <row r="27" spans="1:20">
      <c r="N27" s="19" t="s">
        <v>727</v>
      </c>
      <c r="O27" s="20">
        <v>0.4733333333333333</v>
      </c>
      <c r="P27" s="20">
        <v>0.402</v>
      </c>
      <c r="Q27" s="20">
        <v>0.1046666666666667</v>
      </c>
      <c r="R27" s="20">
        <v>0.01488888888888889</v>
      </c>
      <c r="S27" s="20">
        <v>0.005111111111111111</v>
      </c>
      <c r="T27" s="20">
        <v>0</v>
      </c>
    </row>
    <row r="28" spans="1:20">
      <c r="N28" s="19" t="s">
        <v>728</v>
      </c>
      <c r="O28" s="20">
        <v>0.6185365853658537</v>
      </c>
      <c r="P28" s="20">
        <v>0.2882926829268292</v>
      </c>
      <c r="Q28" s="20">
        <v>0.08243902439024391</v>
      </c>
      <c r="R28" s="20">
        <v>0.007804878048780488</v>
      </c>
      <c r="S28" s="20">
        <v>0.002926829268292683</v>
      </c>
      <c r="T28" s="20">
        <v>0</v>
      </c>
    </row>
    <row r="45" spans="1:3">
      <c r="A45" s="19" t="s">
        <v>726</v>
      </c>
      <c r="B45" s="19">
        <v>105.4103075379938</v>
      </c>
      <c r="C45" s="19">
        <v>5.983501889654939</v>
      </c>
    </row>
    <row r="46" spans="1:3">
      <c r="A46" s="19" t="s">
        <v>727</v>
      </c>
      <c r="B46" s="19">
        <v>107.6617827729774</v>
      </c>
      <c r="C46" s="19">
        <v>2.500187585243843</v>
      </c>
    </row>
    <row r="47" spans="1:3">
      <c r="A47" s="19" t="s">
        <v>728</v>
      </c>
      <c r="B47" s="19">
        <v>111.9238033076339</v>
      </c>
      <c r="C47" s="19">
        <v>1.268535975884922</v>
      </c>
    </row>
    <row r="48" spans="1:3">
      <c r="A48" s="19" t="s">
        <v>729</v>
      </c>
      <c r="B48" s="19">
        <v>100.8955243507557</v>
      </c>
      <c r="C48" s="19">
        <v>3.4011819276653</v>
      </c>
    </row>
    <row r="49" spans="1:3">
      <c r="A49" s="19" t="s">
        <v>727</v>
      </c>
      <c r="B49" s="19">
        <v>110.277932521026</v>
      </c>
      <c r="C49" s="19">
        <v>7.098634278711883</v>
      </c>
    </row>
    <row r="50" spans="1:3">
      <c r="A50" s="19" t="s">
        <v>728</v>
      </c>
      <c r="B50" s="19">
        <v>90.91470708244165</v>
      </c>
      <c r="C50" s="19">
        <v>3.231639000145329</v>
      </c>
    </row>
    <row r="67" spans="1:29">
      <c r="A67" t="s">
        <v>78</v>
      </c>
      <c r="F67" t="s">
        <v>754</v>
      </c>
      <c r="M67" t="s">
        <v>761</v>
      </c>
      <c r="T67" t="s">
        <v>755</v>
      </c>
      <c r="AC67" t="s">
        <v>756</v>
      </c>
    </row>
    <row r="68" spans="1:29" ht="377" customHeight="1"/>
    <row r="69" spans="1:29">
      <c r="A69" t="s">
        <v>79</v>
      </c>
      <c r="F69" t="s">
        <v>757</v>
      </c>
      <c r="M69" t="s">
        <v>758</v>
      </c>
      <c r="T69" t="s">
        <v>759</v>
      </c>
      <c r="AC69" t="s">
        <v>760</v>
      </c>
    </row>
    <row r="70" spans="1:29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&amp;C西村　優斗</oddFooter>
  </headerFooter>
  <rowBreaks count="1" manualBreakCount="1">
    <brk id="66" max="16383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58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730</v>
      </c>
      <c r="B3" s="12" t="s">
        <v>49</v>
      </c>
      <c r="C3" s="12" t="s">
        <v>50</v>
      </c>
      <c r="D3" s="4">
        <v>0.05865740740740741</v>
      </c>
      <c r="E3" s="5">
        <v>8802.786939713911</v>
      </c>
      <c r="F3" s="5">
        <v>122.0349390903038</v>
      </c>
      <c r="G3" s="5">
        <v>718.9381753127495</v>
      </c>
      <c r="H3" s="6">
        <v>0.08167165469713332</v>
      </c>
      <c r="I3" s="7">
        <v>7</v>
      </c>
      <c r="J3" s="7">
        <v>20</v>
      </c>
      <c r="K3" s="7">
        <v>35</v>
      </c>
      <c r="L3" s="5">
        <v>96.01720774806802</v>
      </c>
      <c r="M3" s="5">
        <v>434.0106467789486</v>
      </c>
      <c r="N3" s="5">
        <v>718.9381753127591</v>
      </c>
      <c r="O3" s="5">
        <v>7.32217629627374</v>
      </c>
      <c r="P3" s="5">
        <v>27.11950107492763</v>
      </c>
      <c r="Q3" s="7">
        <v>621</v>
      </c>
      <c r="R3" s="7">
        <v>19</v>
      </c>
      <c r="S3" s="7">
        <v>47</v>
      </c>
      <c r="T3" s="7">
        <v>117</v>
      </c>
      <c r="U3" s="5">
        <v>3.53810691904926</v>
      </c>
      <c r="V3" s="7">
        <v>25</v>
      </c>
      <c r="W3" s="7">
        <v>50</v>
      </c>
      <c r="X3" s="7">
        <v>104</v>
      </c>
      <c r="Y3" s="5">
        <v>-4.538980734615197</v>
      </c>
      <c r="Z3" s="7">
        <v>936</v>
      </c>
      <c r="AA3" s="7">
        <v>591</v>
      </c>
      <c r="AB3" s="7">
        <v>330</v>
      </c>
      <c r="AC3" s="7">
        <v>150</v>
      </c>
      <c r="AD3" s="7">
        <v>47</v>
      </c>
      <c r="AE3" s="7">
        <v>43</v>
      </c>
      <c r="AF3" s="5">
        <v>893.0036188853776</v>
      </c>
      <c r="AG3" s="5">
        <v>12.37990229508379</v>
      </c>
      <c r="AH3" s="7">
        <v>139</v>
      </c>
      <c r="AI3" s="8">
        <v>618.4699500000195</v>
      </c>
    </row>
    <row r="4" spans="1:35">
      <c r="A4" s="22" t="s">
        <v>731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74</v>
      </c>
      <c r="B5" s="12" t="s">
        <v>49</v>
      </c>
      <c r="C5" s="12" t="s">
        <v>732</v>
      </c>
      <c r="D5" s="4">
        <v>0.01041666666666667</v>
      </c>
      <c r="E5" s="5">
        <v>1737.621860102129</v>
      </c>
      <c r="F5" s="5">
        <v>115.8414573401419</v>
      </c>
      <c r="G5" s="5">
        <v>121.7797306490122</v>
      </c>
      <c r="H5" s="6">
        <v>0.07008413823814036</v>
      </c>
      <c r="I5" s="7">
        <v>1</v>
      </c>
      <c r="J5" s="7">
        <v>3</v>
      </c>
      <c r="K5" s="7">
        <v>6</v>
      </c>
      <c r="L5" s="5">
        <v>18.2013548831975</v>
      </c>
      <c r="M5" s="5">
        <v>65.34303143808654</v>
      </c>
      <c r="N5" s="5">
        <v>121.779730649012</v>
      </c>
      <c r="O5" s="5">
        <v>6.950526867482615</v>
      </c>
      <c r="P5" s="5">
        <v>26.06357598633041</v>
      </c>
      <c r="Q5" s="7">
        <v>95</v>
      </c>
      <c r="R5" s="7">
        <v>2</v>
      </c>
      <c r="S5" s="7">
        <v>10</v>
      </c>
      <c r="T5" s="7">
        <v>28</v>
      </c>
      <c r="U5" s="5">
        <v>3.392769106783142</v>
      </c>
      <c r="V5" s="7">
        <v>2</v>
      </c>
      <c r="W5" s="7">
        <v>9</v>
      </c>
      <c r="X5" s="7">
        <v>20</v>
      </c>
      <c r="Y5" s="5">
        <v>-3.973422454778444</v>
      </c>
      <c r="Z5" s="7">
        <v>180</v>
      </c>
      <c r="AA5" s="7">
        <v>135</v>
      </c>
      <c r="AB5" s="7">
        <v>58</v>
      </c>
      <c r="AC5" s="7">
        <v>18</v>
      </c>
      <c r="AD5" s="7">
        <v>8</v>
      </c>
      <c r="AE5" s="7">
        <v>6</v>
      </c>
      <c r="AF5" s="5">
        <v>140.5427185344731</v>
      </c>
      <c r="AG5" s="5">
        <v>9.369514568964876</v>
      </c>
      <c r="AH5" s="7">
        <v>26</v>
      </c>
      <c r="AI5" s="8">
        <v>126.8022000000051</v>
      </c>
    </row>
    <row r="6" spans="1:35">
      <c r="A6" s="10"/>
      <c r="B6" s="12" t="s">
        <v>732</v>
      </c>
      <c r="C6" s="12" t="s">
        <v>733</v>
      </c>
      <c r="D6" s="4">
        <v>0.01041666666666667</v>
      </c>
      <c r="E6" s="5">
        <v>1924.509449159969</v>
      </c>
      <c r="F6" s="5">
        <v>128.3006299439979</v>
      </c>
      <c r="G6" s="5">
        <v>184.1492293377977</v>
      </c>
      <c r="H6" s="6">
        <v>0.09568632121716901</v>
      </c>
      <c r="I6" s="7">
        <v>1</v>
      </c>
      <c r="J6" s="7">
        <v>6</v>
      </c>
      <c r="K6" s="7">
        <v>8</v>
      </c>
      <c r="L6" s="5">
        <v>6.865581775841292</v>
      </c>
      <c r="M6" s="5">
        <v>112.9865984871612</v>
      </c>
      <c r="N6" s="5">
        <v>184.1492293377996</v>
      </c>
      <c r="O6" s="5">
        <v>7.699533526320163</v>
      </c>
      <c r="P6" s="5">
        <v>24.87072260952588</v>
      </c>
      <c r="Q6" s="7">
        <v>136</v>
      </c>
      <c r="R6" s="7">
        <v>6</v>
      </c>
      <c r="S6" s="7">
        <v>11</v>
      </c>
      <c r="T6" s="7">
        <v>19</v>
      </c>
      <c r="U6" s="5">
        <v>3.53810691904926</v>
      </c>
      <c r="V6" s="7">
        <v>5</v>
      </c>
      <c r="W6" s="7">
        <v>7</v>
      </c>
      <c r="X6" s="7">
        <v>18</v>
      </c>
      <c r="Y6" s="5">
        <v>-3.582494188298576</v>
      </c>
      <c r="Z6" s="7">
        <v>202</v>
      </c>
      <c r="AA6" s="7">
        <v>115</v>
      </c>
      <c r="AB6" s="7">
        <v>79</v>
      </c>
      <c r="AC6" s="7">
        <v>28</v>
      </c>
      <c r="AD6" s="7">
        <v>12</v>
      </c>
      <c r="AE6" s="7">
        <v>5</v>
      </c>
      <c r="AF6" s="5">
        <v>206.5524541315435</v>
      </c>
      <c r="AG6" s="5">
        <v>13.77016360876957</v>
      </c>
      <c r="AH6" s="7">
        <v>26</v>
      </c>
      <c r="AI6" s="8">
        <v>132.6234000000042</v>
      </c>
    </row>
    <row r="7" spans="1:35">
      <c r="A7" s="10"/>
      <c r="B7" s="12" t="s">
        <v>733</v>
      </c>
      <c r="C7" s="12" t="s">
        <v>75</v>
      </c>
      <c r="D7" s="4">
        <v>0.003680555555555555</v>
      </c>
      <c r="E7" s="5">
        <v>616.3264569843104</v>
      </c>
      <c r="F7" s="5">
        <v>116.2880107517567</v>
      </c>
      <c r="G7" s="5">
        <v>15.0285486253045</v>
      </c>
      <c r="H7" s="6">
        <v>0.02438407187456999</v>
      </c>
      <c r="I7" s="7">
        <v>0</v>
      </c>
      <c r="J7" s="7">
        <v>1</v>
      </c>
      <c r="K7" s="7">
        <v>1</v>
      </c>
      <c r="L7" s="5">
        <v>0</v>
      </c>
      <c r="M7" s="5">
        <v>10.71650245216688</v>
      </c>
      <c r="N7" s="5">
        <v>15.02854862530421</v>
      </c>
      <c r="O7" s="5">
        <v>6.982402528001336</v>
      </c>
      <c r="P7" s="5">
        <v>22.17837014095768</v>
      </c>
      <c r="Q7" s="7">
        <v>39</v>
      </c>
      <c r="R7" s="7">
        <v>1</v>
      </c>
      <c r="S7" s="7">
        <v>1</v>
      </c>
      <c r="T7" s="7">
        <v>6</v>
      </c>
      <c r="U7" s="5">
        <v>3.021566764111903</v>
      </c>
      <c r="V7" s="7">
        <v>0</v>
      </c>
      <c r="W7" s="7">
        <v>1</v>
      </c>
      <c r="X7" s="7">
        <v>4</v>
      </c>
      <c r="Y7" s="5">
        <v>-2.952660093096917</v>
      </c>
      <c r="Z7" s="7">
        <v>66</v>
      </c>
      <c r="AA7" s="7">
        <v>42</v>
      </c>
      <c r="AB7" s="7">
        <v>17</v>
      </c>
      <c r="AC7" s="7">
        <v>15</v>
      </c>
      <c r="AD7" s="7">
        <v>4</v>
      </c>
      <c r="AE7" s="7">
        <v>2</v>
      </c>
      <c r="AF7" s="5">
        <v>29.84503452762647</v>
      </c>
      <c r="AG7" s="5">
        <v>5.631138590118201</v>
      </c>
      <c r="AH7" s="7">
        <v>7</v>
      </c>
      <c r="AI7" s="8">
        <v>44.79195000000063</v>
      </c>
    </row>
    <row r="8" spans="1:35">
      <c r="A8" s="10" t="s">
        <v>76</v>
      </c>
      <c r="B8" s="12" t="s">
        <v>77</v>
      </c>
      <c r="C8" s="12" t="s">
        <v>734</v>
      </c>
      <c r="D8" s="4">
        <v>0.01041666666666667</v>
      </c>
      <c r="E8" s="5">
        <v>1767.424035110584</v>
      </c>
      <c r="F8" s="5">
        <v>117.8282690073722</v>
      </c>
      <c r="G8" s="5">
        <v>189.9040404543838</v>
      </c>
      <c r="H8" s="6">
        <v>0.1074467907428349</v>
      </c>
      <c r="I8" s="7">
        <v>2</v>
      </c>
      <c r="J8" s="7">
        <v>5</v>
      </c>
      <c r="K8" s="7">
        <v>9</v>
      </c>
      <c r="L8" s="5">
        <v>21.2866644289852</v>
      </c>
      <c r="M8" s="5">
        <v>121.3976250844307</v>
      </c>
      <c r="N8" s="5">
        <v>189.9040404543885</v>
      </c>
      <c r="O8" s="5">
        <v>7.071108876492495</v>
      </c>
      <c r="P8" s="5">
        <v>26.5936745293764</v>
      </c>
      <c r="Q8" s="7">
        <v>108</v>
      </c>
      <c r="R8" s="7">
        <v>5</v>
      </c>
      <c r="S8" s="7">
        <v>11</v>
      </c>
      <c r="T8" s="7">
        <v>26</v>
      </c>
      <c r="U8" s="5">
        <v>3.399232316292549</v>
      </c>
      <c r="V8" s="7">
        <v>7</v>
      </c>
      <c r="W8" s="7">
        <v>15</v>
      </c>
      <c r="X8" s="7">
        <v>24</v>
      </c>
      <c r="Y8" s="5">
        <v>-3.551883988350464</v>
      </c>
      <c r="Z8" s="7">
        <v>215</v>
      </c>
      <c r="AA8" s="7">
        <v>113</v>
      </c>
      <c r="AB8" s="7">
        <v>57</v>
      </c>
      <c r="AC8" s="7">
        <v>22</v>
      </c>
      <c r="AD8" s="7">
        <v>8</v>
      </c>
      <c r="AE8" s="7">
        <v>7</v>
      </c>
      <c r="AF8" s="5">
        <v>215.6422664922111</v>
      </c>
      <c r="AG8" s="5">
        <v>14.37615109948074</v>
      </c>
      <c r="AH8" s="7">
        <v>33</v>
      </c>
      <c r="AI8" s="8">
        <v>122.8377500000041</v>
      </c>
    </row>
    <row r="9" spans="1:35">
      <c r="A9" s="10"/>
      <c r="B9" s="12" t="s">
        <v>734</v>
      </c>
      <c r="C9" s="12" t="s">
        <v>735</v>
      </c>
      <c r="D9" s="4">
        <v>0.01041666666666667</v>
      </c>
      <c r="E9" s="5">
        <v>1961.37620258732</v>
      </c>
      <c r="F9" s="5">
        <v>130.7584135058214</v>
      </c>
      <c r="G9" s="5">
        <v>178.013424042975</v>
      </c>
      <c r="H9" s="6">
        <v>0.09075944931326854</v>
      </c>
      <c r="I9" s="7">
        <v>2</v>
      </c>
      <c r="J9" s="7">
        <v>4</v>
      </c>
      <c r="K9" s="7">
        <v>9</v>
      </c>
      <c r="L9" s="5">
        <v>36.43275602096764</v>
      </c>
      <c r="M9" s="5">
        <v>104.0285302943657</v>
      </c>
      <c r="N9" s="5">
        <v>178.0134240429779</v>
      </c>
      <c r="O9" s="5">
        <v>7.854841006149681</v>
      </c>
      <c r="P9" s="5">
        <v>26.80811583017727</v>
      </c>
      <c r="Q9" s="7">
        <v>180</v>
      </c>
      <c r="R9" s="7">
        <v>4</v>
      </c>
      <c r="S9" s="7">
        <v>11</v>
      </c>
      <c r="T9" s="7">
        <v>26</v>
      </c>
      <c r="U9" s="5">
        <v>3.241280927576896</v>
      </c>
      <c r="V9" s="7">
        <v>6</v>
      </c>
      <c r="W9" s="7">
        <v>13</v>
      </c>
      <c r="X9" s="7">
        <v>27</v>
      </c>
      <c r="Y9" s="5">
        <v>-3.980366472113452</v>
      </c>
      <c r="Z9" s="7">
        <v>188</v>
      </c>
      <c r="AA9" s="7">
        <v>138</v>
      </c>
      <c r="AB9" s="7">
        <v>84</v>
      </c>
      <c r="AC9" s="7">
        <v>50</v>
      </c>
      <c r="AD9" s="7">
        <v>14</v>
      </c>
      <c r="AE9" s="7">
        <v>20</v>
      </c>
      <c r="AF9" s="5">
        <v>255.9444576885526</v>
      </c>
      <c r="AG9" s="5">
        <v>17.0629638459035</v>
      </c>
      <c r="AH9" s="7">
        <v>37</v>
      </c>
      <c r="AI9" s="8">
        <v>134.4987000000035</v>
      </c>
    </row>
    <row r="10" spans="1:35">
      <c r="A10" s="10"/>
      <c r="B10" s="12" t="s">
        <v>735</v>
      </c>
      <c r="C10" s="12" t="s">
        <v>50</v>
      </c>
      <c r="D10" s="4">
        <v>0.00474537037037037</v>
      </c>
      <c r="E10" s="5">
        <v>794.4289847509954</v>
      </c>
      <c r="F10" s="5">
        <v>116.2579002074627</v>
      </c>
      <c r="G10" s="5">
        <v>30.06320220327621</v>
      </c>
      <c r="H10" s="6">
        <v>0.03784252938945722</v>
      </c>
      <c r="I10" s="7">
        <v>1</v>
      </c>
      <c r="J10" s="7">
        <v>1</v>
      </c>
      <c r="K10" s="7">
        <v>2</v>
      </c>
      <c r="L10" s="5">
        <v>13.23085063907638</v>
      </c>
      <c r="M10" s="5">
        <v>19.5383590227375</v>
      </c>
      <c r="N10" s="5">
        <v>30.06320220327689</v>
      </c>
      <c r="O10" s="5">
        <v>6.977904040150578</v>
      </c>
      <c r="P10" s="5">
        <v>27.11950107492763</v>
      </c>
      <c r="Q10" s="7">
        <v>63</v>
      </c>
      <c r="R10" s="7">
        <v>1</v>
      </c>
      <c r="S10" s="7">
        <v>3</v>
      </c>
      <c r="T10" s="7">
        <v>12</v>
      </c>
      <c r="U10" s="5">
        <v>3.272314339714597</v>
      </c>
      <c r="V10" s="7">
        <v>5</v>
      </c>
      <c r="W10" s="7">
        <v>5</v>
      </c>
      <c r="X10" s="7">
        <v>11</v>
      </c>
      <c r="Y10" s="5">
        <v>-4.538980734615197</v>
      </c>
      <c r="Z10" s="7">
        <v>85</v>
      </c>
      <c r="AA10" s="7">
        <v>48</v>
      </c>
      <c r="AB10" s="7">
        <v>35</v>
      </c>
      <c r="AC10" s="7">
        <v>17</v>
      </c>
      <c r="AD10" s="7">
        <v>1</v>
      </c>
      <c r="AE10" s="7">
        <v>3</v>
      </c>
      <c r="AF10" s="5">
        <v>44.47668751097081</v>
      </c>
      <c r="AG10" s="5">
        <v>6.508783538190849</v>
      </c>
      <c r="AH10" s="7">
        <v>10</v>
      </c>
      <c r="AI10" s="8">
        <v>56.91595000000191</v>
      </c>
    </row>
    <row r="11" spans="1:35">
      <c r="C11" t="s">
        <v>736</v>
      </c>
      <c r="D11" s="23">
        <v>0.05009259259259259</v>
      </c>
    </row>
    <row r="13" spans="1:35">
      <c r="A13" s="2"/>
      <c r="B13" s="2" t="s">
        <v>4</v>
      </c>
      <c r="C13" s="2" t="s">
        <v>5</v>
      </c>
      <c r="D13" s="2" t="s">
        <v>737</v>
      </c>
      <c r="E13" s="2" t="s">
        <v>738</v>
      </c>
      <c r="F13" s="2" t="s">
        <v>739</v>
      </c>
      <c r="H13" s="24" t="s">
        <v>748</v>
      </c>
      <c r="I13" s="24"/>
      <c r="J13" s="25" t="s">
        <v>749</v>
      </c>
      <c r="K13" s="25"/>
      <c r="L13" s="26" t="s">
        <v>750</v>
      </c>
      <c r="M13" s="26"/>
      <c r="N13" s="27" t="s">
        <v>751</v>
      </c>
      <c r="O13" s="27"/>
      <c r="P13" s="28" t="s">
        <v>752</v>
      </c>
      <c r="Q13" s="28"/>
      <c r="R13" s="29" t="s">
        <v>753</v>
      </c>
      <c r="S13" s="29"/>
      <c r="T13" s="2" t="s">
        <v>96</v>
      </c>
    </row>
    <row r="14" spans="1:35">
      <c r="A14" s="10" t="s">
        <v>58</v>
      </c>
      <c r="B14" s="10"/>
      <c r="C14" s="10"/>
      <c r="D14" s="10"/>
      <c r="E14" s="10"/>
      <c r="F14" s="10"/>
      <c r="H14" s="10" t="s">
        <v>9</v>
      </c>
      <c r="I14" s="10"/>
      <c r="J14" s="10" t="s">
        <v>10</v>
      </c>
      <c r="K14" s="10"/>
      <c r="L14" s="10" t="s">
        <v>11</v>
      </c>
      <c r="M14" s="10"/>
      <c r="N14" s="10" t="s">
        <v>12</v>
      </c>
      <c r="O14" s="10"/>
      <c r="P14" s="10" t="s">
        <v>13</v>
      </c>
      <c r="Q14" s="10"/>
      <c r="R14" s="10" t="s">
        <v>14</v>
      </c>
      <c r="S14" s="10"/>
      <c r="T14" s="2"/>
    </row>
    <row r="15" spans="1:35">
      <c r="A15" s="10" t="s">
        <v>740</v>
      </c>
      <c r="B15" s="10" t="s">
        <v>741</v>
      </c>
      <c r="C15" s="10"/>
      <c r="D15" s="6">
        <v>0.3016556291390728</v>
      </c>
      <c r="E15" s="6">
        <v>0.489569536423841</v>
      </c>
      <c r="F15" s="6">
        <v>0.2087748344370861</v>
      </c>
      <c r="G15" s="19" t="s">
        <v>726</v>
      </c>
      <c r="H15" s="5">
        <v>354.3187412459603</v>
      </c>
      <c r="I15" s="4">
        <v>0.004689814814814815</v>
      </c>
      <c r="J15" s="5">
        <v>897.5460280634638</v>
      </c>
      <c r="K15" s="4">
        <v>0.004451388888888889</v>
      </c>
      <c r="L15" s="5">
        <v>358.9869014578389</v>
      </c>
      <c r="M15" s="4">
        <v>0.001018518518518518</v>
      </c>
      <c r="N15" s="5">
        <v>105.864360173856</v>
      </c>
      <c r="O15" s="4">
        <v>0.0002199074074074074</v>
      </c>
      <c r="P15" s="5">
        <v>20.90582916100982</v>
      </c>
      <c r="Q15" s="4">
        <v>3.472222222222222e-05</v>
      </c>
      <c r="R15" s="5">
        <v>0</v>
      </c>
      <c r="S15" s="4">
        <v>0</v>
      </c>
      <c r="T15" s="30">
        <v>1737.621860102129</v>
      </c>
    </row>
    <row r="16" spans="1:35">
      <c r="A16" s="10"/>
      <c r="B16" s="10" t="s">
        <v>742</v>
      </c>
      <c r="C16" s="10"/>
      <c r="D16" s="6">
        <v>0.2755417956656347</v>
      </c>
      <c r="E16" s="6">
        <v>0.6360509115927072</v>
      </c>
      <c r="F16" s="6">
        <v>0.08840729274165807</v>
      </c>
      <c r="G16" s="19" t="s">
        <v>727</v>
      </c>
      <c r="H16" s="5">
        <v>305.4145706313773</v>
      </c>
      <c r="I16" s="4">
        <v>0.00381712962962963</v>
      </c>
      <c r="J16" s="5">
        <v>996.1913328533872</v>
      </c>
      <c r="K16" s="4">
        <v>0.00500462962962963</v>
      </c>
      <c r="L16" s="5">
        <v>433.8147465483632</v>
      </c>
      <c r="M16" s="4">
        <v>0.001215277777777778</v>
      </c>
      <c r="N16" s="5">
        <v>168.8684097908831</v>
      </c>
      <c r="O16" s="4">
        <v>0.0003449074074074074</v>
      </c>
      <c r="P16" s="5">
        <v>20.22038933595786</v>
      </c>
      <c r="Q16" s="4">
        <v>3.472222222222222e-05</v>
      </c>
      <c r="R16" s="5">
        <v>0</v>
      </c>
      <c r="S16" s="4">
        <v>0</v>
      </c>
      <c r="T16" s="30">
        <v>1924.509449159969</v>
      </c>
    </row>
    <row r="17" spans="1:20">
      <c r="A17" s="10"/>
      <c r="B17" s="10" t="s">
        <v>743</v>
      </c>
      <c r="C17" s="10"/>
      <c r="D17" s="6">
        <v>0.01542309295539808</v>
      </c>
      <c r="E17" s="6">
        <v>0.641517298874531</v>
      </c>
      <c r="F17" s="6">
        <v>0.3430596081700709</v>
      </c>
      <c r="G17" s="19" t="s">
        <v>728</v>
      </c>
      <c r="H17" s="5">
        <v>130.5213108613311</v>
      </c>
      <c r="I17" s="4">
        <v>0.001622685185185185</v>
      </c>
      <c r="J17" s="5">
        <v>334.4801776248528</v>
      </c>
      <c r="K17" s="4">
        <v>0.001657407407407407</v>
      </c>
      <c r="L17" s="5">
        <v>123.8015582781591</v>
      </c>
      <c r="M17" s="4">
        <v>0.0003402777777777778</v>
      </c>
      <c r="N17" s="5">
        <v>28.08069842241548</v>
      </c>
      <c r="O17" s="4">
        <v>6.018518518518519e-05</v>
      </c>
      <c r="P17" s="5">
        <v>0</v>
      </c>
      <c r="Q17" s="4">
        <v>0</v>
      </c>
      <c r="R17" s="5">
        <v>0</v>
      </c>
      <c r="S17" s="4">
        <v>0</v>
      </c>
      <c r="T17" s="30">
        <v>616.8837451867585</v>
      </c>
    </row>
    <row r="18" spans="1:20">
      <c r="A18" s="10" t="s">
        <v>744</v>
      </c>
      <c r="B18" s="10" t="s">
        <v>745</v>
      </c>
      <c r="C18" s="10"/>
      <c r="D18" s="6">
        <v>0.0867630700778643</v>
      </c>
      <c r="E18" s="6">
        <v>0.4602335928809789</v>
      </c>
      <c r="F18" s="6">
        <v>0.4530033370411569</v>
      </c>
      <c r="G18" s="19" t="s">
        <v>729</v>
      </c>
      <c r="H18" s="5">
        <v>301.7328370991045</v>
      </c>
      <c r="I18" s="4">
        <v>0.004821759259259259</v>
      </c>
      <c r="J18" s="5">
        <v>826.3253136735657</v>
      </c>
      <c r="K18" s="4">
        <v>0.003965277777777778</v>
      </c>
      <c r="L18" s="5">
        <v>446.665022538732</v>
      </c>
      <c r="M18" s="4">
        <v>0.00125462962962963</v>
      </c>
      <c r="N18" s="5">
        <v>142.3292428739569</v>
      </c>
      <c r="O18" s="4">
        <v>0.0002893518518518518</v>
      </c>
      <c r="P18" s="5">
        <v>50.67706152170194</v>
      </c>
      <c r="Q18" s="4">
        <v>8.564814814814814e-05</v>
      </c>
      <c r="R18" s="5">
        <v>0</v>
      </c>
      <c r="S18" s="4">
        <v>0</v>
      </c>
      <c r="T18" s="30">
        <v>1767.729477707061</v>
      </c>
    </row>
    <row r="19" spans="1:20">
      <c r="A19" s="10"/>
      <c r="B19" s="10" t="s">
        <v>746</v>
      </c>
      <c r="C19" s="10"/>
      <c r="D19" s="6">
        <v>0.1356496906235126</v>
      </c>
      <c r="E19" s="6">
        <v>0.5543392035538632</v>
      </c>
      <c r="F19" s="6">
        <v>0.3100111058226241</v>
      </c>
      <c r="G19" s="19" t="s">
        <v>727</v>
      </c>
      <c r="H19" s="5">
        <v>291.348521653108</v>
      </c>
      <c r="I19" s="4">
        <v>0.003888888888888889</v>
      </c>
      <c r="J19" s="5">
        <v>908.4910167361941</v>
      </c>
      <c r="K19" s="4">
        <v>0.004400462962962963</v>
      </c>
      <c r="L19" s="5">
        <v>565.778695777437</v>
      </c>
      <c r="M19" s="4">
        <v>0.001738425925925926</v>
      </c>
      <c r="N19" s="5">
        <v>152.9583104781614</v>
      </c>
      <c r="O19" s="4">
        <v>0.0003171296296296296</v>
      </c>
      <c r="P19" s="5">
        <v>43.11967268008357</v>
      </c>
      <c r="Q19" s="4">
        <v>7.175925925925926e-05</v>
      </c>
      <c r="R19" s="5">
        <v>0</v>
      </c>
      <c r="S19" s="4">
        <v>0</v>
      </c>
      <c r="T19" s="30">
        <v>1961.696217324984</v>
      </c>
    </row>
    <row r="20" spans="1:20">
      <c r="A20" s="10"/>
      <c r="B20" s="10" t="s">
        <v>747</v>
      </c>
      <c r="C20" s="10"/>
      <c r="D20" s="6">
        <v>0.2135798533630857</v>
      </c>
      <c r="E20" s="6">
        <v>0.4293911380299649</v>
      </c>
      <c r="F20" s="6">
        <v>0.3570290086069493</v>
      </c>
      <c r="G20" s="19" t="s">
        <v>728</v>
      </c>
      <c r="H20" s="5">
        <v>188.9047618168497</v>
      </c>
      <c r="I20" s="4">
        <v>0.002240740740740741</v>
      </c>
      <c r="J20" s="5">
        <v>379.0108977838372</v>
      </c>
      <c r="K20" s="4">
        <v>0.001898148148148148</v>
      </c>
      <c r="L20" s="5">
        <v>195.7663221595758</v>
      </c>
      <c r="M20" s="4">
        <v>0.0005486111111111112</v>
      </c>
      <c r="N20" s="5">
        <v>16.51367910127374</v>
      </c>
      <c r="O20" s="4">
        <v>3.472222222222222e-05</v>
      </c>
      <c r="P20" s="5">
        <v>14.45597196795097</v>
      </c>
      <c r="Q20" s="4">
        <v>2.314814814814815e-05</v>
      </c>
      <c r="R20" s="5">
        <v>0</v>
      </c>
      <c r="S20" s="4">
        <v>0</v>
      </c>
      <c r="T20" s="30">
        <v>794.6516328294874</v>
      </c>
    </row>
    <row r="21" spans="1:20">
      <c r="H21" s="31">
        <v>1572.240743307731</v>
      </c>
      <c r="I21" s="32">
        <v>0.02108101851851852</v>
      </c>
      <c r="J21" s="31">
        <v>4342.044766735301</v>
      </c>
      <c r="K21" s="32">
        <v>0.02137731481481481</v>
      </c>
      <c r="L21" s="31">
        <v>2124.813246760106</v>
      </c>
      <c r="M21" s="32">
        <v>0.006115740740740741</v>
      </c>
      <c r="N21" s="31">
        <v>614.6147008405467</v>
      </c>
      <c r="O21" s="32">
        <v>0.001266203703703704</v>
      </c>
      <c r="P21" s="31">
        <v>149.3789246667042</v>
      </c>
      <c r="Q21" s="32">
        <v>0.00025</v>
      </c>
      <c r="R21" s="31">
        <v>0</v>
      </c>
      <c r="S21" s="32">
        <v>0</v>
      </c>
      <c r="T21" s="33">
        <v>8803.092382310388</v>
      </c>
    </row>
    <row r="23" spans="1:20">
      <c r="A23" s="19" t="s">
        <v>720</v>
      </c>
      <c r="B23" s="19" t="s">
        <v>721</v>
      </c>
      <c r="C23" s="19" t="s">
        <v>722</v>
      </c>
      <c r="D23" s="19" t="s">
        <v>723</v>
      </c>
      <c r="E23" s="19" t="s">
        <v>724</v>
      </c>
      <c r="F23" s="19" t="s">
        <v>725</v>
      </c>
      <c r="G23" s="19" t="s">
        <v>74</v>
      </c>
      <c r="H23" s="20">
        <v>0.4132590424024932</v>
      </c>
      <c r="I23" s="20">
        <v>0.4533950325809802</v>
      </c>
      <c r="J23" s="20">
        <v>0.1050146378317122</v>
      </c>
      <c r="K23" s="20">
        <v>0.02549815846633299</v>
      </c>
      <c r="L23" s="20">
        <v>0.002833128718481443</v>
      </c>
      <c r="M23" s="20">
        <v>0</v>
      </c>
      <c r="N23" s="19" t="s">
        <v>726</v>
      </c>
      <c r="O23" s="20">
        <v>0.4503222938430763</v>
      </c>
      <c r="P23" s="20">
        <v>0.4274283174038676</v>
      </c>
      <c r="Q23" s="20">
        <v>0.09779951100244499</v>
      </c>
      <c r="R23" s="20">
        <v>0.02111580351189153</v>
      </c>
      <c r="S23" s="20">
        <v>0.003334074238719716</v>
      </c>
      <c r="T23" s="20">
        <v>0</v>
      </c>
    </row>
    <row r="24" spans="1:20">
      <c r="A24" s="34">
        <v>0.02108101851851852</v>
      </c>
      <c r="B24" s="34">
        <v>0.02137731481481481</v>
      </c>
      <c r="C24" s="34">
        <v>0.006115740740740741</v>
      </c>
      <c r="D24" s="34">
        <v>0.001266203703703704</v>
      </c>
      <c r="E24" s="34">
        <v>0.00025</v>
      </c>
      <c r="F24" s="34">
        <v>0</v>
      </c>
      <c r="G24" s="19" t="s">
        <v>76</v>
      </c>
      <c r="H24" s="20">
        <v>0.4281447963800905</v>
      </c>
      <c r="I24" s="20">
        <v>0.4012669683257918</v>
      </c>
      <c r="J24" s="20">
        <v>0.1384615384615385</v>
      </c>
      <c r="K24" s="20">
        <v>0.02506787330316742</v>
      </c>
      <c r="L24" s="20">
        <v>0.007058823529411765</v>
      </c>
      <c r="M24" s="20">
        <v>0</v>
      </c>
      <c r="N24" s="19" t="s">
        <v>727</v>
      </c>
      <c r="O24" s="20">
        <v>0.3664444444444445</v>
      </c>
      <c r="P24" s="20">
        <v>0.4804444444444445</v>
      </c>
      <c r="Q24" s="20">
        <v>0.1166666666666667</v>
      </c>
      <c r="R24" s="20">
        <v>0.03311111111111111</v>
      </c>
      <c r="S24" s="20">
        <v>0.003333333333333334</v>
      </c>
      <c r="T24" s="20">
        <v>0</v>
      </c>
    </row>
    <row r="25" spans="1:20">
      <c r="N25" s="19" t="s">
        <v>728</v>
      </c>
      <c r="O25" s="20">
        <v>0.4408805031446541</v>
      </c>
      <c r="P25" s="20">
        <v>0.450314465408805</v>
      </c>
      <c r="Q25" s="20">
        <v>0.09245283018867924</v>
      </c>
      <c r="R25" s="20">
        <v>0.01635220125786164</v>
      </c>
      <c r="S25" s="20">
        <v>0</v>
      </c>
      <c r="T25" s="20">
        <v>0</v>
      </c>
    </row>
    <row r="26" spans="1:20">
      <c r="N26" s="19" t="s">
        <v>729</v>
      </c>
      <c r="O26" s="20">
        <v>0.4628888888888889</v>
      </c>
      <c r="P26" s="20">
        <v>0.3806666666666667</v>
      </c>
      <c r="Q26" s="20">
        <v>0.1204444444444445</v>
      </c>
      <c r="R26" s="20">
        <v>0.02777777777777778</v>
      </c>
      <c r="S26" s="20">
        <v>0.008222222222222223</v>
      </c>
      <c r="T26" s="20">
        <v>0</v>
      </c>
    </row>
    <row r="27" spans="1:20">
      <c r="N27" s="19" t="s">
        <v>727</v>
      </c>
      <c r="O27" s="20">
        <v>0.3733333333333334</v>
      </c>
      <c r="P27" s="20">
        <v>0.4224444444444445</v>
      </c>
      <c r="Q27" s="20">
        <v>0.1668888888888889</v>
      </c>
      <c r="R27" s="20">
        <v>0.03044444444444444</v>
      </c>
      <c r="S27" s="20">
        <v>0.006888888888888889</v>
      </c>
      <c r="T27" s="20">
        <v>0</v>
      </c>
    </row>
    <row r="28" spans="1:20">
      <c r="N28" s="19" t="s">
        <v>728</v>
      </c>
      <c r="O28" s="20">
        <v>0.4721951219512195</v>
      </c>
      <c r="P28" s="20">
        <v>0.4</v>
      </c>
      <c r="Q28" s="20">
        <v>0.115609756097561</v>
      </c>
      <c r="R28" s="20">
        <v>0.007317073170731708</v>
      </c>
      <c r="S28" s="20">
        <v>0.004878048780487805</v>
      </c>
      <c r="T28" s="20">
        <v>0</v>
      </c>
    </row>
    <row r="45" spans="1:3">
      <c r="A45" s="19" t="s">
        <v>726</v>
      </c>
      <c r="B45" s="19">
        <v>115.8414573401419</v>
      </c>
      <c r="C45" s="19">
        <v>8.118648709934147</v>
      </c>
    </row>
    <row r="46" spans="1:3">
      <c r="A46" s="19" t="s">
        <v>727</v>
      </c>
      <c r="B46" s="19">
        <v>128.3006299439979</v>
      </c>
      <c r="C46" s="19">
        <v>12.27661528918652</v>
      </c>
    </row>
    <row r="47" spans="1:3">
      <c r="A47" s="19" t="s">
        <v>728</v>
      </c>
      <c r="B47" s="19">
        <v>116.2880107517567</v>
      </c>
      <c r="C47" s="19">
        <v>2.835575212321603</v>
      </c>
    </row>
    <row r="48" spans="1:3">
      <c r="A48" s="19" t="s">
        <v>729</v>
      </c>
      <c r="B48" s="19">
        <v>117.8282690073722</v>
      </c>
      <c r="C48" s="19">
        <v>12.66026936362559</v>
      </c>
    </row>
    <row r="49" spans="1:3">
      <c r="A49" s="19" t="s">
        <v>727</v>
      </c>
      <c r="B49" s="19">
        <v>130.7584135058214</v>
      </c>
      <c r="C49" s="19">
        <v>11.867561602865</v>
      </c>
    </row>
    <row r="50" spans="1:3">
      <c r="A50" s="19" t="s">
        <v>728</v>
      </c>
      <c r="B50" s="19">
        <v>116.2579002074627</v>
      </c>
      <c r="C50" s="19">
        <v>4.399493005357494</v>
      </c>
    </row>
    <row r="67" spans="1:29">
      <c r="A67" t="s">
        <v>78</v>
      </c>
      <c r="F67" t="s">
        <v>754</v>
      </c>
      <c r="M67" t="s">
        <v>761</v>
      </c>
      <c r="T67" t="s">
        <v>755</v>
      </c>
      <c r="AC67" t="s">
        <v>756</v>
      </c>
    </row>
    <row r="68" spans="1:29" ht="377" customHeight="1"/>
    <row r="69" spans="1:29">
      <c r="A69" t="s">
        <v>79</v>
      </c>
      <c r="F69" t="s">
        <v>757</v>
      </c>
      <c r="M69" t="s">
        <v>758</v>
      </c>
      <c r="T69" t="s">
        <v>759</v>
      </c>
      <c r="AC69" t="s">
        <v>760</v>
      </c>
    </row>
    <row r="70" spans="1:29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&amp;C福吉　爽生</oddFooter>
  </headerFooter>
  <rowBreaks count="1" manualBreakCount="1">
    <brk id="66" max="16383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61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730</v>
      </c>
      <c r="B3" s="12" t="s">
        <v>49</v>
      </c>
      <c r="C3" s="12" t="s">
        <v>50</v>
      </c>
      <c r="D3" s="4">
        <v>0.05865740740740741</v>
      </c>
      <c r="E3" s="5">
        <v>7748.734517703539</v>
      </c>
      <c r="F3" s="5">
        <v>107.4223824080897</v>
      </c>
      <c r="G3" s="5">
        <v>262.9767978766286</v>
      </c>
      <c r="H3" s="6">
        <v>0.0339380317232195</v>
      </c>
      <c r="I3" s="7">
        <v>2</v>
      </c>
      <c r="J3" s="7">
        <v>6</v>
      </c>
      <c r="K3" s="7">
        <v>18</v>
      </c>
      <c r="L3" s="5">
        <v>29.95231457711316</v>
      </c>
      <c r="M3" s="5">
        <v>87.73705863500641</v>
      </c>
      <c r="N3" s="5">
        <v>262.9767978766248</v>
      </c>
      <c r="O3" s="5">
        <v>6.441474070434357</v>
      </c>
      <c r="P3" s="5">
        <v>26.1087949476069</v>
      </c>
      <c r="Q3" s="7">
        <v>521</v>
      </c>
      <c r="R3" s="7">
        <v>8</v>
      </c>
      <c r="S3" s="7">
        <v>33</v>
      </c>
      <c r="T3" s="7">
        <v>105</v>
      </c>
      <c r="U3" s="5">
        <v>3.599406206946651</v>
      </c>
      <c r="V3" s="7">
        <v>11</v>
      </c>
      <c r="W3" s="7">
        <v>32</v>
      </c>
      <c r="X3" s="7">
        <v>99</v>
      </c>
      <c r="Y3" s="5">
        <v>-3.973522396581906</v>
      </c>
      <c r="Z3" s="7">
        <v>955</v>
      </c>
      <c r="AA3" s="7">
        <v>654</v>
      </c>
      <c r="AB3" s="7">
        <v>307</v>
      </c>
      <c r="AC3" s="7">
        <v>104</v>
      </c>
      <c r="AD3" s="7">
        <v>38</v>
      </c>
      <c r="AE3" s="7">
        <v>51</v>
      </c>
      <c r="AF3" s="5">
        <v>345.187617611229</v>
      </c>
      <c r="AG3" s="5">
        <v>4.785410595349755</v>
      </c>
      <c r="AH3" s="7">
        <v>84</v>
      </c>
      <c r="AI3" s="8">
        <v>583.5679500000219</v>
      </c>
    </row>
    <row r="4" spans="1:35">
      <c r="A4" s="22" t="s">
        <v>731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74</v>
      </c>
      <c r="B5" s="12" t="s">
        <v>49</v>
      </c>
      <c r="C5" s="12" t="s">
        <v>732</v>
      </c>
      <c r="D5" s="4">
        <v>0.01041666666666667</v>
      </c>
      <c r="E5" s="5">
        <v>1606.901318274548</v>
      </c>
      <c r="F5" s="5">
        <v>107.1267545516366</v>
      </c>
      <c r="G5" s="5">
        <v>99.1157367967634</v>
      </c>
      <c r="H5" s="6">
        <v>0.06168128413958331</v>
      </c>
      <c r="I5" s="7">
        <v>1</v>
      </c>
      <c r="J5" s="7">
        <v>3</v>
      </c>
      <c r="K5" s="7">
        <v>5</v>
      </c>
      <c r="L5" s="5">
        <v>12.84471236875061</v>
      </c>
      <c r="M5" s="5">
        <v>45.30219161068703</v>
      </c>
      <c r="N5" s="5">
        <v>99.11573679676314</v>
      </c>
      <c r="O5" s="5">
        <v>6.42918803100472</v>
      </c>
      <c r="P5" s="5">
        <v>26.1087949476069</v>
      </c>
      <c r="Q5" s="7">
        <v>111</v>
      </c>
      <c r="R5" s="7">
        <v>3</v>
      </c>
      <c r="S5" s="7">
        <v>7</v>
      </c>
      <c r="T5" s="7">
        <v>21</v>
      </c>
      <c r="U5" s="5">
        <v>3.599406206946651</v>
      </c>
      <c r="V5" s="7">
        <v>2</v>
      </c>
      <c r="W5" s="7">
        <v>7</v>
      </c>
      <c r="X5" s="7">
        <v>19</v>
      </c>
      <c r="Y5" s="5">
        <v>-3.376671754103693</v>
      </c>
      <c r="Z5" s="7">
        <v>203</v>
      </c>
      <c r="AA5" s="7">
        <v>121</v>
      </c>
      <c r="AB5" s="7">
        <v>55</v>
      </c>
      <c r="AC5" s="7">
        <v>30</v>
      </c>
      <c r="AD5" s="7">
        <v>10</v>
      </c>
      <c r="AE5" s="7">
        <v>10</v>
      </c>
      <c r="AF5" s="5">
        <v>118.4548898357367</v>
      </c>
      <c r="AG5" s="5">
        <v>7.896992655715778</v>
      </c>
      <c r="AH5" s="7">
        <v>20</v>
      </c>
      <c r="AI5" s="8">
        <v>118.3098000000048</v>
      </c>
    </row>
    <row r="6" spans="1:35">
      <c r="A6" s="10"/>
      <c r="B6" s="12" t="s">
        <v>732</v>
      </c>
      <c r="C6" s="12" t="s">
        <v>733</v>
      </c>
      <c r="D6" s="4">
        <v>0.01041666666666667</v>
      </c>
      <c r="E6" s="5">
        <v>1692.482979336977</v>
      </c>
      <c r="F6" s="5">
        <v>112.8321986224651</v>
      </c>
      <c r="G6" s="5">
        <v>39.94121824894447</v>
      </c>
      <c r="H6" s="6">
        <v>0.02359918459244493</v>
      </c>
      <c r="I6" s="7">
        <v>0</v>
      </c>
      <c r="J6" s="7">
        <v>1</v>
      </c>
      <c r="K6" s="7">
        <v>3</v>
      </c>
      <c r="L6" s="5">
        <v>0</v>
      </c>
      <c r="M6" s="5">
        <v>13.14049927534461</v>
      </c>
      <c r="N6" s="5">
        <v>39.94121824894387</v>
      </c>
      <c r="O6" s="5">
        <v>6.769520845174231</v>
      </c>
      <c r="P6" s="5">
        <v>22.00105129929271</v>
      </c>
      <c r="Q6" s="7">
        <v>98</v>
      </c>
      <c r="R6" s="7">
        <v>2</v>
      </c>
      <c r="S6" s="7">
        <v>7</v>
      </c>
      <c r="T6" s="7">
        <v>17</v>
      </c>
      <c r="U6" s="5">
        <v>3.35409371061975</v>
      </c>
      <c r="V6" s="7">
        <v>3</v>
      </c>
      <c r="W6" s="7">
        <v>8</v>
      </c>
      <c r="X6" s="7">
        <v>23</v>
      </c>
      <c r="Y6" s="5">
        <v>-3.536029825125273</v>
      </c>
      <c r="Z6" s="7">
        <v>217</v>
      </c>
      <c r="AA6" s="7">
        <v>124</v>
      </c>
      <c r="AB6" s="7">
        <v>67</v>
      </c>
      <c r="AC6" s="7">
        <v>13</v>
      </c>
      <c r="AD6" s="7">
        <v>8</v>
      </c>
      <c r="AE6" s="7">
        <v>5</v>
      </c>
      <c r="AF6" s="5">
        <v>59.94531310951993</v>
      </c>
      <c r="AG6" s="5">
        <v>3.996354207301329</v>
      </c>
      <c r="AH6" s="7">
        <v>18</v>
      </c>
      <c r="AI6" s="8">
        <v>126.0238000000053</v>
      </c>
    </row>
    <row r="7" spans="1:35">
      <c r="A7" s="10"/>
      <c r="B7" s="12" t="s">
        <v>733</v>
      </c>
      <c r="C7" s="12" t="s">
        <v>75</v>
      </c>
      <c r="D7" s="4">
        <v>0.003680555555555555</v>
      </c>
      <c r="E7" s="5">
        <v>611.1974780664646</v>
      </c>
      <c r="F7" s="5">
        <v>115.320278880465</v>
      </c>
      <c r="G7" s="5">
        <v>9.7163042481437</v>
      </c>
      <c r="H7" s="6">
        <v>0.01589716024169704</v>
      </c>
      <c r="I7" s="7">
        <v>0</v>
      </c>
      <c r="J7" s="7">
        <v>0</v>
      </c>
      <c r="K7" s="7">
        <v>1</v>
      </c>
      <c r="L7" s="5">
        <v>0</v>
      </c>
      <c r="M7" s="5">
        <v>0</v>
      </c>
      <c r="N7" s="5">
        <v>9.716304248143388</v>
      </c>
      <c r="O7" s="5">
        <v>6.922478214033791</v>
      </c>
      <c r="P7" s="5">
        <v>19.97537859905612</v>
      </c>
      <c r="Q7" s="7">
        <v>51</v>
      </c>
      <c r="R7" s="7">
        <v>0</v>
      </c>
      <c r="S7" s="7">
        <v>3</v>
      </c>
      <c r="T7" s="7">
        <v>7</v>
      </c>
      <c r="U7" s="5">
        <v>2.840626886243816</v>
      </c>
      <c r="V7" s="7">
        <v>0</v>
      </c>
      <c r="W7" s="7">
        <v>2</v>
      </c>
      <c r="X7" s="7">
        <v>11</v>
      </c>
      <c r="Y7" s="5">
        <v>-2.934501240761231</v>
      </c>
      <c r="Z7" s="7">
        <v>57</v>
      </c>
      <c r="AA7" s="7">
        <v>57</v>
      </c>
      <c r="AB7" s="7">
        <v>26</v>
      </c>
      <c r="AC7" s="7">
        <v>13</v>
      </c>
      <c r="AD7" s="7">
        <v>5</v>
      </c>
      <c r="AE7" s="7">
        <v>7</v>
      </c>
      <c r="AF7" s="5">
        <v>15.39043354093201</v>
      </c>
      <c r="AG7" s="5">
        <v>2.903855385081511</v>
      </c>
      <c r="AH7" s="7">
        <v>7</v>
      </c>
      <c r="AI7" s="8">
        <v>45.94835000000086</v>
      </c>
    </row>
    <row r="8" spans="1:35">
      <c r="A8" s="10" t="s">
        <v>76</v>
      </c>
      <c r="B8" s="12" t="s">
        <v>77</v>
      </c>
      <c r="C8" s="12" t="s">
        <v>734</v>
      </c>
      <c r="D8" s="4">
        <v>0.01041666666666667</v>
      </c>
      <c r="E8" s="5">
        <v>1390.088755278275</v>
      </c>
      <c r="F8" s="5">
        <v>92.67258368521831</v>
      </c>
      <c r="G8" s="5">
        <v>35.65419299740904</v>
      </c>
      <c r="H8" s="6">
        <v>0.02564886080980607</v>
      </c>
      <c r="I8" s="7">
        <v>0</v>
      </c>
      <c r="J8" s="7">
        <v>0</v>
      </c>
      <c r="K8" s="7">
        <v>5</v>
      </c>
      <c r="L8" s="5">
        <v>0</v>
      </c>
      <c r="M8" s="5">
        <v>0</v>
      </c>
      <c r="N8" s="5">
        <v>35.65419299740688</v>
      </c>
      <c r="O8" s="5">
        <v>5.560135677507146</v>
      </c>
      <c r="P8" s="5">
        <v>21.41594141784202</v>
      </c>
      <c r="Q8" s="7">
        <v>92</v>
      </c>
      <c r="R8" s="7">
        <v>2</v>
      </c>
      <c r="S8" s="7">
        <v>7</v>
      </c>
      <c r="T8" s="7">
        <v>20</v>
      </c>
      <c r="U8" s="5">
        <v>3.065253804679537</v>
      </c>
      <c r="V8" s="7">
        <v>2</v>
      </c>
      <c r="W8" s="7">
        <v>7</v>
      </c>
      <c r="X8" s="7">
        <v>15</v>
      </c>
      <c r="Y8" s="5">
        <v>-3.973522396581906</v>
      </c>
      <c r="Z8" s="7">
        <v>162</v>
      </c>
      <c r="AA8" s="7">
        <v>119</v>
      </c>
      <c r="AB8" s="7">
        <v>55</v>
      </c>
      <c r="AC8" s="7">
        <v>21</v>
      </c>
      <c r="AD8" s="7">
        <v>4</v>
      </c>
      <c r="AE8" s="7">
        <v>8</v>
      </c>
      <c r="AF8" s="5">
        <v>55.07112349470344</v>
      </c>
      <c r="AG8" s="5">
        <v>3.671408232980229</v>
      </c>
      <c r="AH8" s="7">
        <v>18</v>
      </c>
      <c r="AI8" s="8">
        <v>114.618700000006</v>
      </c>
    </row>
    <row r="9" spans="1:35">
      <c r="A9" s="10"/>
      <c r="B9" s="12" t="s">
        <v>734</v>
      </c>
      <c r="C9" s="12" t="s">
        <v>735</v>
      </c>
      <c r="D9" s="4">
        <v>0.01041666666666667</v>
      </c>
      <c r="E9" s="5">
        <v>1744.871837503041</v>
      </c>
      <c r="F9" s="5">
        <v>116.3247891668694</v>
      </c>
      <c r="G9" s="5">
        <v>47.21051687262758</v>
      </c>
      <c r="H9" s="6">
        <v>0.02705672465903691</v>
      </c>
      <c r="I9" s="7">
        <v>1</v>
      </c>
      <c r="J9" s="7">
        <v>2</v>
      </c>
      <c r="K9" s="7">
        <v>2</v>
      </c>
      <c r="L9" s="5">
        <v>17.10760220836255</v>
      </c>
      <c r="M9" s="5">
        <v>29.29436774897476</v>
      </c>
      <c r="N9" s="5">
        <v>47.21051687262752</v>
      </c>
      <c r="O9" s="5">
        <v>6.965701882144973</v>
      </c>
      <c r="P9" s="5">
        <v>26.02281776925166</v>
      </c>
      <c r="Q9" s="7">
        <v>116</v>
      </c>
      <c r="R9" s="7">
        <v>0</v>
      </c>
      <c r="S9" s="7">
        <v>6</v>
      </c>
      <c r="T9" s="7">
        <v>26</v>
      </c>
      <c r="U9" s="5">
        <v>2.871638566949946</v>
      </c>
      <c r="V9" s="7">
        <v>4</v>
      </c>
      <c r="W9" s="7">
        <v>7</v>
      </c>
      <c r="X9" s="7">
        <v>20</v>
      </c>
      <c r="Y9" s="5">
        <v>-3.324930756413054</v>
      </c>
      <c r="Z9" s="7">
        <v>236</v>
      </c>
      <c r="AA9" s="7">
        <v>184</v>
      </c>
      <c r="AB9" s="7">
        <v>71</v>
      </c>
      <c r="AC9" s="7">
        <v>16</v>
      </c>
      <c r="AD9" s="7">
        <v>7</v>
      </c>
      <c r="AE9" s="7">
        <v>17</v>
      </c>
      <c r="AF9" s="5">
        <v>58.36945651034785</v>
      </c>
      <c r="AG9" s="5">
        <v>3.891297100689856</v>
      </c>
      <c r="AH9" s="7">
        <v>14</v>
      </c>
      <c r="AI9" s="8">
        <v>124.9815000000036</v>
      </c>
    </row>
    <row r="10" spans="1:35">
      <c r="A10" s="10"/>
      <c r="B10" s="12" t="s">
        <v>735</v>
      </c>
      <c r="C10" s="12" t="s">
        <v>50</v>
      </c>
      <c r="D10" s="4">
        <v>0.00474537037037037</v>
      </c>
      <c r="E10" s="5">
        <v>702.8856906202418</v>
      </c>
      <c r="F10" s="5">
        <v>102.861320578572</v>
      </c>
      <c r="G10" s="5">
        <v>31.33882871274042</v>
      </c>
      <c r="H10" s="6">
        <v>0.04458595349278821</v>
      </c>
      <c r="I10" s="7">
        <v>0</v>
      </c>
      <c r="J10" s="7">
        <v>0</v>
      </c>
      <c r="K10" s="7">
        <v>2</v>
      </c>
      <c r="L10" s="5">
        <v>0</v>
      </c>
      <c r="M10" s="5">
        <v>0</v>
      </c>
      <c r="N10" s="5">
        <v>31.33882871274</v>
      </c>
      <c r="O10" s="5">
        <v>6.173490887854372</v>
      </c>
      <c r="P10" s="5">
        <v>20.29674263878127</v>
      </c>
      <c r="Q10" s="7">
        <v>53</v>
      </c>
      <c r="R10" s="7">
        <v>1</v>
      </c>
      <c r="S10" s="7">
        <v>3</v>
      </c>
      <c r="T10" s="7">
        <v>14</v>
      </c>
      <c r="U10" s="5">
        <v>3.237828078244296</v>
      </c>
      <c r="V10" s="7">
        <v>0</v>
      </c>
      <c r="W10" s="7">
        <v>1</v>
      </c>
      <c r="X10" s="7">
        <v>11</v>
      </c>
      <c r="Y10" s="5">
        <v>-2.894828957917299</v>
      </c>
      <c r="Z10" s="7">
        <v>80</v>
      </c>
      <c r="AA10" s="7">
        <v>49</v>
      </c>
      <c r="AB10" s="7">
        <v>33</v>
      </c>
      <c r="AC10" s="7">
        <v>11</v>
      </c>
      <c r="AD10" s="7">
        <v>4</v>
      </c>
      <c r="AE10" s="7">
        <v>4</v>
      </c>
      <c r="AF10" s="5">
        <v>37.9564011199891</v>
      </c>
      <c r="AG10" s="5">
        <v>5.554595285852063</v>
      </c>
      <c r="AH10" s="7">
        <v>7</v>
      </c>
      <c r="AI10" s="8">
        <v>53.68580000000144</v>
      </c>
    </row>
    <row r="11" spans="1:35">
      <c r="C11" t="s">
        <v>736</v>
      </c>
      <c r="D11" s="23">
        <v>0.05009259259259259</v>
      </c>
    </row>
    <row r="13" spans="1:35">
      <c r="A13" s="2"/>
      <c r="B13" s="2" t="s">
        <v>4</v>
      </c>
      <c r="C13" s="2" t="s">
        <v>5</v>
      </c>
      <c r="D13" s="2" t="s">
        <v>737</v>
      </c>
      <c r="E13" s="2" t="s">
        <v>738</v>
      </c>
      <c r="F13" s="2" t="s">
        <v>739</v>
      </c>
      <c r="H13" s="24" t="s">
        <v>748</v>
      </c>
      <c r="I13" s="24"/>
      <c r="J13" s="25" t="s">
        <v>749</v>
      </c>
      <c r="K13" s="25"/>
      <c r="L13" s="26" t="s">
        <v>750</v>
      </c>
      <c r="M13" s="26"/>
      <c r="N13" s="27" t="s">
        <v>751</v>
      </c>
      <c r="O13" s="27"/>
      <c r="P13" s="28" t="s">
        <v>752</v>
      </c>
      <c r="Q13" s="28"/>
      <c r="R13" s="29" t="s">
        <v>753</v>
      </c>
      <c r="S13" s="29"/>
      <c r="T13" s="2" t="s">
        <v>96</v>
      </c>
    </row>
    <row r="14" spans="1:35">
      <c r="A14" s="10" t="s">
        <v>61</v>
      </c>
      <c r="B14" s="10"/>
      <c r="C14" s="10"/>
      <c r="D14" s="10"/>
      <c r="E14" s="10"/>
      <c r="F14" s="10"/>
      <c r="H14" s="10" t="s">
        <v>9</v>
      </c>
      <c r="I14" s="10"/>
      <c r="J14" s="10" t="s">
        <v>10</v>
      </c>
      <c r="K14" s="10"/>
      <c r="L14" s="10" t="s">
        <v>11</v>
      </c>
      <c r="M14" s="10"/>
      <c r="N14" s="10" t="s">
        <v>12</v>
      </c>
      <c r="O14" s="10"/>
      <c r="P14" s="10" t="s">
        <v>13</v>
      </c>
      <c r="Q14" s="10"/>
      <c r="R14" s="10" t="s">
        <v>14</v>
      </c>
      <c r="S14" s="10"/>
      <c r="T14" s="2"/>
    </row>
    <row r="15" spans="1:35">
      <c r="A15" s="10" t="s">
        <v>740</v>
      </c>
      <c r="B15" s="10" t="s">
        <v>741</v>
      </c>
      <c r="C15" s="10"/>
      <c r="D15" s="6">
        <v>0.3453914767096135</v>
      </c>
      <c r="E15" s="6">
        <v>0.569210439378923</v>
      </c>
      <c r="F15" s="6">
        <v>0.0853980839114635</v>
      </c>
      <c r="G15" s="19" t="s">
        <v>726</v>
      </c>
      <c r="H15" s="5">
        <v>314.0163636470605</v>
      </c>
      <c r="I15" s="4">
        <v>0.004953703703703704</v>
      </c>
      <c r="J15" s="5">
        <v>882.4250419755635</v>
      </c>
      <c r="K15" s="4">
        <v>0.004354166666666667</v>
      </c>
      <c r="L15" s="5">
        <v>307.1391315890973</v>
      </c>
      <c r="M15" s="4">
        <v>0.0008958333333333333</v>
      </c>
      <c r="N15" s="5">
        <v>87.80188745439932</v>
      </c>
      <c r="O15" s="4">
        <v>0.0001851851851851852</v>
      </c>
      <c r="P15" s="5">
        <v>15.51889360842756</v>
      </c>
      <c r="Q15" s="4">
        <v>2.546296296296296e-05</v>
      </c>
      <c r="R15" s="5">
        <v>0</v>
      </c>
      <c r="S15" s="4">
        <v>0</v>
      </c>
      <c r="T15" s="30">
        <v>1606.901318274548</v>
      </c>
    </row>
    <row r="16" spans="1:35">
      <c r="A16" s="10"/>
      <c r="B16" s="10" t="s">
        <v>742</v>
      </c>
      <c r="C16" s="10"/>
      <c r="D16" s="6">
        <v>0.3507934062548144</v>
      </c>
      <c r="E16" s="6">
        <v>0.6251733169003235</v>
      </c>
      <c r="F16" s="6">
        <v>0.02403327684486212</v>
      </c>
      <c r="G16" s="19" t="s">
        <v>727</v>
      </c>
      <c r="H16" s="5">
        <v>361.9563967152287</v>
      </c>
      <c r="I16" s="4">
        <v>0.004787037037037037</v>
      </c>
      <c r="J16" s="5">
        <v>952.6057494912532</v>
      </c>
      <c r="K16" s="4">
        <v>0.004560185185185185</v>
      </c>
      <c r="L16" s="5">
        <v>335.1051812076021</v>
      </c>
      <c r="M16" s="4">
        <v>0.0009791666666666666</v>
      </c>
      <c r="N16" s="5">
        <v>43.12211054688464</v>
      </c>
      <c r="O16" s="4">
        <v>9.027777777777777e-05</v>
      </c>
      <c r="P16" s="5">
        <v>0</v>
      </c>
      <c r="Q16" s="4">
        <v>0</v>
      </c>
      <c r="R16" s="5">
        <v>0</v>
      </c>
      <c r="S16" s="4">
        <v>0</v>
      </c>
      <c r="T16" s="30">
        <v>1692.789437960969</v>
      </c>
    </row>
    <row r="17" spans="1:20">
      <c r="A17" s="10"/>
      <c r="B17" s="10" t="s">
        <v>743</v>
      </c>
      <c r="C17" s="10"/>
      <c r="D17" s="6">
        <v>0.1601134981759222</v>
      </c>
      <c r="E17" s="6">
        <v>0.6286988244831779</v>
      </c>
      <c r="F17" s="6">
        <v>0.2111876773408999</v>
      </c>
      <c r="G17" s="19" t="s">
        <v>728</v>
      </c>
      <c r="H17" s="5">
        <v>142.1195212028042</v>
      </c>
      <c r="I17" s="4">
        <v>0.001777777777777778</v>
      </c>
      <c r="J17" s="5">
        <v>270.2979845149821</v>
      </c>
      <c r="K17" s="4">
        <v>0.001347222222222222</v>
      </c>
      <c r="L17" s="5">
        <v>188.0952916535216</v>
      </c>
      <c r="M17" s="4">
        <v>0.0005324074074074074</v>
      </c>
      <c r="N17" s="5">
        <v>10.68468069515666</v>
      </c>
      <c r="O17" s="4">
        <v>2.314814814814815e-05</v>
      </c>
      <c r="P17" s="5">
        <v>0</v>
      </c>
      <c r="Q17" s="4">
        <v>0</v>
      </c>
      <c r="R17" s="5">
        <v>0</v>
      </c>
      <c r="S17" s="4">
        <v>0</v>
      </c>
      <c r="T17" s="30">
        <v>611.1974780664646</v>
      </c>
    </row>
    <row r="18" spans="1:20">
      <c r="A18" s="10" t="s">
        <v>744</v>
      </c>
      <c r="B18" s="10" t="s">
        <v>745</v>
      </c>
      <c r="C18" s="10"/>
      <c r="D18" s="6">
        <v>0.1112786489746683</v>
      </c>
      <c r="E18" s="6">
        <v>0.6491254523522316</v>
      </c>
      <c r="F18" s="6">
        <v>0.2395958986731001</v>
      </c>
      <c r="G18" s="19" t="s">
        <v>729</v>
      </c>
      <c r="H18" s="5">
        <v>352.2834766626474</v>
      </c>
      <c r="I18" s="4">
        <v>0.005988425925925926</v>
      </c>
      <c r="J18" s="5">
        <v>729.0994457898087</v>
      </c>
      <c r="K18" s="4">
        <v>0.003571759259259259</v>
      </c>
      <c r="L18" s="5">
        <v>269.9632512277931</v>
      </c>
      <c r="M18" s="4">
        <v>0.0007731481481481481</v>
      </c>
      <c r="N18" s="5">
        <v>38.74258159802548</v>
      </c>
      <c r="O18" s="4">
        <v>8.333333333333333e-05</v>
      </c>
      <c r="P18" s="5">
        <v>0</v>
      </c>
      <c r="Q18" s="4">
        <v>0</v>
      </c>
      <c r="R18" s="5">
        <v>0</v>
      </c>
      <c r="S18" s="4">
        <v>0</v>
      </c>
      <c r="T18" s="30">
        <v>1390.088755278275</v>
      </c>
    </row>
    <row r="19" spans="1:20">
      <c r="A19" s="10"/>
      <c r="B19" s="10" t="s">
        <v>746</v>
      </c>
      <c r="C19" s="10"/>
      <c r="D19" s="6">
        <v>0.2096168294515402</v>
      </c>
      <c r="E19" s="6">
        <v>0.6320060105184072</v>
      </c>
      <c r="F19" s="6">
        <v>0.1583771600300526</v>
      </c>
      <c r="G19" s="19" t="s">
        <v>727</v>
      </c>
      <c r="H19" s="5">
        <v>284.1073748552371</v>
      </c>
      <c r="I19" s="4">
        <v>0.004474537037037037</v>
      </c>
      <c r="J19" s="5">
        <v>1024.72112747822</v>
      </c>
      <c r="K19" s="4">
        <v>0.004722222222222222</v>
      </c>
      <c r="L19" s="5">
        <v>386.8312255976507</v>
      </c>
      <c r="M19" s="4">
        <v>0.001125</v>
      </c>
      <c r="N19" s="5">
        <v>32.10450736357052</v>
      </c>
      <c r="O19" s="4">
        <v>6.712962962962963e-05</v>
      </c>
      <c r="P19" s="5">
        <v>17.10760220836255</v>
      </c>
      <c r="Q19" s="4">
        <v>2.777777777777778e-05</v>
      </c>
      <c r="R19" s="5">
        <v>0</v>
      </c>
      <c r="S19" s="4">
        <v>0</v>
      </c>
      <c r="T19" s="30">
        <v>1744.871837503041</v>
      </c>
    </row>
    <row r="20" spans="1:20">
      <c r="A20" s="10"/>
      <c r="B20" s="10" t="s">
        <v>747</v>
      </c>
      <c r="C20" s="10"/>
      <c r="D20" s="6">
        <v>0.3129718599862731</v>
      </c>
      <c r="E20" s="6">
        <v>0.4945092656142759</v>
      </c>
      <c r="F20" s="6">
        <v>0.1925188743994509</v>
      </c>
      <c r="G20" s="19" t="s">
        <v>728</v>
      </c>
      <c r="H20" s="5">
        <v>156.2532850654143</v>
      </c>
      <c r="I20" s="4">
        <v>0.002335648148148148</v>
      </c>
      <c r="J20" s="5">
        <v>389.5885143378364</v>
      </c>
      <c r="K20" s="4">
        <v>0.001988425925925926</v>
      </c>
      <c r="L20" s="5">
        <v>124.8489397356188</v>
      </c>
      <c r="M20" s="4">
        <v>0.0003518518518518518</v>
      </c>
      <c r="N20" s="5">
        <v>32.1949514813723</v>
      </c>
      <c r="O20" s="4">
        <v>6.944444444444444e-05</v>
      </c>
      <c r="P20" s="5">
        <v>0</v>
      </c>
      <c r="Q20" s="4">
        <v>0</v>
      </c>
      <c r="R20" s="5">
        <v>0</v>
      </c>
      <c r="S20" s="4">
        <v>0</v>
      </c>
      <c r="T20" s="30">
        <v>702.8856906202418</v>
      </c>
    </row>
    <row r="21" spans="1:20">
      <c r="H21" s="31">
        <v>1610.736418148392</v>
      </c>
      <c r="I21" s="32">
        <v>0.02431712962962963</v>
      </c>
      <c r="J21" s="31">
        <v>4248.737863587664</v>
      </c>
      <c r="K21" s="32">
        <v>0.02054398148148148</v>
      </c>
      <c r="L21" s="31">
        <v>1611.983021011284</v>
      </c>
      <c r="M21" s="32">
        <v>0.004657407407407407</v>
      </c>
      <c r="N21" s="31">
        <v>244.6507191394089</v>
      </c>
      <c r="O21" s="32">
        <v>0.0005185185185185185</v>
      </c>
      <c r="P21" s="31">
        <v>32.62649581679011</v>
      </c>
      <c r="Q21" s="32">
        <v>5.324074074074074e-05</v>
      </c>
      <c r="R21" s="31">
        <v>0</v>
      </c>
      <c r="S21" s="32">
        <v>0</v>
      </c>
      <c r="T21" s="33">
        <v>7748.734517703539</v>
      </c>
    </row>
    <row r="23" spans="1:20">
      <c r="A23" s="19" t="s">
        <v>720</v>
      </c>
      <c r="B23" s="19" t="s">
        <v>721</v>
      </c>
      <c r="C23" s="19" t="s">
        <v>722</v>
      </c>
      <c r="D23" s="19" t="s">
        <v>723</v>
      </c>
      <c r="E23" s="19" t="s">
        <v>724</v>
      </c>
      <c r="F23" s="19" t="s">
        <v>725</v>
      </c>
      <c r="G23" s="19" t="s">
        <v>74</v>
      </c>
      <c r="H23" s="20">
        <v>0.469921616772122</v>
      </c>
      <c r="I23" s="20">
        <v>0.4186419869676079</v>
      </c>
      <c r="J23" s="20">
        <v>0.09821512890735669</v>
      </c>
      <c r="K23" s="20">
        <v>0.01218245348947021</v>
      </c>
      <c r="L23" s="20">
        <v>0.001038813863443196</v>
      </c>
      <c r="M23" s="20">
        <v>0</v>
      </c>
      <c r="N23" s="19" t="s">
        <v>726</v>
      </c>
      <c r="O23" s="20">
        <v>0.4756612580573461</v>
      </c>
      <c r="P23" s="20">
        <v>0.4180929095354523</v>
      </c>
      <c r="Q23" s="20">
        <v>0.08601911535896865</v>
      </c>
      <c r="R23" s="20">
        <v>0.01778172927317181</v>
      </c>
      <c r="S23" s="20">
        <v>0.002444987775061125</v>
      </c>
      <c r="T23" s="20">
        <v>0</v>
      </c>
    </row>
    <row r="24" spans="1:20">
      <c r="A24" s="34">
        <v>0.02431712962962963</v>
      </c>
      <c r="B24" s="34">
        <v>0.02054398148148148</v>
      </c>
      <c r="C24" s="34">
        <v>0.004657407407407407</v>
      </c>
      <c r="D24" s="34">
        <v>0.0005185185185185185</v>
      </c>
      <c r="E24" s="34">
        <v>5.324074074074074e-05</v>
      </c>
      <c r="F24" s="34">
        <v>0</v>
      </c>
      <c r="G24" s="19" t="s">
        <v>76</v>
      </c>
      <c r="H24" s="20">
        <v>0.5003619909502263</v>
      </c>
      <c r="I24" s="20">
        <v>0.4019909502262444</v>
      </c>
      <c r="J24" s="20">
        <v>0.08796380090497738</v>
      </c>
      <c r="K24" s="20">
        <v>0.008597285067873304</v>
      </c>
      <c r="L24" s="20">
        <v>0.001085972850678733</v>
      </c>
      <c r="M24" s="20">
        <v>0</v>
      </c>
      <c r="N24" s="19" t="s">
        <v>727</v>
      </c>
      <c r="O24" s="20">
        <v>0.4595555555555556</v>
      </c>
      <c r="P24" s="20">
        <v>0.4377777777777778</v>
      </c>
      <c r="Q24" s="20">
        <v>0.094</v>
      </c>
      <c r="R24" s="20">
        <v>0.008666666666666666</v>
      </c>
      <c r="S24" s="20">
        <v>0</v>
      </c>
      <c r="T24" s="20">
        <v>0</v>
      </c>
    </row>
    <row r="25" spans="1:20">
      <c r="N25" s="19" t="s">
        <v>728</v>
      </c>
      <c r="O25" s="20">
        <v>0.4830188679245283</v>
      </c>
      <c r="P25" s="20">
        <v>0.3660377358490566</v>
      </c>
      <c r="Q25" s="20">
        <v>0.1446540880503145</v>
      </c>
      <c r="R25" s="20">
        <v>0.006289308176100629</v>
      </c>
      <c r="S25" s="20">
        <v>0</v>
      </c>
      <c r="T25" s="20">
        <v>0</v>
      </c>
    </row>
    <row r="26" spans="1:20">
      <c r="N26" s="19" t="s">
        <v>729</v>
      </c>
      <c r="O26" s="20">
        <v>0.5748888888888889</v>
      </c>
      <c r="P26" s="20">
        <v>0.3428888888888889</v>
      </c>
      <c r="Q26" s="20">
        <v>0.07422222222222222</v>
      </c>
      <c r="R26" s="20">
        <v>0.008</v>
      </c>
      <c r="S26" s="20">
        <v>0</v>
      </c>
      <c r="T26" s="20">
        <v>0</v>
      </c>
    </row>
    <row r="27" spans="1:20">
      <c r="N27" s="19" t="s">
        <v>727</v>
      </c>
      <c r="O27" s="20">
        <v>0.4295555555555556</v>
      </c>
      <c r="P27" s="20">
        <v>0.4533333333333333</v>
      </c>
      <c r="Q27" s="20">
        <v>0.108</v>
      </c>
      <c r="R27" s="20">
        <v>0.006444444444444444</v>
      </c>
      <c r="S27" s="20">
        <v>0.002666666666666667</v>
      </c>
      <c r="T27" s="20">
        <v>0</v>
      </c>
    </row>
    <row r="28" spans="1:20">
      <c r="N28" s="19" t="s">
        <v>728</v>
      </c>
      <c r="O28" s="20">
        <v>0.4921951219512195</v>
      </c>
      <c r="P28" s="20">
        <v>0.4190243902439024</v>
      </c>
      <c r="Q28" s="20">
        <v>0.07414634146341463</v>
      </c>
      <c r="R28" s="20">
        <v>0.01463414634146342</v>
      </c>
      <c r="S28" s="20">
        <v>0</v>
      </c>
      <c r="T28" s="20">
        <v>0</v>
      </c>
    </row>
    <row r="45" spans="1:3">
      <c r="A45" s="19" t="s">
        <v>726</v>
      </c>
      <c r="B45" s="19">
        <v>107.1267545516366</v>
      </c>
      <c r="C45" s="19">
        <v>6.607715786450894</v>
      </c>
    </row>
    <row r="46" spans="1:3">
      <c r="A46" s="19" t="s">
        <v>727</v>
      </c>
      <c r="B46" s="19">
        <v>112.8321986224651</v>
      </c>
      <c r="C46" s="19">
        <v>2.662747883262965</v>
      </c>
    </row>
    <row r="47" spans="1:3">
      <c r="A47" s="19" t="s">
        <v>728</v>
      </c>
      <c r="B47" s="19">
        <v>115.320278880465</v>
      </c>
      <c r="C47" s="19">
        <v>1.833264952479943</v>
      </c>
    </row>
    <row r="48" spans="1:3">
      <c r="A48" s="19" t="s">
        <v>729</v>
      </c>
      <c r="B48" s="19">
        <v>92.67258368521831</v>
      </c>
      <c r="C48" s="19">
        <v>2.37694619982727</v>
      </c>
    </row>
    <row r="49" spans="1:3">
      <c r="A49" s="19" t="s">
        <v>727</v>
      </c>
      <c r="B49" s="19">
        <v>116.3247891668694</v>
      </c>
      <c r="C49" s="19">
        <v>3.147367791508505</v>
      </c>
    </row>
    <row r="50" spans="1:3">
      <c r="A50" s="19" t="s">
        <v>728</v>
      </c>
      <c r="B50" s="19">
        <v>102.861320578572</v>
      </c>
      <c r="C50" s="19">
        <v>4.586170055522989</v>
      </c>
    </row>
    <row r="67" spans="1:29">
      <c r="A67" t="s">
        <v>78</v>
      </c>
      <c r="F67" t="s">
        <v>754</v>
      </c>
      <c r="M67" t="s">
        <v>761</v>
      </c>
      <c r="T67" t="s">
        <v>755</v>
      </c>
      <c r="AC67" t="s">
        <v>756</v>
      </c>
    </row>
    <row r="68" spans="1:29" ht="377" customHeight="1"/>
    <row r="69" spans="1:29">
      <c r="A69" t="s">
        <v>79</v>
      </c>
      <c r="F69" t="s">
        <v>757</v>
      </c>
      <c r="M69" t="s">
        <v>758</v>
      </c>
      <c r="T69" t="s">
        <v>759</v>
      </c>
      <c r="AC69" t="s">
        <v>760</v>
      </c>
    </row>
    <row r="70" spans="1:29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&amp;C大川　琉稀</oddFooter>
  </headerFooter>
  <rowBreaks count="1" manualBreakCount="1">
    <brk id="66" max="16383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63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730</v>
      </c>
      <c r="B3" s="12" t="s">
        <v>49</v>
      </c>
      <c r="C3" s="12" t="s">
        <v>50</v>
      </c>
      <c r="D3" s="4">
        <v>0.05865740740740741</v>
      </c>
      <c r="E3" s="5">
        <v>7900.495679013527</v>
      </c>
      <c r="F3" s="5">
        <v>109.5262802081358</v>
      </c>
      <c r="G3" s="5">
        <v>776.3031843530931</v>
      </c>
      <c r="H3" s="6">
        <v>0.09826006062065513</v>
      </c>
      <c r="I3" s="7">
        <v>9</v>
      </c>
      <c r="J3" s="7">
        <v>28</v>
      </c>
      <c r="K3" s="7">
        <v>44</v>
      </c>
      <c r="L3" s="5">
        <v>146.2188793192744</v>
      </c>
      <c r="M3" s="5">
        <v>479.5697631187455</v>
      </c>
      <c r="N3" s="5">
        <v>776.3031843530914</v>
      </c>
      <c r="O3" s="5">
        <v>6.564827421672835</v>
      </c>
      <c r="P3" s="5">
        <v>27.66151709777355</v>
      </c>
      <c r="Q3" s="7">
        <v>747</v>
      </c>
      <c r="R3" s="7">
        <v>15</v>
      </c>
      <c r="S3" s="7">
        <v>52</v>
      </c>
      <c r="T3" s="7">
        <v>161</v>
      </c>
      <c r="U3" s="5">
        <v>4.242409430041613</v>
      </c>
      <c r="V3" s="7">
        <v>29</v>
      </c>
      <c r="W3" s="7">
        <v>65</v>
      </c>
      <c r="X3" s="7">
        <v>164</v>
      </c>
      <c r="Y3" s="5">
        <v>-5.111324670460458</v>
      </c>
      <c r="Z3" s="7">
        <v>765</v>
      </c>
      <c r="AA3" s="7">
        <v>615</v>
      </c>
      <c r="AB3" s="7">
        <v>356</v>
      </c>
      <c r="AC3" s="7">
        <v>148</v>
      </c>
      <c r="AD3" s="7">
        <v>98</v>
      </c>
      <c r="AE3" s="7">
        <v>92</v>
      </c>
      <c r="AF3" s="5">
        <v>909.0976783123955</v>
      </c>
      <c r="AG3" s="5">
        <v>12.6030177215212</v>
      </c>
      <c r="AH3" s="7">
        <v>146</v>
      </c>
      <c r="AI3" s="8">
        <v>594.3798000000243</v>
      </c>
    </row>
    <row r="4" spans="1:35">
      <c r="A4" s="22" t="s">
        <v>731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74</v>
      </c>
      <c r="B5" s="12" t="s">
        <v>49</v>
      </c>
      <c r="C5" s="12" t="s">
        <v>732</v>
      </c>
      <c r="D5" s="4">
        <v>0.01041666666666667</v>
      </c>
      <c r="E5" s="5">
        <v>1557.701978452589</v>
      </c>
      <c r="F5" s="5">
        <v>103.8467985635059</v>
      </c>
      <c r="G5" s="5">
        <v>187.8550718486391</v>
      </c>
      <c r="H5" s="6">
        <v>0.1205975690133315</v>
      </c>
      <c r="I5" s="7">
        <v>3</v>
      </c>
      <c r="J5" s="7">
        <v>6</v>
      </c>
      <c r="K5" s="7">
        <v>10</v>
      </c>
      <c r="L5" s="5">
        <v>69.9955454569776</v>
      </c>
      <c r="M5" s="5">
        <v>127.3914465580465</v>
      </c>
      <c r="N5" s="5">
        <v>187.855071848639</v>
      </c>
      <c r="O5" s="5">
        <v>6.231123309230493</v>
      </c>
      <c r="P5" s="5">
        <v>27.66151709777355</v>
      </c>
      <c r="Q5" s="7">
        <v>139</v>
      </c>
      <c r="R5" s="7">
        <v>1</v>
      </c>
      <c r="S5" s="7">
        <v>9</v>
      </c>
      <c r="T5" s="7">
        <v>32</v>
      </c>
      <c r="U5" s="5">
        <v>3.439034411649562</v>
      </c>
      <c r="V5" s="7">
        <v>4</v>
      </c>
      <c r="W5" s="7">
        <v>10</v>
      </c>
      <c r="X5" s="7">
        <v>25</v>
      </c>
      <c r="Y5" s="5">
        <v>-3.760484777361373</v>
      </c>
      <c r="Z5" s="7">
        <v>170</v>
      </c>
      <c r="AA5" s="7">
        <v>120</v>
      </c>
      <c r="AB5" s="7">
        <v>77</v>
      </c>
      <c r="AC5" s="7">
        <v>27</v>
      </c>
      <c r="AD5" s="7">
        <v>14</v>
      </c>
      <c r="AE5" s="7">
        <v>13</v>
      </c>
      <c r="AF5" s="5">
        <v>206.3244434770103</v>
      </c>
      <c r="AG5" s="5">
        <v>13.75496289846735</v>
      </c>
      <c r="AH5" s="7">
        <v>28</v>
      </c>
      <c r="AI5" s="8">
        <v>120.587950000006</v>
      </c>
    </row>
    <row r="6" spans="1:35">
      <c r="A6" s="10"/>
      <c r="B6" s="12" t="s">
        <v>732</v>
      </c>
      <c r="C6" s="12" t="s">
        <v>733</v>
      </c>
      <c r="D6" s="4">
        <v>0.01041666666666667</v>
      </c>
      <c r="E6" s="5">
        <v>1706.869132348492</v>
      </c>
      <c r="F6" s="5">
        <v>113.7912754898995</v>
      </c>
      <c r="G6" s="5">
        <v>93.2612086778602</v>
      </c>
      <c r="H6" s="6">
        <v>0.05463875754173461</v>
      </c>
      <c r="I6" s="7">
        <v>1</v>
      </c>
      <c r="J6" s="7">
        <v>4</v>
      </c>
      <c r="K6" s="7">
        <v>7</v>
      </c>
      <c r="L6" s="5">
        <v>7.035246878323505</v>
      </c>
      <c r="M6" s="5">
        <v>51.8409304511074</v>
      </c>
      <c r="N6" s="5">
        <v>93.26120867786062</v>
      </c>
      <c r="O6" s="5">
        <v>6.827819825951301</v>
      </c>
      <c r="P6" s="5">
        <v>24.96352511855612</v>
      </c>
      <c r="Q6" s="7">
        <v>150</v>
      </c>
      <c r="R6" s="7">
        <v>3</v>
      </c>
      <c r="S6" s="7">
        <v>6</v>
      </c>
      <c r="T6" s="7">
        <v>24</v>
      </c>
      <c r="U6" s="5">
        <v>3.182375716744579</v>
      </c>
      <c r="V6" s="7">
        <v>9</v>
      </c>
      <c r="W6" s="7">
        <v>16</v>
      </c>
      <c r="X6" s="7">
        <v>42</v>
      </c>
      <c r="Y6" s="5">
        <v>-4.252117672550799</v>
      </c>
      <c r="Z6" s="7">
        <v>205</v>
      </c>
      <c r="AA6" s="7">
        <v>144</v>
      </c>
      <c r="AB6" s="7">
        <v>81</v>
      </c>
      <c r="AC6" s="7">
        <v>23</v>
      </c>
      <c r="AD6" s="7">
        <v>21</v>
      </c>
      <c r="AE6" s="7">
        <v>12</v>
      </c>
      <c r="AF6" s="5">
        <v>124.5208973107883</v>
      </c>
      <c r="AG6" s="5">
        <v>8.301393154052555</v>
      </c>
      <c r="AH6" s="7">
        <v>25</v>
      </c>
      <c r="AI6" s="8">
        <v>123.6504500000049</v>
      </c>
    </row>
    <row r="7" spans="1:35">
      <c r="A7" s="10"/>
      <c r="B7" s="12" t="s">
        <v>733</v>
      </c>
      <c r="C7" s="12" t="s">
        <v>75</v>
      </c>
      <c r="D7" s="4">
        <v>0.003680555555555555</v>
      </c>
      <c r="E7" s="5">
        <v>587.7256938147357</v>
      </c>
      <c r="F7" s="5">
        <v>110.891640342403</v>
      </c>
      <c r="G7" s="5">
        <v>24.72357915036639</v>
      </c>
      <c r="H7" s="6">
        <v>0.04206652765152006</v>
      </c>
      <c r="I7" s="7">
        <v>0</v>
      </c>
      <c r="J7" s="7">
        <v>1</v>
      </c>
      <c r="K7" s="7">
        <v>2</v>
      </c>
      <c r="L7" s="5">
        <v>0</v>
      </c>
      <c r="M7" s="5">
        <v>8.566093826544602</v>
      </c>
      <c r="N7" s="5">
        <v>24.72357915036673</v>
      </c>
      <c r="O7" s="5">
        <v>6.653111126864167</v>
      </c>
      <c r="P7" s="5">
        <v>22.05001304994573</v>
      </c>
      <c r="Q7" s="7">
        <v>58</v>
      </c>
      <c r="R7" s="7">
        <v>0</v>
      </c>
      <c r="S7" s="7">
        <v>5</v>
      </c>
      <c r="T7" s="7">
        <v>12</v>
      </c>
      <c r="U7" s="5">
        <v>2.9478750335257</v>
      </c>
      <c r="V7" s="7">
        <v>0</v>
      </c>
      <c r="W7" s="7">
        <v>7</v>
      </c>
      <c r="X7" s="7">
        <v>20</v>
      </c>
      <c r="Y7" s="5">
        <v>-2.953005323958411</v>
      </c>
      <c r="Z7" s="7">
        <v>48</v>
      </c>
      <c r="AA7" s="7">
        <v>36</v>
      </c>
      <c r="AB7" s="7">
        <v>31</v>
      </c>
      <c r="AC7" s="7">
        <v>13</v>
      </c>
      <c r="AD7" s="7">
        <v>6</v>
      </c>
      <c r="AE7" s="7">
        <v>8</v>
      </c>
      <c r="AF7" s="5">
        <v>37.66330468990463</v>
      </c>
      <c r="AG7" s="5">
        <v>7.106283903755592</v>
      </c>
      <c r="AH7" s="7">
        <v>15</v>
      </c>
      <c r="AI7" s="8">
        <v>43.81405000000085</v>
      </c>
    </row>
    <row r="8" spans="1:35">
      <c r="A8" s="10" t="s">
        <v>76</v>
      </c>
      <c r="B8" s="12" t="s">
        <v>77</v>
      </c>
      <c r="C8" s="12" t="s">
        <v>734</v>
      </c>
      <c r="D8" s="4">
        <v>0.01041666666666667</v>
      </c>
      <c r="E8" s="5">
        <v>1615.056591261532</v>
      </c>
      <c r="F8" s="5">
        <v>107.6704394174354</v>
      </c>
      <c r="G8" s="5">
        <v>217.8733497238246</v>
      </c>
      <c r="H8" s="6">
        <v>0.1349013718173443</v>
      </c>
      <c r="I8" s="7">
        <v>3</v>
      </c>
      <c r="J8" s="7">
        <v>7</v>
      </c>
      <c r="K8" s="7">
        <v>9</v>
      </c>
      <c r="L8" s="5">
        <v>36.35549262763197</v>
      </c>
      <c r="M8" s="5">
        <v>131.7650961552708</v>
      </c>
      <c r="N8" s="5">
        <v>217.8733497238236</v>
      </c>
      <c r="O8" s="5">
        <v>6.460817170694684</v>
      </c>
      <c r="P8" s="5">
        <v>26.54096266165622</v>
      </c>
      <c r="Q8" s="7">
        <v>174</v>
      </c>
      <c r="R8" s="7">
        <v>7</v>
      </c>
      <c r="S8" s="7">
        <v>16</v>
      </c>
      <c r="T8" s="7">
        <v>42</v>
      </c>
      <c r="U8" s="5">
        <v>3.846003760956882</v>
      </c>
      <c r="V8" s="7">
        <v>8</v>
      </c>
      <c r="W8" s="7">
        <v>13</v>
      </c>
      <c r="X8" s="7">
        <v>23</v>
      </c>
      <c r="Y8" s="5">
        <v>-3.901720996579203</v>
      </c>
      <c r="Z8" s="7">
        <v>116</v>
      </c>
      <c r="AA8" s="7">
        <v>121</v>
      </c>
      <c r="AB8" s="7">
        <v>65</v>
      </c>
      <c r="AC8" s="7">
        <v>35</v>
      </c>
      <c r="AD8" s="7">
        <v>27</v>
      </c>
      <c r="AE8" s="7">
        <v>29</v>
      </c>
      <c r="AF8" s="5">
        <v>246.8482121456982</v>
      </c>
      <c r="AG8" s="5">
        <v>16.45654747637988</v>
      </c>
      <c r="AH8" s="7">
        <v>31</v>
      </c>
      <c r="AI8" s="8">
        <v>123.9875000000064</v>
      </c>
    </row>
    <row r="9" spans="1:35">
      <c r="A9" s="10"/>
      <c r="B9" s="12" t="s">
        <v>734</v>
      </c>
      <c r="C9" s="12" t="s">
        <v>735</v>
      </c>
      <c r="D9" s="4">
        <v>0.01041666666666667</v>
      </c>
      <c r="E9" s="5">
        <v>1757.378899669687</v>
      </c>
      <c r="F9" s="5">
        <v>117.1585933113124</v>
      </c>
      <c r="G9" s="5">
        <v>171.8712834970974</v>
      </c>
      <c r="H9" s="6">
        <v>0.09779978781434209</v>
      </c>
      <c r="I9" s="7">
        <v>1</v>
      </c>
      <c r="J9" s="7">
        <v>7</v>
      </c>
      <c r="K9" s="7">
        <v>12</v>
      </c>
      <c r="L9" s="5">
        <v>8.607011648201478</v>
      </c>
      <c r="M9" s="5">
        <v>104.7498824751974</v>
      </c>
      <c r="N9" s="5">
        <v>171.8712834970993</v>
      </c>
      <c r="O9" s="5">
        <v>7.004903077868344</v>
      </c>
      <c r="P9" s="5">
        <v>25.57970894265652</v>
      </c>
      <c r="Q9" s="7">
        <v>155</v>
      </c>
      <c r="R9" s="7">
        <v>2</v>
      </c>
      <c r="S9" s="7">
        <v>5</v>
      </c>
      <c r="T9" s="7">
        <v>34</v>
      </c>
      <c r="U9" s="5">
        <v>3.946671632471284</v>
      </c>
      <c r="V9" s="7">
        <v>3</v>
      </c>
      <c r="W9" s="7">
        <v>11</v>
      </c>
      <c r="X9" s="7">
        <v>41</v>
      </c>
      <c r="Y9" s="5">
        <v>-3.716094602146403</v>
      </c>
      <c r="Z9" s="7">
        <v>163</v>
      </c>
      <c r="AA9" s="7">
        <v>157</v>
      </c>
      <c r="AB9" s="7">
        <v>72</v>
      </c>
      <c r="AC9" s="7">
        <v>37</v>
      </c>
      <c r="AD9" s="7">
        <v>18</v>
      </c>
      <c r="AE9" s="7">
        <v>22</v>
      </c>
      <c r="AF9" s="5">
        <v>190.1844846827607</v>
      </c>
      <c r="AG9" s="5">
        <v>12.67896564551738</v>
      </c>
      <c r="AH9" s="7">
        <v>25</v>
      </c>
      <c r="AI9" s="8">
        <v>127.8263000000044</v>
      </c>
    </row>
    <row r="10" spans="1:35">
      <c r="A10" s="10"/>
      <c r="B10" s="12" t="s">
        <v>735</v>
      </c>
      <c r="C10" s="12" t="s">
        <v>50</v>
      </c>
      <c r="D10" s="4">
        <v>0.00474537037037037</v>
      </c>
      <c r="E10" s="5">
        <v>675.3759573605475</v>
      </c>
      <c r="F10" s="5">
        <v>98.83550595520208</v>
      </c>
      <c r="G10" s="5">
        <v>80.71869145530547</v>
      </c>
      <c r="H10" s="6">
        <v>0.1195166789335588</v>
      </c>
      <c r="I10" s="7">
        <v>1</v>
      </c>
      <c r="J10" s="7">
        <v>3</v>
      </c>
      <c r="K10" s="7">
        <v>4</v>
      </c>
      <c r="L10" s="5">
        <v>24.22558270813988</v>
      </c>
      <c r="M10" s="5">
        <v>55.25631365257868</v>
      </c>
      <c r="N10" s="5">
        <v>80.71869145530218</v>
      </c>
      <c r="O10" s="5">
        <v>5.932761045941474</v>
      </c>
      <c r="P10" s="5">
        <v>26.2508017972519</v>
      </c>
      <c r="Q10" s="7">
        <v>71</v>
      </c>
      <c r="R10" s="7">
        <v>2</v>
      </c>
      <c r="S10" s="7">
        <v>11</v>
      </c>
      <c r="T10" s="7">
        <v>17</v>
      </c>
      <c r="U10" s="5">
        <v>4.242409430041613</v>
      </c>
      <c r="V10" s="7">
        <v>5</v>
      </c>
      <c r="W10" s="7">
        <v>8</v>
      </c>
      <c r="X10" s="7">
        <v>13</v>
      </c>
      <c r="Y10" s="5">
        <v>-5.111324670460458</v>
      </c>
      <c r="Z10" s="7">
        <v>63</v>
      </c>
      <c r="AA10" s="7">
        <v>37</v>
      </c>
      <c r="AB10" s="7">
        <v>30</v>
      </c>
      <c r="AC10" s="7">
        <v>13</v>
      </c>
      <c r="AD10" s="7">
        <v>12</v>
      </c>
      <c r="AE10" s="7">
        <v>8</v>
      </c>
      <c r="AF10" s="5">
        <v>103.5563360062333</v>
      </c>
      <c r="AG10" s="5">
        <v>15.15458575700976</v>
      </c>
      <c r="AH10" s="7">
        <v>22</v>
      </c>
      <c r="AI10" s="8">
        <v>54.51355000000176</v>
      </c>
    </row>
    <row r="11" spans="1:35">
      <c r="C11" t="s">
        <v>736</v>
      </c>
      <c r="D11" s="23">
        <v>0.05009259259259259</v>
      </c>
    </row>
    <row r="13" spans="1:35">
      <c r="A13" s="2"/>
      <c r="B13" s="2" t="s">
        <v>4</v>
      </c>
      <c r="C13" s="2" t="s">
        <v>5</v>
      </c>
      <c r="D13" s="2" t="s">
        <v>737</v>
      </c>
      <c r="E13" s="2" t="s">
        <v>738</v>
      </c>
      <c r="F13" s="2" t="s">
        <v>739</v>
      </c>
      <c r="H13" s="24" t="s">
        <v>748</v>
      </c>
      <c r="I13" s="24"/>
      <c r="J13" s="25" t="s">
        <v>749</v>
      </c>
      <c r="K13" s="25"/>
      <c r="L13" s="26" t="s">
        <v>750</v>
      </c>
      <c r="M13" s="26"/>
      <c r="N13" s="27" t="s">
        <v>751</v>
      </c>
      <c r="O13" s="27"/>
      <c r="P13" s="28" t="s">
        <v>752</v>
      </c>
      <c r="Q13" s="28"/>
      <c r="R13" s="29" t="s">
        <v>753</v>
      </c>
      <c r="S13" s="29"/>
      <c r="T13" s="2" t="s">
        <v>96</v>
      </c>
    </row>
    <row r="14" spans="1:35">
      <c r="A14" s="10" t="s">
        <v>63</v>
      </c>
      <c r="B14" s="10"/>
      <c r="C14" s="10"/>
      <c r="D14" s="10"/>
      <c r="E14" s="10"/>
      <c r="F14" s="10"/>
      <c r="H14" s="10" t="s">
        <v>9</v>
      </c>
      <c r="I14" s="10"/>
      <c r="J14" s="10" t="s">
        <v>10</v>
      </c>
      <c r="K14" s="10"/>
      <c r="L14" s="10" t="s">
        <v>11</v>
      </c>
      <c r="M14" s="10"/>
      <c r="N14" s="10" t="s">
        <v>12</v>
      </c>
      <c r="O14" s="10"/>
      <c r="P14" s="10" t="s">
        <v>13</v>
      </c>
      <c r="Q14" s="10"/>
      <c r="R14" s="10" t="s">
        <v>14</v>
      </c>
      <c r="S14" s="10"/>
      <c r="T14" s="2"/>
    </row>
    <row r="15" spans="1:35">
      <c r="A15" s="10" t="s">
        <v>740</v>
      </c>
      <c r="B15" s="10" t="s">
        <v>741</v>
      </c>
      <c r="C15" s="10"/>
      <c r="D15" s="6">
        <v>0.1973254086181278</v>
      </c>
      <c r="E15" s="6">
        <v>0.6462109955423477</v>
      </c>
      <c r="F15" s="6">
        <v>0.1564635958395245</v>
      </c>
      <c r="G15" s="19" t="s">
        <v>726</v>
      </c>
      <c r="H15" s="5">
        <v>396.3478725753303</v>
      </c>
      <c r="I15" s="4">
        <v>0.00568287037037037</v>
      </c>
      <c r="J15" s="5">
        <v>715.1330201897558</v>
      </c>
      <c r="K15" s="4">
        <v>0.003645833333333333</v>
      </c>
      <c r="L15" s="5">
        <v>255.4761112490899</v>
      </c>
      <c r="M15" s="4">
        <v>0.0007291666666666667</v>
      </c>
      <c r="N15" s="5">
        <v>115.3752611278656</v>
      </c>
      <c r="O15" s="4">
        <v>0.0002361111111111111</v>
      </c>
      <c r="P15" s="5">
        <v>75.36971331054747</v>
      </c>
      <c r="Q15" s="4">
        <v>0.0001203703703703704</v>
      </c>
      <c r="R15" s="5">
        <v>0</v>
      </c>
      <c r="S15" s="4">
        <v>0</v>
      </c>
      <c r="T15" s="30">
        <v>1557.701978452589</v>
      </c>
    </row>
    <row r="16" spans="1:35">
      <c r="A16" s="10"/>
      <c r="B16" s="10" t="s">
        <v>742</v>
      </c>
      <c r="C16" s="10"/>
      <c r="D16" s="6">
        <v>0.2762470997679815</v>
      </c>
      <c r="E16" s="6">
        <v>0.699245939675174</v>
      </c>
      <c r="F16" s="6">
        <v>0.02450696055684455</v>
      </c>
      <c r="G16" s="19" t="s">
        <v>727</v>
      </c>
      <c r="H16" s="5">
        <v>349.4190414220868</v>
      </c>
      <c r="I16" s="4">
        <v>0.004597222222222222</v>
      </c>
      <c r="J16" s="5">
        <v>938.5872705534489</v>
      </c>
      <c r="K16" s="4">
        <v>0.004706018518518518</v>
      </c>
      <c r="L16" s="5">
        <v>320.548721799435</v>
      </c>
      <c r="M16" s="4">
        <v>0.0009166666666666666</v>
      </c>
      <c r="N16" s="5">
        <v>90.10806610438021</v>
      </c>
      <c r="O16" s="4">
        <v>0.0001828703703703704</v>
      </c>
      <c r="P16" s="5">
        <v>8.351289709672528</v>
      </c>
      <c r="Q16" s="4">
        <v>1.388888888888889e-05</v>
      </c>
      <c r="R16" s="5">
        <v>0</v>
      </c>
      <c r="S16" s="4">
        <v>0</v>
      </c>
      <c r="T16" s="30">
        <v>1707.014389589023</v>
      </c>
    </row>
    <row r="17" spans="1:20">
      <c r="A17" s="10"/>
      <c r="B17" s="10" t="s">
        <v>743</v>
      </c>
      <c r="C17" s="10"/>
      <c r="D17" s="6">
        <v>0.06089309878213803</v>
      </c>
      <c r="E17" s="6">
        <v>0.7627424447451511</v>
      </c>
      <c r="F17" s="6">
        <v>0.1763644564727109</v>
      </c>
      <c r="G17" s="19" t="s">
        <v>728</v>
      </c>
      <c r="H17" s="5">
        <v>137.9042870588387</v>
      </c>
      <c r="I17" s="4">
        <v>0.001759259259259259</v>
      </c>
      <c r="J17" s="5">
        <v>277.3279603342285</v>
      </c>
      <c r="K17" s="4">
        <v>0.001465277777777778</v>
      </c>
      <c r="L17" s="5">
        <v>143.6476892016467</v>
      </c>
      <c r="M17" s="4">
        <v>0.0003958333333333333</v>
      </c>
      <c r="N17" s="5">
        <v>28.84575722002182</v>
      </c>
      <c r="O17" s="4">
        <v>6.018518518518519e-05</v>
      </c>
      <c r="P17" s="5">
        <v>0</v>
      </c>
      <c r="Q17" s="4">
        <v>0</v>
      </c>
      <c r="R17" s="5">
        <v>0</v>
      </c>
      <c r="S17" s="4">
        <v>0</v>
      </c>
      <c r="T17" s="30">
        <v>587.7256938147357</v>
      </c>
    </row>
    <row r="18" spans="1:20">
      <c r="A18" s="10" t="s">
        <v>744</v>
      </c>
      <c r="B18" s="10" t="s">
        <v>745</v>
      </c>
      <c r="C18" s="10"/>
      <c r="D18" s="6">
        <v>0.0473568281938326</v>
      </c>
      <c r="E18" s="6">
        <v>0.6549716803020768</v>
      </c>
      <c r="F18" s="6">
        <v>0.2976714915040906</v>
      </c>
      <c r="G18" s="19" t="s">
        <v>729</v>
      </c>
      <c r="H18" s="5">
        <v>436.8488745646773</v>
      </c>
      <c r="I18" s="4">
        <v>0.005618055555555556</v>
      </c>
      <c r="J18" s="5">
        <v>675.4743469256209</v>
      </c>
      <c r="K18" s="4">
        <v>0.003576388888888889</v>
      </c>
      <c r="L18" s="5">
        <v>284.8600200474098</v>
      </c>
      <c r="M18" s="4">
        <v>0.0007986111111111112</v>
      </c>
      <c r="N18" s="5">
        <v>156.3200885668402</v>
      </c>
      <c r="O18" s="4">
        <v>0.0003194444444444445</v>
      </c>
      <c r="P18" s="5">
        <v>61.55326115698335</v>
      </c>
      <c r="Q18" s="4">
        <v>0.0001041666666666667</v>
      </c>
      <c r="R18" s="5">
        <v>0</v>
      </c>
      <c r="S18" s="4">
        <v>0</v>
      </c>
      <c r="T18" s="30">
        <v>1615.056591261532</v>
      </c>
    </row>
    <row r="19" spans="1:20">
      <c r="A19" s="10"/>
      <c r="B19" s="10" t="s">
        <v>746</v>
      </c>
      <c r="C19" s="10"/>
      <c r="D19" s="6">
        <v>0.1956845238095238</v>
      </c>
      <c r="E19" s="6">
        <v>0.6087797619047619</v>
      </c>
      <c r="F19" s="6">
        <v>0.1955357142857143</v>
      </c>
      <c r="G19" s="19" t="s">
        <v>727</v>
      </c>
      <c r="H19" s="5">
        <v>369.9368154624935</v>
      </c>
      <c r="I19" s="4">
        <v>0.004793981481481482</v>
      </c>
      <c r="J19" s="5">
        <v>892.498166925503</v>
      </c>
      <c r="K19" s="4">
        <v>0.004358796296296296</v>
      </c>
      <c r="L19" s="5">
        <v>321.4050650895733</v>
      </c>
      <c r="M19" s="4">
        <v>0.0009189814814814815</v>
      </c>
      <c r="N19" s="5">
        <v>161.1453613159993</v>
      </c>
      <c r="O19" s="4">
        <v>0.0003240740740740741</v>
      </c>
      <c r="P19" s="5">
        <v>12.53995319074329</v>
      </c>
      <c r="Q19" s="4">
        <v>2.083333333333333e-05</v>
      </c>
      <c r="R19" s="5">
        <v>0</v>
      </c>
      <c r="S19" s="4">
        <v>0</v>
      </c>
      <c r="T19" s="30">
        <v>1757.525361984312</v>
      </c>
    </row>
    <row r="20" spans="1:20">
      <c r="A20" s="10"/>
      <c r="B20" s="10" t="s">
        <v>747</v>
      </c>
      <c r="C20" s="10"/>
      <c r="D20" s="6">
        <v>0.2834448160535117</v>
      </c>
      <c r="E20" s="6">
        <v>0.475752508361204</v>
      </c>
      <c r="F20" s="6">
        <v>0.2408026755852843</v>
      </c>
      <c r="G20" s="19" t="s">
        <v>728</v>
      </c>
      <c r="H20" s="5">
        <v>207.8614958307899</v>
      </c>
      <c r="I20" s="4">
        <v>0.002851851851851852</v>
      </c>
      <c r="J20" s="5">
        <v>272.0393697227646</v>
      </c>
      <c r="K20" s="4">
        <v>0.001416666666666667</v>
      </c>
      <c r="L20" s="5">
        <v>112.6928485993321</v>
      </c>
      <c r="M20" s="4">
        <v>0.0003217592592592593</v>
      </c>
      <c r="N20" s="5">
        <v>52.25066695239457</v>
      </c>
      <c r="O20" s="4">
        <v>0.0001041666666666667</v>
      </c>
      <c r="P20" s="5">
        <v>30.62728280605461</v>
      </c>
      <c r="Q20" s="4">
        <v>5.092592592592592e-05</v>
      </c>
      <c r="R20" s="5">
        <v>0</v>
      </c>
      <c r="S20" s="4">
        <v>0</v>
      </c>
      <c r="T20" s="30">
        <v>675.4716639113358</v>
      </c>
    </row>
    <row r="21" spans="1:20">
      <c r="H21" s="31">
        <v>1898.318386914216</v>
      </c>
      <c r="I21" s="32">
        <v>0.02530324074074074</v>
      </c>
      <c r="J21" s="31">
        <v>3771.060134651322</v>
      </c>
      <c r="K21" s="32">
        <v>0.01916898148148148</v>
      </c>
      <c r="L21" s="31">
        <v>1438.630455986487</v>
      </c>
      <c r="M21" s="32">
        <v>0.004081018518518519</v>
      </c>
      <c r="N21" s="31">
        <v>604.0452012875016</v>
      </c>
      <c r="O21" s="32">
        <v>0.001226851851851852</v>
      </c>
      <c r="P21" s="31">
        <v>188.4415001740012</v>
      </c>
      <c r="Q21" s="32">
        <v>0.0003101851851851852</v>
      </c>
      <c r="R21" s="31">
        <v>0</v>
      </c>
      <c r="S21" s="32">
        <v>0</v>
      </c>
      <c r="T21" s="33">
        <v>7900.495679013527</v>
      </c>
    </row>
    <row r="23" spans="1:20">
      <c r="A23" s="19" t="s">
        <v>720</v>
      </c>
      <c r="B23" s="19" t="s">
        <v>721</v>
      </c>
      <c r="C23" s="19" t="s">
        <v>722</v>
      </c>
      <c r="D23" s="19" t="s">
        <v>723</v>
      </c>
      <c r="E23" s="19" t="s">
        <v>724</v>
      </c>
      <c r="F23" s="19" t="s">
        <v>725</v>
      </c>
      <c r="G23" s="19" t="s">
        <v>74</v>
      </c>
      <c r="H23" s="20">
        <v>0.4911700821607328</v>
      </c>
      <c r="I23" s="20">
        <v>0.4005099631693266</v>
      </c>
      <c r="J23" s="20">
        <v>0.08329398432335443</v>
      </c>
      <c r="K23" s="20">
        <v>0.01954858815752196</v>
      </c>
      <c r="L23" s="20">
        <v>0.005477382189064123</v>
      </c>
      <c r="M23" s="20">
        <v>0</v>
      </c>
      <c r="N23" s="19" t="s">
        <v>726</v>
      </c>
      <c r="O23" s="20">
        <v>0.5456768170704601</v>
      </c>
      <c r="P23" s="20">
        <v>0.3500777950655701</v>
      </c>
      <c r="Q23" s="20">
        <v>0.07001555901311403</v>
      </c>
      <c r="R23" s="20">
        <v>0.02267170482329407</v>
      </c>
      <c r="S23" s="20">
        <v>0.01155812402756168</v>
      </c>
      <c r="T23" s="20">
        <v>0</v>
      </c>
    </row>
    <row r="24" spans="1:20">
      <c r="A24" s="34">
        <v>0.02530324074074074</v>
      </c>
      <c r="B24" s="34">
        <v>0.01916898148148148</v>
      </c>
      <c r="C24" s="34">
        <v>0.004081018518518519</v>
      </c>
      <c r="D24" s="34">
        <v>0.001226851851851852</v>
      </c>
      <c r="E24" s="34">
        <v>0.0003101851851851852</v>
      </c>
      <c r="F24" s="34">
        <v>0</v>
      </c>
      <c r="G24" s="19" t="s">
        <v>76</v>
      </c>
      <c r="H24" s="20">
        <v>0.5185520361990951</v>
      </c>
      <c r="I24" s="20">
        <v>0.3656108597285068</v>
      </c>
      <c r="J24" s="20">
        <v>0.07972850678733032</v>
      </c>
      <c r="K24" s="20">
        <v>0.02923076923076923</v>
      </c>
      <c r="L24" s="20">
        <v>0.006877828054298643</v>
      </c>
      <c r="M24" s="20">
        <v>0</v>
      </c>
      <c r="N24" s="19" t="s">
        <v>727</v>
      </c>
      <c r="O24" s="20">
        <v>0.4413333333333334</v>
      </c>
      <c r="P24" s="20">
        <v>0.4517777777777778</v>
      </c>
      <c r="Q24" s="20">
        <v>0.08799999999999999</v>
      </c>
      <c r="R24" s="20">
        <v>0.01755555555555556</v>
      </c>
      <c r="S24" s="20">
        <v>0.001333333333333333</v>
      </c>
      <c r="T24" s="20">
        <v>0</v>
      </c>
    </row>
    <row r="25" spans="1:20">
      <c r="N25" s="19" t="s">
        <v>728</v>
      </c>
      <c r="O25" s="20">
        <v>0.4779874213836478</v>
      </c>
      <c r="P25" s="20">
        <v>0.3981132075471698</v>
      </c>
      <c r="Q25" s="20">
        <v>0.1075471698113208</v>
      </c>
      <c r="R25" s="20">
        <v>0.01635220125786164</v>
      </c>
      <c r="S25" s="20">
        <v>0</v>
      </c>
      <c r="T25" s="20">
        <v>0</v>
      </c>
    </row>
    <row r="26" spans="1:20">
      <c r="N26" s="19" t="s">
        <v>729</v>
      </c>
      <c r="O26" s="20">
        <v>0.5393333333333333</v>
      </c>
      <c r="P26" s="20">
        <v>0.3433333333333333</v>
      </c>
      <c r="Q26" s="20">
        <v>0.07666666666666666</v>
      </c>
      <c r="R26" s="20">
        <v>0.03066666666666666</v>
      </c>
      <c r="S26" s="20">
        <v>0.01</v>
      </c>
      <c r="T26" s="20">
        <v>0</v>
      </c>
    </row>
    <row r="27" spans="1:20">
      <c r="N27" s="19" t="s">
        <v>727</v>
      </c>
      <c r="O27" s="20">
        <v>0.4602222222222222</v>
      </c>
      <c r="P27" s="20">
        <v>0.4184444444444445</v>
      </c>
      <c r="Q27" s="20">
        <v>0.08822222222222222</v>
      </c>
      <c r="R27" s="20">
        <v>0.03111111111111111</v>
      </c>
      <c r="S27" s="20">
        <v>0.002</v>
      </c>
      <c r="T27" s="20">
        <v>0</v>
      </c>
    </row>
    <row r="28" spans="1:20">
      <c r="N28" s="19" t="s">
        <v>728</v>
      </c>
      <c r="O28" s="20">
        <v>0.6009756097560975</v>
      </c>
      <c r="P28" s="20">
        <v>0.2985365853658536</v>
      </c>
      <c r="Q28" s="20">
        <v>0.06780487804878049</v>
      </c>
      <c r="R28" s="20">
        <v>0.02195121951219512</v>
      </c>
      <c r="S28" s="20">
        <v>0.01073170731707317</v>
      </c>
      <c r="T28" s="20">
        <v>0</v>
      </c>
    </row>
    <row r="45" spans="1:3">
      <c r="A45" s="19" t="s">
        <v>726</v>
      </c>
      <c r="B45" s="19">
        <v>103.8467985635059</v>
      </c>
      <c r="C45" s="19">
        <v>12.52367145657594</v>
      </c>
    </row>
    <row r="46" spans="1:3">
      <c r="A46" s="19" t="s">
        <v>727</v>
      </c>
      <c r="B46" s="19">
        <v>113.7912754898995</v>
      </c>
      <c r="C46" s="19">
        <v>6.217413911857347</v>
      </c>
    </row>
    <row r="47" spans="1:3">
      <c r="A47" s="19" t="s">
        <v>728</v>
      </c>
      <c r="B47" s="19">
        <v>110.891640342403</v>
      </c>
      <c r="C47" s="19">
        <v>4.664826254786111</v>
      </c>
    </row>
    <row r="48" spans="1:3">
      <c r="A48" s="19" t="s">
        <v>729</v>
      </c>
      <c r="B48" s="19">
        <v>107.6704394174354</v>
      </c>
      <c r="C48" s="19">
        <v>14.52488998158831</v>
      </c>
    </row>
    <row r="49" spans="1:3">
      <c r="A49" s="19" t="s">
        <v>727</v>
      </c>
      <c r="B49" s="19">
        <v>117.1585933113124</v>
      </c>
      <c r="C49" s="19">
        <v>11.45808556647316</v>
      </c>
    </row>
    <row r="50" spans="1:3">
      <c r="A50" s="19" t="s">
        <v>728</v>
      </c>
      <c r="B50" s="19">
        <v>98.83550595520208</v>
      </c>
      <c r="C50" s="19">
        <v>11.81249143248373</v>
      </c>
    </row>
    <row r="67" spans="1:29">
      <c r="A67" t="s">
        <v>78</v>
      </c>
      <c r="F67" t="s">
        <v>754</v>
      </c>
      <c r="M67" t="s">
        <v>761</v>
      </c>
      <c r="T67" t="s">
        <v>755</v>
      </c>
      <c r="AC67" t="s">
        <v>756</v>
      </c>
    </row>
    <row r="68" spans="1:29" ht="377" customHeight="1"/>
    <row r="69" spans="1:29">
      <c r="A69" t="s">
        <v>79</v>
      </c>
      <c r="F69" t="s">
        <v>757</v>
      </c>
      <c r="M69" t="s">
        <v>758</v>
      </c>
      <c r="T69" t="s">
        <v>759</v>
      </c>
      <c r="AC69" t="s">
        <v>760</v>
      </c>
    </row>
    <row r="70" spans="1:29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&amp;C中村　莉士</oddFooter>
  </headerFooter>
  <rowBreaks count="1" manualBreakCount="1">
    <brk id="66" max="16383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65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730</v>
      </c>
      <c r="B3" s="12" t="s">
        <v>49</v>
      </c>
      <c r="C3" s="12" t="s">
        <v>50</v>
      </c>
      <c r="D3" s="4">
        <v>0.05865740740740741</v>
      </c>
      <c r="E3" s="5">
        <v>8363.510763362256</v>
      </c>
      <c r="F3" s="5">
        <v>115.9451584569629</v>
      </c>
      <c r="G3" s="5">
        <v>572.7200801832131</v>
      </c>
      <c r="H3" s="6">
        <v>0.06847842926108355</v>
      </c>
      <c r="I3" s="7">
        <v>2</v>
      </c>
      <c r="J3" s="7">
        <v>19</v>
      </c>
      <c r="K3" s="7">
        <v>41</v>
      </c>
      <c r="L3" s="5">
        <v>41.58053627360232</v>
      </c>
      <c r="M3" s="5">
        <v>284.5988705694859</v>
      </c>
      <c r="N3" s="5">
        <v>572.7200801832109</v>
      </c>
      <c r="O3" s="5">
        <v>6.956795222419437</v>
      </c>
      <c r="P3" s="5">
        <v>26.42862821939054</v>
      </c>
      <c r="Q3" s="7">
        <v>588</v>
      </c>
      <c r="R3" s="7">
        <v>22</v>
      </c>
      <c r="S3" s="7">
        <v>56</v>
      </c>
      <c r="T3" s="7">
        <v>142</v>
      </c>
      <c r="U3" s="5">
        <v>4.425871680531428</v>
      </c>
      <c r="V3" s="7">
        <v>22</v>
      </c>
      <c r="W3" s="7">
        <v>66</v>
      </c>
      <c r="X3" s="7">
        <v>210</v>
      </c>
      <c r="Y3" s="5">
        <v>-4.540774868834648</v>
      </c>
      <c r="Z3" s="7">
        <v>804</v>
      </c>
      <c r="AA3" s="7">
        <v>534</v>
      </c>
      <c r="AB3" s="7">
        <v>267</v>
      </c>
      <c r="AC3" s="7">
        <v>113</v>
      </c>
      <c r="AD3" s="7">
        <v>69</v>
      </c>
      <c r="AE3" s="7">
        <v>93</v>
      </c>
      <c r="AF3" s="5">
        <v>737.0698859886543</v>
      </c>
      <c r="AG3" s="5">
        <v>10.21815923274475</v>
      </c>
      <c r="AH3" s="7">
        <v>178</v>
      </c>
      <c r="AI3" s="8">
        <v>629.8117000000209</v>
      </c>
    </row>
    <row r="4" spans="1:35">
      <c r="A4" s="22" t="s">
        <v>731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74</v>
      </c>
      <c r="B5" s="12" t="s">
        <v>49</v>
      </c>
      <c r="C5" s="12" t="s">
        <v>732</v>
      </c>
      <c r="D5" s="4">
        <v>0.01041666666666667</v>
      </c>
      <c r="E5" s="5">
        <v>1665.869835888379</v>
      </c>
      <c r="F5" s="5">
        <v>111.0579890592253</v>
      </c>
      <c r="G5" s="5">
        <v>94.98366534938197</v>
      </c>
      <c r="H5" s="6">
        <v>0.05701745916944877</v>
      </c>
      <c r="I5" s="7">
        <v>0</v>
      </c>
      <c r="J5" s="7">
        <v>4</v>
      </c>
      <c r="K5" s="7">
        <v>7</v>
      </c>
      <c r="L5" s="5">
        <v>0</v>
      </c>
      <c r="M5" s="5">
        <v>55.41645074524433</v>
      </c>
      <c r="N5" s="5">
        <v>94.98366534938208</v>
      </c>
      <c r="O5" s="5">
        <v>6.663522667184997</v>
      </c>
      <c r="P5" s="5">
        <v>24.03044327565649</v>
      </c>
      <c r="Q5" s="7">
        <v>121</v>
      </c>
      <c r="R5" s="7">
        <v>5</v>
      </c>
      <c r="S5" s="7">
        <v>10</v>
      </c>
      <c r="T5" s="7">
        <v>30</v>
      </c>
      <c r="U5" s="5">
        <v>3.480497133317677</v>
      </c>
      <c r="V5" s="7">
        <v>5</v>
      </c>
      <c r="W5" s="7">
        <v>14</v>
      </c>
      <c r="X5" s="7">
        <v>44</v>
      </c>
      <c r="Y5" s="5">
        <v>-3.769776437827714</v>
      </c>
      <c r="Z5" s="7">
        <v>174</v>
      </c>
      <c r="AA5" s="7">
        <v>120</v>
      </c>
      <c r="AB5" s="7">
        <v>62</v>
      </c>
      <c r="AC5" s="7">
        <v>21</v>
      </c>
      <c r="AD5" s="7">
        <v>12</v>
      </c>
      <c r="AE5" s="7">
        <v>16</v>
      </c>
      <c r="AF5" s="5">
        <v>125.9589377813102</v>
      </c>
      <c r="AG5" s="5">
        <v>8.397262518754012</v>
      </c>
      <c r="AH5" s="7">
        <v>32</v>
      </c>
      <c r="AI5" s="8">
        <v>123.9955500000051</v>
      </c>
    </row>
    <row r="6" spans="1:35">
      <c r="A6" s="10"/>
      <c r="B6" s="12" t="s">
        <v>732</v>
      </c>
      <c r="C6" s="12" t="s">
        <v>733</v>
      </c>
      <c r="D6" s="4">
        <v>0.01041666666666667</v>
      </c>
      <c r="E6" s="5">
        <v>1749.822412242867</v>
      </c>
      <c r="F6" s="5">
        <v>116.6548274828578</v>
      </c>
      <c r="G6" s="5">
        <v>166.8189333894576</v>
      </c>
      <c r="H6" s="6">
        <v>0.09533477924518888</v>
      </c>
      <c r="I6" s="7">
        <v>1</v>
      </c>
      <c r="J6" s="7">
        <v>6</v>
      </c>
      <c r="K6" s="7">
        <v>11</v>
      </c>
      <c r="L6" s="5">
        <v>15.74137270233587</v>
      </c>
      <c r="M6" s="5">
        <v>84.94081072996869</v>
      </c>
      <c r="N6" s="5">
        <v>166.8189333894575</v>
      </c>
      <c r="O6" s="5">
        <v>7.000668309500186</v>
      </c>
      <c r="P6" s="5">
        <v>26.42862821939054</v>
      </c>
      <c r="Q6" s="7">
        <v>132</v>
      </c>
      <c r="R6" s="7">
        <v>5</v>
      </c>
      <c r="S6" s="7">
        <v>19</v>
      </c>
      <c r="T6" s="7">
        <v>34</v>
      </c>
      <c r="U6" s="5">
        <v>3.585732050599386</v>
      </c>
      <c r="V6" s="7">
        <v>4</v>
      </c>
      <c r="W6" s="7">
        <v>14</v>
      </c>
      <c r="X6" s="7">
        <v>52</v>
      </c>
      <c r="Y6" s="5">
        <v>-3.682261143342702</v>
      </c>
      <c r="Z6" s="7">
        <v>154</v>
      </c>
      <c r="AA6" s="7">
        <v>95</v>
      </c>
      <c r="AB6" s="7">
        <v>56</v>
      </c>
      <c r="AC6" s="7">
        <v>27</v>
      </c>
      <c r="AD6" s="7">
        <v>14</v>
      </c>
      <c r="AE6" s="7">
        <v>25</v>
      </c>
      <c r="AF6" s="5">
        <v>197.6222910507752</v>
      </c>
      <c r="AG6" s="5">
        <v>13.17481940338501</v>
      </c>
      <c r="AH6" s="7">
        <v>48</v>
      </c>
      <c r="AI6" s="8">
        <v>129.434550000004</v>
      </c>
    </row>
    <row r="7" spans="1:35">
      <c r="A7" s="10"/>
      <c r="B7" s="12" t="s">
        <v>733</v>
      </c>
      <c r="C7" s="12" t="s">
        <v>75</v>
      </c>
      <c r="D7" s="4">
        <v>0.003680555555555555</v>
      </c>
      <c r="E7" s="5">
        <v>645.4712881692758</v>
      </c>
      <c r="F7" s="5">
        <v>121.7870355036369</v>
      </c>
      <c r="G7" s="5">
        <v>45.33683056801908</v>
      </c>
      <c r="H7" s="6">
        <v>0.07023833809340475</v>
      </c>
      <c r="I7" s="7">
        <v>1</v>
      </c>
      <c r="J7" s="7">
        <v>1</v>
      </c>
      <c r="K7" s="7">
        <v>2</v>
      </c>
      <c r="L7" s="5">
        <v>25.83916357126645</v>
      </c>
      <c r="M7" s="5">
        <v>34.82114061743187</v>
      </c>
      <c r="N7" s="5">
        <v>45.33683056801874</v>
      </c>
      <c r="O7" s="5">
        <v>7.307452463287614</v>
      </c>
      <c r="P7" s="5">
        <v>26.26185104331147</v>
      </c>
      <c r="Q7" s="7">
        <v>44</v>
      </c>
      <c r="R7" s="7">
        <v>1</v>
      </c>
      <c r="S7" s="7">
        <v>2</v>
      </c>
      <c r="T7" s="7">
        <v>9</v>
      </c>
      <c r="U7" s="5">
        <v>3.111544182669852</v>
      </c>
      <c r="V7" s="7">
        <v>0</v>
      </c>
      <c r="W7" s="7">
        <v>2</v>
      </c>
      <c r="X7" s="7">
        <v>18</v>
      </c>
      <c r="Y7" s="5">
        <v>-2.866154240786676</v>
      </c>
      <c r="Z7" s="7">
        <v>70</v>
      </c>
      <c r="AA7" s="7">
        <v>36</v>
      </c>
      <c r="AB7" s="7">
        <v>18</v>
      </c>
      <c r="AC7" s="7">
        <v>7</v>
      </c>
      <c r="AD7" s="7">
        <v>8</v>
      </c>
      <c r="AE7" s="7">
        <v>9</v>
      </c>
      <c r="AF7" s="5">
        <v>48.58759814575524</v>
      </c>
      <c r="AG7" s="5">
        <v>9.167471348255706</v>
      </c>
      <c r="AH7" s="7">
        <v>6</v>
      </c>
      <c r="AI7" s="8">
        <v>47.08655000000089</v>
      </c>
    </row>
    <row r="8" spans="1:35">
      <c r="A8" s="10" t="s">
        <v>76</v>
      </c>
      <c r="B8" s="12" t="s">
        <v>77</v>
      </c>
      <c r="C8" s="12" t="s">
        <v>734</v>
      </c>
      <c r="D8" s="4">
        <v>0.01041666666666667</v>
      </c>
      <c r="E8" s="5">
        <v>1778.927246926291</v>
      </c>
      <c r="F8" s="5">
        <v>118.5951497950861</v>
      </c>
      <c r="G8" s="5">
        <v>104.0881524100152</v>
      </c>
      <c r="H8" s="6">
        <v>0.05851175341198651</v>
      </c>
      <c r="I8" s="7">
        <v>0</v>
      </c>
      <c r="J8" s="7">
        <v>3</v>
      </c>
      <c r="K8" s="7">
        <v>9</v>
      </c>
      <c r="L8" s="5">
        <v>0</v>
      </c>
      <c r="M8" s="5">
        <v>37.61057869518572</v>
      </c>
      <c r="N8" s="5">
        <v>104.0881524100141</v>
      </c>
      <c r="O8" s="5">
        <v>7.11761300702725</v>
      </c>
      <c r="P8" s="5">
        <v>22.83976688869154</v>
      </c>
      <c r="Q8" s="7">
        <v>112</v>
      </c>
      <c r="R8" s="7">
        <v>3</v>
      </c>
      <c r="S8" s="7">
        <v>10</v>
      </c>
      <c r="T8" s="7">
        <v>28</v>
      </c>
      <c r="U8" s="5">
        <v>3.407814733014742</v>
      </c>
      <c r="V8" s="7">
        <v>3</v>
      </c>
      <c r="W8" s="7">
        <v>8</v>
      </c>
      <c r="X8" s="7">
        <v>38</v>
      </c>
      <c r="Y8" s="5">
        <v>-4.540774868834648</v>
      </c>
      <c r="Z8" s="7">
        <v>183</v>
      </c>
      <c r="AA8" s="7">
        <v>111</v>
      </c>
      <c r="AB8" s="7">
        <v>63</v>
      </c>
      <c r="AC8" s="7">
        <v>16</v>
      </c>
      <c r="AD8" s="7">
        <v>11</v>
      </c>
      <c r="AE8" s="7">
        <v>16</v>
      </c>
      <c r="AF8" s="5">
        <v>136.8674523908176</v>
      </c>
      <c r="AG8" s="5">
        <v>9.124496826054504</v>
      </c>
      <c r="AH8" s="7">
        <v>32</v>
      </c>
      <c r="AI8" s="8">
        <v>135.3310000000061</v>
      </c>
    </row>
    <row r="9" spans="1:35">
      <c r="A9" s="10"/>
      <c r="B9" s="12" t="s">
        <v>734</v>
      </c>
      <c r="C9" s="12" t="s">
        <v>735</v>
      </c>
      <c r="D9" s="4">
        <v>0.01041666666666667</v>
      </c>
      <c r="E9" s="5">
        <v>1882.651677154147</v>
      </c>
      <c r="F9" s="5">
        <v>125.5101118102765</v>
      </c>
      <c r="G9" s="5">
        <v>144.9073701938611</v>
      </c>
      <c r="H9" s="6">
        <v>0.07696982503577397</v>
      </c>
      <c r="I9" s="7">
        <v>0</v>
      </c>
      <c r="J9" s="7">
        <v>4</v>
      </c>
      <c r="K9" s="7">
        <v>10</v>
      </c>
      <c r="L9" s="5">
        <v>0</v>
      </c>
      <c r="M9" s="5">
        <v>66.04747664998013</v>
      </c>
      <c r="N9" s="5">
        <v>144.9073701938623</v>
      </c>
      <c r="O9" s="5">
        <v>7.531070881948609</v>
      </c>
      <c r="P9" s="5">
        <v>24.74991554364807</v>
      </c>
      <c r="Q9" s="7">
        <v>141</v>
      </c>
      <c r="R9" s="7">
        <v>7</v>
      </c>
      <c r="S9" s="7">
        <v>12</v>
      </c>
      <c r="T9" s="7">
        <v>31</v>
      </c>
      <c r="U9" s="5">
        <v>4.425871680531428</v>
      </c>
      <c r="V9" s="7">
        <v>6</v>
      </c>
      <c r="W9" s="7">
        <v>16</v>
      </c>
      <c r="X9" s="7">
        <v>39</v>
      </c>
      <c r="Y9" s="5">
        <v>-3.676240628448062</v>
      </c>
      <c r="Z9" s="7">
        <v>172</v>
      </c>
      <c r="AA9" s="7">
        <v>132</v>
      </c>
      <c r="AB9" s="7">
        <v>52</v>
      </c>
      <c r="AC9" s="7">
        <v>34</v>
      </c>
      <c r="AD9" s="7">
        <v>20</v>
      </c>
      <c r="AE9" s="7">
        <v>22</v>
      </c>
      <c r="AF9" s="5">
        <v>188.3607789052285</v>
      </c>
      <c r="AG9" s="5">
        <v>12.55738526034856</v>
      </c>
      <c r="AH9" s="7">
        <v>41</v>
      </c>
      <c r="AI9" s="8">
        <v>137.4831500000025</v>
      </c>
    </row>
    <row r="10" spans="1:35">
      <c r="A10" s="10"/>
      <c r="B10" s="12" t="s">
        <v>735</v>
      </c>
      <c r="C10" s="12" t="s">
        <v>50</v>
      </c>
      <c r="D10" s="4">
        <v>0.00474537037037037</v>
      </c>
      <c r="E10" s="5">
        <v>639.5585852613449</v>
      </c>
      <c r="F10" s="5">
        <v>93.59393930653827</v>
      </c>
      <c r="G10" s="5">
        <v>16.58512827247807</v>
      </c>
      <c r="H10" s="6">
        <v>0.02593214860168102</v>
      </c>
      <c r="I10" s="7">
        <v>0</v>
      </c>
      <c r="J10" s="7">
        <v>1</v>
      </c>
      <c r="K10" s="7">
        <v>2</v>
      </c>
      <c r="L10" s="5">
        <v>0</v>
      </c>
      <c r="M10" s="5">
        <v>5.762413131675203</v>
      </c>
      <c r="N10" s="5">
        <v>16.58512827247614</v>
      </c>
      <c r="O10" s="5">
        <v>5.618664537099828</v>
      </c>
      <c r="P10" s="5">
        <v>20.61081894582282</v>
      </c>
      <c r="Q10" s="7">
        <v>38</v>
      </c>
      <c r="R10" s="7">
        <v>1</v>
      </c>
      <c r="S10" s="7">
        <v>3</v>
      </c>
      <c r="T10" s="7">
        <v>10</v>
      </c>
      <c r="U10" s="5">
        <v>3.028970687562913</v>
      </c>
      <c r="V10" s="7">
        <v>4</v>
      </c>
      <c r="W10" s="7">
        <v>12</v>
      </c>
      <c r="X10" s="7">
        <v>19</v>
      </c>
      <c r="Y10" s="5">
        <v>-3.617960412782906</v>
      </c>
      <c r="Z10" s="7">
        <v>51</v>
      </c>
      <c r="AA10" s="7">
        <v>40</v>
      </c>
      <c r="AB10" s="7">
        <v>16</v>
      </c>
      <c r="AC10" s="7">
        <v>8</v>
      </c>
      <c r="AD10" s="7">
        <v>4</v>
      </c>
      <c r="AE10" s="7">
        <v>5</v>
      </c>
      <c r="AF10" s="5">
        <v>39.67282771476766</v>
      </c>
      <c r="AG10" s="5">
        <v>5.805779665575756</v>
      </c>
      <c r="AH10" s="7">
        <v>19</v>
      </c>
      <c r="AI10" s="8">
        <v>56.48090000000214</v>
      </c>
    </row>
    <row r="11" spans="1:35">
      <c r="C11" t="s">
        <v>736</v>
      </c>
      <c r="D11" s="23">
        <v>0.05009259259259259</v>
      </c>
    </row>
    <row r="13" spans="1:35">
      <c r="A13" s="2"/>
      <c r="B13" s="2" t="s">
        <v>4</v>
      </c>
      <c r="C13" s="2" t="s">
        <v>5</v>
      </c>
      <c r="D13" s="2" t="s">
        <v>737</v>
      </c>
      <c r="E13" s="2" t="s">
        <v>738</v>
      </c>
      <c r="F13" s="2" t="s">
        <v>739</v>
      </c>
      <c r="H13" s="24" t="s">
        <v>748</v>
      </c>
      <c r="I13" s="24"/>
      <c r="J13" s="25" t="s">
        <v>749</v>
      </c>
      <c r="K13" s="25"/>
      <c r="L13" s="26" t="s">
        <v>750</v>
      </c>
      <c r="M13" s="26"/>
      <c r="N13" s="27" t="s">
        <v>751</v>
      </c>
      <c r="O13" s="27"/>
      <c r="P13" s="28" t="s">
        <v>752</v>
      </c>
      <c r="Q13" s="28"/>
      <c r="R13" s="29" t="s">
        <v>753</v>
      </c>
      <c r="S13" s="29"/>
      <c r="T13" s="2" t="s">
        <v>96</v>
      </c>
    </row>
    <row r="14" spans="1:35">
      <c r="A14" s="10" t="s">
        <v>65</v>
      </c>
      <c r="B14" s="10"/>
      <c r="C14" s="10"/>
      <c r="D14" s="10"/>
      <c r="E14" s="10"/>
      <c r="F14" s="10"/>
      <c r="H14" s="10" t="s">
        <v>9</v>
      </c>
      <c r="I14" s="10"/>
      <c r="J14" s="10" t="s">
        <v>10</v>
      </c>
      <c r="K14" s="10"/>
      <c r="L14" s="10" t="s">
        <v>11</v>
      </c>
      <c r="M14" s="10"/>
      <c r="N14" s="10" t="s">
        <v>12</v>
      </c>
      <c r="O14" s="10"/>
      <c r="P14" s="10" t="s">
        <v>13</v>
      </c>
      <c r="Q14" s="10"/>
      <c r="R14" s="10" t="s">
        <v>14</v>
      </c>
      <c r="S14" s="10"/>
      <c r="T14" s="2"/>
    </row>
    <row r="15" spans="1:35">
      <c r="A15" s="10" t="s">
        <v>740</v>
      </c>
      <c r="B15" s="10" t="s">
        <v>741</v>
      </c>
      <c r="C15" s="10"/>
      <c r="D15" s="6">
        <v>0.1971249426517816</v>
      </c>
      <c r="E15" s="6">
        <v>0.4953356782382627</v>
      </c>
      <c r="F15" s="6">
        <v>0.3075393791099557</v>
      </c>
      <c r="G15" s="19" t="s">
        <v>726</v>
      </c>
      <c r="H15" s="5">
        <v>333.5391943543416</v>
      </c>
      <c r="I15" s="4">
        <v>0.005046296296296296</v>
      </c>
      <c r="J15" s="5">
        <v>825.8489200544169</v>
      </c>
      <c r="K15" s="4">
        <v>0.004030092592592593</v>
      </c>
      <c r="L15" s="5">
        <v>405.6035421883292</v>
      </c>
      <c r="M15" s="4">
        <v>0.001134259259259259</v>
      </c>
      <c r="N15" s="5">
        <v>92.82863378007335</v>
      </c>
      <c r="O15" s="4">
        <v>0.0001898148148148148</v>
      </c>
      <c r="P15" s="5">
        <v>8.049545511217843</v>
      </c>
      <c r="Q15" s="4">
        <v>1.388888888888889e-05</v>
      </c>
      <c r="R15" s="5">
        <v>0</v>
      </c>
      <c r="S15" s="4">
        <v>0</v>
      </c>
      <c r="T15" s="30">
        <v>1665.869835888379</v>
      </c>
    </row>
    <row r="16" spans="1:35">
      <c r="A16" s="10"/>
      <c r="B16" s="10" t="s">
        <v>742</v>
      </c>
      <c r="C16" s="10"/>
      <c r="D16" s="6">
        <v>0.1806282722513089</v>
      </c>
      <c r="E16" s="6">
        <v>0.6482502066685037</v>
      </c>
      <c r="F16" s="6">
        <v>0.1711215210801874</v>
      </c>
      <c r="G16" s="19" t="s">
        <v>727</v>
      </c>
      <c r="H16" s="5">
        <v>358.8432846507858</v>
      </c>
      <c r="I16" s="4">
        <v>0.004907407407407407</v>
      </c>
      <c r="J16" s="5">
        <v>809.1167830739496</v>
      </c>
      <c r="K16" s="4">
        <v>0.004023148148148148</v>
      </c>
      <c r="L16" s="5">
        <v>406.1862178433694</v>
      </c>
      <c r="M16" s="4">
        <v>0.00112962962962963</v>
      </c>
      <c r="N16" s="5">
        <v>151.8932802537406</v>
      </c>
      <c r="O16" s="4">
        <v>0.0003171296296296296</v>
      </c>
      <c r="P16" s="5">
        <v>23.78284642102199</v>
      </c>
      <c r="Q16" s="4">
        <v>3.935185185185185e-05</v>
      </c>
      <c r="R16" s="5">
        <v>0</v>
      </c>
      <c r="S16" s="4">
        <v>0</v>
      </c>
      <c r="T16" s="30">
        <v>1749.822412242867</v>
      </c>
    </row>
    <row r="17" spans="1:20">
      <c r="A17" s="10"/>
      <c r="B17" s="10" t="s">
        <v>743</v>
      </c>
      <c r="C17" s="10"/>
      <c r="D17" s="6">
        <v>0</v>
      </c>
      <c r="E17" s="6">
        <v>0.6956521739130435</v>
      </c>
      <c r="F17" s="6">
        <v>0.3043478260869565</v>
      </c>
      <c r="G17" s="19" t="s">
        <v>728</v>
      </c>
      <c r="H17" s="5">
        <v>144.2099119216755</v>
      </c>
      <c r="I17" s="4">
        <v>0.001689814814814815</v>
      </c>
      <c r="J17" s="5">
        <v>325.5685085450668</v>
      </c>
      <c r="K17" s="4">
        <v>0.001537037037037037</v>
      </c>
      <c r="L17" s="5">
        <v>130.7070682897165</v>
      </c>
      <c r="M17" s="4">
        <v>0.0003726851851851852</v>
      </c>
      <c r="N17" s="5">
        <v>18.25686192647345</v>
      </c>
      <c r="O17" s="4">
        <v>3.703703703703704e-05</v>
      </c>
      <c r="P17" s="5">
        <v>27.07996864154529</v>
      </c>
      <c r="Q17" s="4">
        <v>4.398148148148148e-05</v>
      </c>
      <c r="R17" s="5">
        <v>0</v>
      </c>
      <c r="S17" s="4">
        <v>0</v>
      </c>
      <c r="T17" s="30">
        <v>645.8223193244776</v>
      </c>
    </row>
    <row r="18" spans="1:20">
      <c r="A18" s="10" t="s">
        <v>744</v>
      </c>
      <c r="B18" s="10" t="s">
        <v>745</v>
      </c>
      <c r="C18" s="10"/>
      <c r="D18" s="6">
        <v>0.1001055329413538</v>
      </c>
      <c r="E18" s="6">
        <v>0.3719282375998794</v>
      </c>
      <c r="F18" s="6">
        <v>0.5279662294587668</v>
      </c>
      <c r="G18" s="19" t="s">
        <v>729</v>
      </c>
      <c r="H18" s="5">
        <v>314.0568953879119</v>
      </c>
      <c r="I18" s="4">
        <v>0.00480787037037037</v>
      </c>
      <c r="J18" s="5">
        <v>834.1138348546747</v>
      </c>
      <c r="K18" s="4">
        <v>0.003928240740740741</v>
      </c>
      <c r="L18" s="5">
        <v>513.7246559543673</v>
      </c>
      <c r="M18" s="4">
        <v>0.00143287037037037</v>
      </c>
      <c r="N18" s="5">
        <v>117.2177281777776</v>
      </c>
      <c r="O18" s="4">
        <v>0.0002476851851851852</v>
      </c>
      <c r="P18" s="5">
        <v>0</v>
      </c>
      <c r="Q18" s="4">
        <v>0</v>
      </c>
      <c r="R18" s="5">
        <v>0</v>
      </c>
      <c r="S18" s="4">
        <v>0</v>
      </c>
      <c r="T18" s="30">
        <v>1779.113114374732</v>
      </c>
    </row>
    <row r="19" spans="1:20">
      <c r="A19" s="10"/>
      <c r="B19" s="10" t="s">
        <v>746</v>
      </c>
      <c r="C19" s="10"/>
      <c r="D19" s="6">
        <v>0.1079604194358293</v>
      </c>
      <c r="E19" s="6">
        <v>0.4593117707871806</v>
      </c>
      <c r="F19" s="6">
        <v>0.4327278097769901</v>
      </c>
      <c r="G19" s="19" t="s">
        <v>727</v>
      </c>
      <c r="H19" s="5">
        <v>330.8372324842803</v>
      </c>
      <c r="I19" s="4">
        <v>0.004425925925925926</v>
      </c>
      <c r="J19" s="5">
        <v>811.3118655829912</v>
      </c>
      <c r="K19" s="4">
        <v>0.004039351851851852</v>
      </c>
      <c r="L19" s="5">
        <v>587.6431488513708</v>
      </c>
      <c r="M19" s="4">
        <v>0.001638888888888889</v>
      </c>
      <c r="N19" s="5">
        <v>134.6084093118334</v>
      </c>
      <c r="O19" s="4">
        <v>0.0002800925925925926</v>
      </c>
      <c r="P19" s="5">
        <v>18.90686436467058</v>
      </c>
      <c r="Q19" s="4">
        <v>3.240740740740741e-05</v>
      </c>
      <c r="R19" s="5">
        <v>0</v>
      </c>
      <c r="S19" s="4">
        <v>0</v>
      </c>
      <c r="T19" s="30">
        <v>1883.307520595146</v>
      </c>
    </row>
    <row r="20" spans="1:20">
      <c r="A20" s="10"/>
      <c r="B20" s="10" t="s">
        <v>747</v>
      </c>
      <c r="C20" s="10"/>
      <c r="D20" s="6">
        <v>0.07512060647829083</v>
      </c>
      <c r="E20" s="6">
        <v>0.6144038594073054</v>
      </c>
      <c r="F20" s="6">
        <v>0.3104755341144039</v>
      </c>
      <c r="G20" s="19" t="s">
        <v>728</v>
      </c>
      <c r="H20" s="5">
        <v>216.8685115176713</v>
      </c>
      <c r="I20" s="4">
        <v>0.003006944444444444</v>
      </c>
      <c r="J20" s="5">
        <v>277.0594079918392</v>
      </c>
      <c r="K20" s="4">
        <v>0.001354166666666667</v>
      </c>
      <c r="L20" s="5">
        <v>122.1820751759533</v>
      </c>
      <c r="M20" s="4">
        <v>0.0003333333333333333</v>
      </c>
      <c r="N20" s="5">
        <v>23.65143369962971</v>
      </c>
      <c r="O20" s="4">
        <v>5.092592592592592e-05</v>
      </c>
      <c r="P20" s="5">
        <v>0</v>
      </c>
      <c r="Q20" s="4">
        <v>0</v>
      </c>
      <c r="R20" s="5">
        <v>0</v>
      </c>
      <c r="S20" s="4">
        <v>0</v>
      </c>
      <c r="T20" s="30">
        <v>639.7614283850935</v>
      </c>
    </row>
    <row r="21" spans="1:20">
      <c r="H21" s="31">
        <v>1698.355030316666</v>
      </c>
      <c r="I21" s="32">
        <v>0.02388425925925926</v>
      </c>
      <c r="J21" s="31">
        <v>3883.019320102938</v>
      </c>
      <c r="K21" s="32">
        <v>0.01891203703703704</v>
      </c>
      <c r="L21" s="31">
        <v>2166.046708303107</v>
      </c>
      <c r="M21" s="32">
        <v>0.006041666666666667</v>
      </c>
      <c r="N21" s="31">
        <v>538.4563471495281</v>
      </c>
      <c r="O21" s="32">
        <v>0.001122685185185185</v>
      </c>
      <c r="P21" s="31">
        <v>77.8192249384557</v>
      </c>
      <c r="Q21" s="32">
        <v>0.0001296296296296296</v>
      </c>
      <c r="R21" s="31">
        <v>0</v>
      </c>
      <c r="S21" s="32">
        <v>0</v>
      </c>
      <c r="T21" s="33">
        <v>8363.696630810695</v>
      </c>
    </row>
    <row r="23" spans="1:20">
      <c r="A23" s="19" t="s">
        <v>720</v>
      </c>
      <c r="B23" s="19" t="s">
        <v>721</v>
      </c>
      <c r="C23" s="19" t="s">
        <v>722</v>
      </c>
      <c r="D23" s="19" t="s">
        <v>723</v>
      </c>
      <c r="E23" s="19" t="s">
        <v>724</v>
      </c>
      <c r="F23" s="19" t="s">
        <v>725</v>
      </c>
      <c r="G23" s="19" t="s">
        <v>74</v>
      </c>
      <c r="H23" s="20">
        <v>0.4750212484653886</v>
      </c>
      <c r="I23" s="20">
        <v>0.3912550760222873</v>
      </c>
      <c r="J23" s="20">
        <v>0.1075644536783455</v>
      </c>
      <c r="K23" s="20">
        <v>0.02219284162810464</v>
      </c>
      <c r="L23" s="20">
        <v>0.00396638020587402</v>
      </c>
      <c r="M23" s="20">
        <v>0</v>
      </c>
      <c r="N23" s="19" t="s">
        <v>726</v>
      </c>
      <c r="O23" s="20">
        <v>0.484552122693932</v>
      </c>
      <c r="P23" s="20">
        <v>0.3869748833074017</v>
      </c>
      <c r="Q23" s="20">
        <v>0.1089130917981774</v>
      </c>
      <c r="R23" s="20">
        <v>0.01822627250500111</v>
      </c>
      <c r="S23" s="20">
        <v>0.001333629695487886</v>
      </c>
      <c r="T23" s="20">
        <v>0</v>
      </c>
    </row>
    <row r="24" spans="1:20">
      <c r="A24" s="34">
        <v>0.02388425925925926</v>
      </c>
      <c r="B24" s="34">
        <v>0.01891203703703704</v>
      </c>
      <c r="C24" s="34">
        <v>0.006041666666666667</v>
      </c>
      <c r="D24" s="34">
        <v>0.001122685185185185</v>
      </c>
      <c r="E24" s="34">
        <v>0.0001296296296296296</v>
      </c>
      <c r="F24" s="34">
        <v>0</v>
      </c>
      <c r="G24" s="19" t="s">
        <v>76</v>
      </c>
      <c r="H24" s="20">
        <v>0.478552036199095</v>
      </c>
      <c r="I24" s="20">
        <v>0.3644343891402715</v>
      </c>
      <c r="J24" s="20">
        <v>0.1331221719457014</v>
      </c>
      <c r="K24" s="20">
        <v>0.02262443438914027</v>
      </c>
      <c r="L24" s="20">
        <v>0.001266968325791855</v>
      </c>
      <c r="M24" s="20">
        <v>0</v>
      </c>
      <c r="N24" s="19" t="s">
        <v>727</v>
      </c>
      <c r="O24" s="20">
        <v>0.4711111111111111</v>
      </c>
      <c r="P24" s="20">
        <v>0.3862222222222222</v>
      </c>
      <c r="Q24" s="20">
        <v>0.1084444444444444</v>
      </c>
      <c r="R24" s="20">
        <v>0.03044444444444444</v>
      </c>
      <c r="S24" s="20">
        <v>0.003777777777777778</v>
      </c>
      <c r="T24" s="20">
        <v>0</v>
      </c>
    </row>
    <row r="25" spans="1:20">
      <c r="N25" s="19" t="s">
        <v>728</v>
      </c>
      <c r="O25" s="20">
        <v>0.4591194968553459</v>
      </c>
      <c r="P25" s="20">
        <v>0.4176100628930818</v>
      </c>
      <c r="Q25" s="20">
        <v>0.1012578616352201</v>
      </c>
      <c r="R25" s="20">
        <v>0.01006289308176101</v>
      </c>
      <c r="S25" s="20">
        <v>0.0119496855345912</v>
      </c>
      <c r="T25" s="20">
        <v>0</v>
      </c>
    </row>
    <row r="26" spans="1:20">
      <c r="N26" s="19" t="s">
        <v>729</v>
      </c>
      <c r="O26" s="20">
        <v>0.4615555555555556</v>
      </c>
      <c r="P26" s="20">
        <v>0.3771111111111111</v>
      </c>
      <c r="Q26" s="20">
        <v>0.1375555555555555</v>
      </c>
      <c r="R26" s="20">
        <v>0.02377777777777778</v>
      </c>
      <c r="S26" s="20">
        <v>0</v>
      </c>
      <c r="T26" s="20">
        <v>0</v>
      </c>
    </row>
    <row r="27" spans="1:20">
      <c r="N27" s="19" t="s">
        <v>727</v>
      </c>
      <c r="O27" s="20">
        <v>0.4248888888888889</v>
      </c>
      <c r="P27" s="20">
        <v>0.3877777777777778</v>
      </c>
      <c r="Q27" s="20">
        <v>0.1573333333333333</v>
      </c>
      <c r="R27" s="20">
        <v>0.02688888888888889</v>
      </c>
      <c r="S27" s="20">
        <v>0.003111111111111111</v>
      </c>
      <c r="T27" s="20">
        <v>0</v>
      </c>
    </row>
    <row r="28" spans="1:20">
      <c r="N28" s="19" t="s">
        <v>728</v>
      </c>
      <c r="O28" s="20">
        <v>0.6336585365853659</v>
      </c>
      <c r="P28" s="20">
        <v>0.2853658536585366</v>
      </c>
      <c r="Q28" s="20">
        <v>0.0702439024390244</v>
      </c>
      <c r="R28" s="20">
        <v>0.01073170731707317</v>
      </c>
      <c r="S28" s="20">
        <v>0</v>
      </c>
      <c r="T28" s="20">
        <v>0</v>
      </c>
    </row>
    <row r="45" spans="1:3">
      <c r="A45" s="19" t="s">
        <v>726</v>
      </c>
      <c r="B45" s="19">
        <v>111.0579890592253</v>
      </c>
      <c r="C45" s="19">
        <v>6.332244356625464</v>
      </c>
    </row>
    <row r="46" spans="1:3">
      <c r="A46" s="19" t="s">
        <v>727</v>
      </c>
      <c r="B46" s="19">
        <v>116.6548274828578</v>
      </c>
      <c r="C46" s="19">
        <v>11.12126222596384</v>
      </c>
    </row>
    <row r="47" spans="1:3">
      <c r="A47" s="19" t="s">
        <v>728</v>
      </c>
      <c r="B47" s="19">
        <v>121.7870355036369</v>
      </c>
      <c r="C47" s="19">
        <v>8.554118975097941</v>
      </c>
    </row>
    <row r="48" spans="1:3">
      <c r="A48" s="19" t="s">
        <v>729</v>
      </c>
      <c r="B48" s="19">
        <v>118.5951497950861</v>
      </c>
      <c r="C48" s="19">
        <v>6.939210160667679</v>
      </c>
    </row>
    <row r="49" spans="1:3">
      <c r="A49" s="19" t="s">
        <v>727</v>
      </c>
      <c r="B49" s="19">
        <v>125.5101118102765</v>
      </c>
      <c r="C49" s="19">
        <v>9.660491346257409</v>
      </c>
    </row>
    <row r="50" spans="1:3">
      <c r="A50" s="19" t="s">
        <v>728</v>
      </c>
      <c r="B50" s="19">
        <v>93.59393930653827</v>
      </c>
      <c r="C50" s="19">
        <v>2.427091942313865</v>
      </c>
    </row>
    <row r="67" spans="1:29">
      <c r="A67" t="s">
        <v>78</v>
      </c>
      <c r="F67" t="s">
        <v>754</v>
      </c>
      <c r="M67" t="s">
        <v>761</v>
      </c>
      <c r="T67" t="s">
        <v>755</v>
      </c>
      <c r="AC67" t="s">
        <v>756</v>
      </c>
    </row>
    <row r="68" spans="1:29" ht="377" customHeight="1"/>
    <row r="69" spans="1:29">
      <c r="A69" t="s">
        <v>79</v>
      </c>
      <c r="F69" t="s">
        <v>757</v>
      </c>
      <c r="M69" t="s">
        <v>759</v>
      </c>
      <c r="T69" t="s">
        <v>760</v>
      </c>
    </row>
    <row r="70" spans="1:29" ht="377" customHeight="1"/>
  </sheetData>
  <mergeCells count="59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</mergeCells>
  <pageMargins left="0.1" right="0.1" top="0.1" bottom="0.1" header="0.3" footer="0.3"/>
  <pageSetup paperSize="9" fitToHeight="0" orientation="landscape"/>
  <headerFooter>
    <oddFooter>&amp;C深堀　龍</oddFooter>
  </headerFooter>
  <rowBreaks count="1" manualBreakCount="1">
    <brk id="66" max="16383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68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730</v>
      </c>
      <c r="B3" s="12" t="s">
        <v>49</v>
      </c>
      <c r="C3" s="12" t="s">
        <v>50</v>
      </c>
      <c r="D3" s="4">
        <v>0.05865740740740741</v>
      </c>
      <c r="E3" s="5">
        <v>7537.670727932136</v>
      </c>
      <c r="F3" s="5">
        <v>104.4963594445306</v>
      </c>
      <c r="G3" s="5">
        <v>727.8942117495654</v>
      </c>
      <c r="H3" s="6">
        <v>0.09656752570157093</v>
      </c>
      <c r="I3" s="7">
        <v>5</v>
      </c>
      <c r="J3" s="7">
        <v>25</v>
      </c>
      <c r="K3" s="7">
        <v>43</v>
      </c>
      <c r="L3" s="5">
        <v>116.6350186322442</v>
      </c>
      <c r="M3" s="5">
        <v>422.9351336195756</v>
      </c>
      <c r="N3" s="5">
        <v>727.8942117495818</v>
      </c>
      <c r="O3" s="5">
        <v>6.277994932996795</v>
      </c>
      <c r="P3" s="5">
        <v>28.19688545251407</v>
      </c>
      <c r="Q3" s="7">
        <v>209</v>
      </c>
      <c r="R3" s="7">
        <v>16</v>
      </c>
      <c r="S3" s="7">
        <v>51</v>
      </c>
      <c r="T3" s="7">
        <v>113</v>
      </c>
      <c r="U3" s="5">
        <v>3.745886883713225</v>
      </c>
      <c r="V3" s="7">
        <v>23</v>
      </c>
      <c r="W3" s="7">
        <v>70</v>
      </c>
      <c r="X3" s="7">
        <v>170</v>
      </c>
      <c r="Y3" s="5">
        <v>-4.039572145199397</v>
      </c>
      <c r="Z3" s="7">
        <v>453</v>
      </c>
      <c r="AA3" s="7">
        <v>175</v>
      </c>
      <c r="AB3" s="7">
        <v>82</v>
      </c>
      <c r="AC3" s="7">
        <v>50</v>
      </c>
      <c r="AD3" s="7">
        <v>14</v>
      </c>
      <c r="AE3" s="7">
        <v>19</v>
      </c>
      <c r="AF3" s="5">
        <v>870.6115337195874</v>
      </c>
      <c r="AG3" s="5">
        <v>12.06947597577986</v>
      </c>
      <c r="AH3" s="7">
        <v>162</v>
      </c>
      <c r="AI3" s="8">
        <v>558.6017500000175</v>
      </c>
    </row>
    <row r="4" spans="1:35">
      <c r="A4" s="22" t="s">
        <v>731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74</v>
      </c>
      <c r="B5" s="12" t="s">
        <v>49</v>
      </c>
      <c r="C5" s="12" t="s">
        <v>732</v>
      </c>
      <c r="D5" s="4">
        <v>0.01041666666666667</v>
      </c>
      <c r="E5" s="5">
        <v>1561.205778975876</v>
      </c>
      <c r="F5" s="5">
        <v>104.0803852650584</v>
      </c>
      <c r="G5" s="5">
        <v>169.5268445699189</v>
      </c>
      <c r="H5" s="6">
        <v>0.1085871233970999</v>
      </c>
      <c r="I5" s="7">
        <v>2</v>
      </c>
      <c r="J5" s="7">
        <v>4</v>
      </c>
      <c r="K5" s="7">
        <v>7</v>
      </c>
      <c r="L5" s="5">
        <v>59.63472701710532</v>
      </c>
      <c r="M5" s="5">
        <v>123.2907181428851</v>
      </c>
      <c r="N5" s="5">
        <v>169.5268445699188</v>
      </c>
      <c r="O5" s="5">
        <v>6.245707430019465</v>
      </c>
      <c r="P5" s="5">
        <v>27.53115444765031</v>
      </c>
      <c r="Q5" s="7">
        <v>38</v>
      </c>
      <c r="R5" s="7">
        <v>4</v>
      </c>
      <c r="S5" s="7">
        <v>11</v>
      </c>
      <c r="T5" s="7">
        <v>21</v>
      </c>
      <c r="U5" s="5">
        <v>3.566281143250754</v>
      </c>
      <c r="V5" s="7">
        <v>2</v>
      </c>
      <c r="W5" s="7">
        <v>8</v>
      </c>
      <c r="X5" s="7">
        <v>31</v>
      </c>
      <c r="Y5" s="5">
        <v>-3.1334873875333</v>
      </c>
      <c r="Z5" s="7">
        <v>81</v>
      </c>
      <c r="AA5" s="7">
        <v>28</v>
      </c>
      <c r="AB5" s="7">
        <v>14</v>
      </c>
      <c r="AC5" s="7">
        <v>8</v>
      </c>
      <c r="AD5" s="7">
        <v>4</v>
      </c>
      <c r="AE5" s="7">
        <v>4</v>
      </c>
      <c r="AF5" s="5">
        <v>191.0608803519897</v>
      </c>
      <c r="AG5" s="5">
        <v>12.73739202346598</v>
      </c>
      <c r="AH5" s="7">
        <v>27</v>
      </c>
      <c r="AI5" s="8">
        <v>116.5997000000046</v>
      </c>
    </row>
    <row r="6" spans="1:35">
      <c r="A6" s="10"/>
      <c r="B6" s="12" t="s">
        <v>732</v>
      </c>
      <c r="C6" s="12" t="s">
        <v>733</v>
      </c>
      <c r="D6" s="4">
        <v>0.01041666666666667</v>
      </c>
      <c r="E6" s="5">
        <v>1658.682451905573</v>
      </c>
      <c r="F6" s="5">
        <v>110.5788301270382</v>
      </c>
      <c r="G6" s="5">
        <v>145.2346262117061</v>
      </c>
      <c r="H6" s="6">
        <v>0.08756023556217989</v>
      </c>
      <c r="I6" s="7">
        <v>1</v>
      </c>
      <c r="J6" s="7">
        <v>4</v>
      </c>
      <c r="K6" s="7">
        <v>9</v>
      </c>
      <c r="L6" s="5">
        <v>8.643635230012478</v>
      </c>
      <c r="M6" s="5">
        <v>74.7791942098138</v>
      </c>
      <c r="N6" s="5">
        <v>145.2346262117051</v>
      </c>
      <c r="O6" s="5">
        <v>6.635640549543423</v>
      </c>
      <c r="P6" s="5">
        <v>25.79544804990917</v>
      </c>
      <c r="Q6" s="7">
        <v>33</v>
      </c>
      <c r="R6" s="7">
        <v>5</v>
      </c>
      <c r="S6" s="7">
        <v>9</v>
      </c>
      <c r="T6" s="7">
        <v>25</v>
      </c>
      <c r="U6" s="5">
        <v>3.745886883713225</v>
      </c>
      <c r="V6" s="7">
        <v>4</v>
      </c>
      <c r="W6" s="7">
        <v>18</v>
      </c>
      <c r="X6" s="7">
        <v>47</v>
      </c>
      <c r="Y6" s="5">
        <v>-3.575553338164239</v>
      </c>
      <c r="Z6" s="7">
        <v>114</v>
      </c>
      <c r="AA6" s="7">
        <v>44</v>
      </c>
      <c r="AB6" s="7">
        <v>15</v>
      </c>
      <c r="AC6" s="7">
        <v>5</v>
      </c>
      <c r="AD6" s="7">
        <v>0</v>
      </c>
      <c r="AE6" s="7">
        <v>3</v>
      </c>
      <c r="AF6" s="5">
        <v>176.692700319966</v>
      </c>
      <c r="AG6" s="5">
        <v>11.7795133546644</v>
      </c>
      <c r="AH6" s="7">
        <v>36</v>
      </c>
      <c r="AI6" s="8">
        <v>122.0439500000039</v>
      </c>
    </row>
    <row r="7" spans="1:35">
      <c r="A7" s="10"/>
      <c r="B7" s="12" t="s">
        <v>733</v>
      </c>
      <c r="C7" s="12" t="s">
        <v>75</v>
      </c>
      <c r="D7" s="4">
        <v>0.003680555555555555</v>
      </c>
      <c r="E7" s="5">
        <v>498.8991344882306</v>
      </c>
      <c r="F7" s="5">
        <v>94.13191216759068</v>
      </c>
      <c r="G7" s="5">
        <v>15.49072546497916</v>
      </c>
      <c r="H7" s="6">
        <v>0.03104981426931018</v>
      </c>
      <c r="I7" s="7">
        <v>0</v>
      </c>
      <c r="J7" s="7">
        <v>0</v>
      </c>
      <c r="K7" s="7">
        <v>2</v>
      </c>
      <c r="L7" s="5">
        <v>0</v>
      </c>
      <c r="M7" s="5">
        <v>0</v>
      </c>
      <c r="N7" s="5">
        <v>15.49072546498019</v>
      </c>
      <c r="O7" s="5">
        <v>5.650472734296062</v>
      </c>
      <c r="P7" s="5">
        <v>21.11329487452637</v>
      </c>
      <c r="Q7" s="7">
        <v>4</v>
      </c>
      <c r="R7" s="7">
        <v>0</v>
      </c>
      <c r="S7" s="7">
        <v>1</v>
      </c>
      <c r="T7" s="7">
        <v>5</v>
      </c>
      <c r="U7" s="5">
        <v>2.752899342998291</v>
      </c>
      <c r="V7" s="7">
        <v>1</v>
      </c>
      <c r="W7" s="7">
        <v>3</v>
      </c>
      <c r="X7" s="7">
        <v>10</v>
      </c>
      <c r="Y7" s="5">
        <v>-3.171963512468836</v>
      </c>
      <c r="Z7" s="7">
        <v>23</v>
      </c>
      <c r="AA7" s="7">
        <v>7</v>
      </c>
      <c r="AB7" s="7">
        <v>3</v>
      </c>
      <c r="AC7" s="7">
        <v>0</v>
      </c>
      <c r="AD7" s="7">
        <v>0</v>
      </c>
      <c r="AE7" s="7">
        <v>0</v>
      </c>
      <c r="AF7" s="5">
        <v>19.225838978713</v>
      </c>
      <c r="AG7" s="5">
        <v>3.627516788436415</v>
      </c>
      <c r="AH7" s="7">
        <v>7</v>
      </c>
      <c r="AI7" s="8">
        <v>38.04675000000039</v>
      </c>
    </row>
    <row r="8" spans="1:35">
      <c r="A8" s="10" t="s">
        <v>76</v>
      </c>
      <c r="B8" s="12" t="s">
        <v>77</v>
      </c>
      <c r="C8" s="12" t="s">
        <v>734</v>
      </c>
      <c r="D8" s="4">
        <v>0.01041666666666667</v>
      </c>
      <c r="E8" s="5">
        <v>1505.220520069809</v>
      </c>
      <c r="F8" s="5">
        <v>100.3480346713206</v>
      </c>
      <c r="G8" s="5">
        <v>149.9530545737538</v>
      </c>
      <c r="H8" s="6">
        <v>0.09962198400457586</v>
      </c>
      <c r="I8" s="7">
        <v>1</v>
      </c>
      <c r="J8" s="7">
        <v>6</v>
      </c>
      <c r="K8" s="7">
        <v>9</v>
      </c>
      <c r="L8" s="5">
        <v>21.06437522805118</v>
      </c>
      <c r="M8" s="5">
        <v>82.626980130839</v>
      </c>
      <c r="N8" s="5">
        <v>149.953054573763</v>
      </c>
      <c r="O8" s="5">
        <v>6.055236603268</v>
      </c>
      <c r="P8" s="5">
        <v>28.12067639388553</v>
      </c>
      <c r="Q8" s="7">
        <v>57</v>
      </c>
      <c r="R8" s="7">
        <v>5</v>
      </c>
      <c r="S8" s="7">
        <v>18</v>
      </c>
      <c r="T8" s="7">
        <v>26</v>
      </c>
      <c r="U8" s="5">
        <v>3.559668227198765</v>
      </c>
      <c r="V8" s="7">
        <v>7</v>
      </c>
      <c r="W8" s="7">
        <v>20</v>
      </c>
      <c r="X8" s="7">
        <v>39</v>
      </c>
      <c r="Y8" s="5">
        <v>-3.562491674978787</v>
      </c>
      <c r="Z8" s="7">
        <v>97</v>
      </c>
      <c r="AA8" s="7">
        <v>34</v>
      </c>
      <c r="AB8" s="7">
        <v>16</v>
      </c>
      <c r="AC8" s="7">
        <v>17</v>
      </c>
      <c r="AD8" s="7">
        <v>5</v>
      </c>
      <c r="AE8" s="7">
        <v>6</v>
      </c>
      <c r="AF8" s="5">
        <v>195.3698576910228</v>
      </c>
      <c r="AG8" s="5">
        <v>13.02465717940152</v>
      </c>
      <c r="AH8" s="7">
        <v>47</v>
      </c>
      <c r="AI8" s="8">
        <v>112.8183000000044</v>
      </c>
    </row>
    <row r="9" spans="1:35">
      <c r="A9" s="10"/>
      <c r="B9" s="12" t="s">
        <v>734</v>
      </c>
      <c r="C9" s="12" t="s">
        <v>735</v>
      </c>
      <c r="D9" s="4">
        <v>0.01041666666666667</v>
      </c>
      <c r="E9" s="5">
        <v>1701.070617939478</v>
      </c>
      <c r="F9" s="5">
        <v>113.4047078626319</v>
      </c>
      <c r="G9" s="5">
        <v>178.0242165095438</v>
      </c>
      <c r="H9" s="6">
        <v>0.1046542187209054</v>
      </c>
      <c r="I9" s="7">
        <v>0</v>
      </c>
      <c r="J9" s="7">
        <v>8</v>
      </c>
      <c r="K9" s="7">
        <v>13</v>
      </c>
      <c r="L9" s="5">
        <v>0</v>
      </c>
      <c r="M9" s="5">
        <v>85.08156281917945</v>
      </c>
      <c r="N9" s="5">
        <v>178.0242165095497</v>
      </c>
      <c r="O9" s="5">
        <v>6.804989025735193</v>
      </c>
      <c r="P9" s="5">
        <v>24.35267450901272</v>
      </c>
      <c r="Q9" s="7">
        <v>53</v>
      </c>
      <c r="R9" s="7">
        <v>1</v>
      </c>
      <c r="S9" s="7">
        <v>7</v>
      </c>
      <c r="T9" s="7">
        <v>25</v>
      </c>
      <c r="U9" s="5">
        <v>3.657599809517054</v>
      </c>
      <c r="V9" s="7">
        <v>9</v>
      </c>
      <c r="W9" s="7">
        <v>15</v>
      </c>
      <c r="X9" s="7">
        <v>30</v>
      </c>
      <c r="Y9" s="5">
        <v>-4.039572145199397</v>
      </c>
      <c r="Z9" s="7">
        <v>106</v>
      </c>
      <c r="AA9" s="7">
        <v>40</v>
      </c>
      <c r="AB9" s="7">
        <v>26</v>
      </c>
      <c r="AC9" s="7">
        <v>9</v>
      </c>
      <c r="AD9" s="7">
        <v>5</v>
      </c>
      <c r="AE9" s="7">
        <v>3</v>
      </c>
      <c r="AF9" s="5">
        <v>209.2377613753852</v>
      </c>
      <c r="AG9" s="5">
        <v>13.94918409169234</v>
      </c>
      <c r="AH9" s="7">
        <v>33</v>
      </c>
      <c r="AI9" s="8">
        <v>119.569450000003</v>
      </c>
    </row>
    <row r="10" spans="1:35">
      <c r="A10" s="10"/>
      <c r="B10" s="12" t="s">
        <v>735</v>
      </c>
      <c r="C10" s="12" t="s">
        <v>50</v>
      </c>
      <c r="D10" s="4">
        <v>0.00474537037037037</v>
      </c>
      <c r="E10" s="5">
        <v>611.9709008722139</v>
      </c>
      <c r="F10" s="5">
        <v>89.55671720081179</v>
      </c>
      <c r="G10" s="5">
        <v>69.66474441966363</v>
      </c>
      <c r="H10" s="6">
        <v>0.1138366943924518</v>
      </c>
      <c r="I10" s="7">
        <v>1</v>
      </c>
      <c r="J10" s="7">
        <v>3</v>
      </c>
      <c r="K10" s="7">
        <v>3</v>
      </c>
      <c r="L10" s="5">
        <v>27.29228115707519</v>
      </c>
      <c r="M10" s="5">
        <v>57.15667831685823</v>
      </c>
      <c r="N10" s="5">
        <v>69.66474441966511</v>
      </c>
      <c r="O10" s="5">
        <v>5.375717527253289</v>
      </c>
      <c r="P10" s="5">
        <v>28.19688545251407</v>
      </c>
      <c r="Q10" s="7">
        <v>24</v>
      </c>
      <c r="R10" s="7">
        <v>1</v>
      </c>
      <c r="S10" s="7">
        <v>5</v>
      </c>
      <c r="T10" s="7">
        <v>11</v>
      </c>
      <c r="U10" s="5">
        <v>3.500911349908449</v>
      </c>
      <c r="V10" s="7">
        <v>0</v>
      </c>
      <c r="W10" s="7">
        <v>6</v>
      </c>
      <c r="X10" s="7">
        <v>13</v>
      </c>
      <c r="Y10" s="5">
        <v>-2.896056997591191</v>
      </c>
      <c r="Z10" s="7">
        <v>32</v>
      </c>
      <c r="AA10" s="7">
        <v>22</v>
      </c>
      <c r="AB10" s="7">
        <v>8</v>
      </c>
      <c r="AC10" s="7">
        <v>11</v>
      </c>
      <c r="AD10" s="7">
        <v>0</v>
      </c>
      <c r="AE10" s="7">
        <v>3</v>
      </c>
      <c r="AF10" s="5">
        <v>79.02449500251078</v>
      </c>
      <c r="AG10" s="5">
        <v>11.56456024426987</v>
      </c>
      <c r="AH10" s="7">
        <v>12</v>
      </c>
      <c r="AI10" s="8">
        <v>49.52360000000137</v>
      </c>
    </row>
    <row r="11" spans="1:35">
      <c r="C11" t="s">
        <v>736</v>
      </c>
      <c r="D11" s="23">
        <v>0.05009259259259259</v>
      </c>
    </row>
    <row r="13" spans="1:35">
      <c r="A13" s="2"/>
      <c r="B13" s="2" t="s">
        <v>4</v>
      </c>
      <c r="C13" s="2" t="s">
        <v>5</v>
      </c>
      <c r="D13" s="2" t="s">
        <v>737</v>
      </c>
      <c r="E13" s="2" t="s">
        <v>738</v>
      </c>
      <c r="F13" s="2" t="s">
        <v>739</v>
      </c>
      <c r="H13" s="24" t="s">
        <v>748</v>
      </c>
      <c r="I13" s="24"/>
      <c r="J13" s="25" t="s">
        <v>749</v>
      </c>
      <c r="K13" s="25"/>
      <c r="L13" s="26" t="s">
        <v>750</v>
      </c>
      <c r="M13" s="26"/>
      <c r="N13" s="27" t="s">
        <v>751</v>
      </c>
      <c r="O13" s="27"/>
      <c r="P13" s="28" t="s">
        <v>752</v>
      </c>
      <c r="Q13" s="28"/>
      <c r="R13" s="29" t="s">
        <v>753</v>
      </c>
      <c r="S13" s="29"/>
      <c r="T13" s="2" t="s">
        <v>96</v>
      </c>
    </row>
    <row r="14" spans="1:35">
      <c r="A14" s="10" t="s">
        <v>68</v>
      </c>
      <c r="B14" s="10"/>
      <c r="C14" s="10"/>
      <c r="D14" s="10"/>
      <c r="E14" s="10"/>
      <c r="F14" s="10"/>
      <c r="H14" s="10" t="s">
        <v>9</v>
      </c>
      <c r="I14" s="10"/>
      <c r="J14" s="10" t="s">
        <v>10</v>
      </c>
      <c r="K14" s="10"/>
      <c r="L14" s="10" t="s">
        <v>11</v>
      </c>
      <c r="M14" s="10"/>
      <c r="N14" s="10" t="s">
        <v>12</v>
      </c>
      <c r="O14" s="10"/>
      <c r="P14" s="10" t="s">
        <v>13</v>
      </c>
      <c r="Q14" s="10"/>
      <c r="R14" s="10" t="s">
        <v>14</v>
      </c>
      <c r="S14" s="10"/>
      <c r="T14" s="2"/>
    </row>
    <row r="15" spans="1:35">
      <c r="A15" s="10" t="s">
        <v>740</v>
      </c>
      <c r="B15" s="10" t="s">
        <v>741</v>
      </c>
      <c r="C15" s="10"/>
      <c r="D15" s="6">
        <v>0.1876335877862595</v>
      </c>
      <c r="E15" s="6">
        <v>0.4421374045801527</v>
      </c>
      <c r="F15" s="6">
        <v>0.3702290076335878</v>
      </c>
      <c r="G15" s="19" t="s">
        <v>726</v>
      </c>
      <c r="H15" s="5">
        <v>315.723911080679</v>
      </c>
      <c r="I15" s="4">
        <v>0.005386574074074074</v>
      </c>
      <c r="J15" s="5">
        <v>795.5928091548175</v>
      </c>
      <c r="K15" s="4">
        <v>0.003925925925925926</v>
      </c>
      <c r="L15" s="5">
        <v>278.4799392892253</v>
      </c>
      <c r="M15" s="4">
        <v>0.0007824074074074074</v>
      </c>
      <c r="N15" s="5">
        <v>99.72907439307845</v>
      </c>
      <c r="O15" s="4">
        <v>0.0002037037037037037</v>
      </c>
      <c r="P15" s="5">
        <v>71.68004505807573</v>
      </c>
      <c r="Q15" s="4">
        <v>0.0001157407407407407</v>
      </c>
      <c r="R15" s="5">
        <v>0</v>
      </c>
      <c r="S15" s="4">
        <v>0</v>
      </c>
      <c r="T15" s="30">
        <v>1561.205778975876</v>
      </c>
    </row>
    <row r="16" spans="1:35">
      <c r="A16" s="10"/>
      <c r="B16" s="10" t="s">
        <v>742</v>
      </c>
      <c r="C16" s="10"/>
      <c r="D16" s="6">
        <v>0.125995868987902</v>
      </c>
      <c r="E16" s="6">
        <v>0.6088816760106226</v>
      </c>
      <c r="F16" s="6">
        <v>0.2651224550014754</v>
      </c>
      <c r="G16" s="19" t="s">
        <v>727</v>
      </c>
      <c r="H16" s="5">
        <v>305.0294674247593</v>
      </c>
      <c r="I16" s="4">
        <v>0.005071759259259259</v>
      </c>
      <c r="J16" s="5">
        <v>871.3957578672082</v>
      </c>
      <c r="K16" s="4">
        <v>0.004111111111111111</v>
      </c>
      <c r="L16" s="5">
        <v>331.1155005680412</v>
      </c>
      <c r="M16" s="4">
        <v>0.0009305555555555556</v>
      </c>
      <c r="N16" s="5">
        <v>133.5516977769792</v>
      </c>
      <c r="O16" s="4">
        <v>0.0002731481481481481</v>
      </c>
      <c r="P16" s="5">
        <v>17.84566467449667</v>
      </c>
      <c r="Q16" s="4">
        <v>3.009259259259259e-05</v>
      </c>
      <c r="R16" s="5">
        <v>0</v>
      </c>
      <c r="S16" s="4">
        <v>0</v>
      </c>
      <c r="T16" s="30">
        <v>1658.938088311485</v>
      </c>
    </row>
    <row r="17" spans="1:20">
      <c r="A17" s="10"/>
      <c r="B17" s="10" t="s">
        <v>743</v>
      </c>
      <c r="C17" s="10"/>
      <c r="D17" s="6">
        <v>0</v>
      </c>
      <c r="E17" s="6">
        <v>0.5040831477357089</v>
      </c>
      <c r="F17" s="6">
        <v>0.495916852264291</v>
      </c>
      <c r="G17" s="19" t="s">
        <v>728</v>
      </c>
      <c r="H17" s="5">
        <v>120.2400033760709</v>
      </c>
      <c r="I17" s="4">
        <v>0.002101851851851852</v>
      </c>
      <c r="J17" s="5">
        <v>248.1506233559221</v>
      </c>
      <c r="K17" s="4">
        <v>0.001219907407407407</v>
      </c>
      <c r="L17" s="5">
        <v>115.2103435454405</v>
      </c>
      <c r="M17" s="4">
        <v>0.0003263888888888889</v>
      </c>
      <c r="N17" s="5">
        <v>15.49072546498019</v>
      </c>
      <c r="O17" s="4">
        <v>3.240740740740741e-05</v>
      </c>
      <c r="P17" s="5">
        <v>0</v>
      </c>
      <c r="Q17" s="4">
        <v>0</v>
      </c>
      <c r="R17" s="5">
        <v>0</v>
      </c>
      <c r="S17" s="4">
        <v>0</v>
      </c>
      <c r="T17" s="30">
        <v>499.0916957424138</v>
      </c>
    </row>
    <row r="18" spans="1:20">
      <c r="A18" s="10" t="s">
        <v>744</v>
      </c>
      <c r="B18" s="10" t="s">
        <v>745</v>
      </c>
      <c r="C18" s="10"/>
      <c r="D18" s="6">
        <v>0.05978034199916585</v>
      </c>
      <c r="E18" s="6">
        <v>0.3362991797580981</v>
      </c>
      <c r="F18" s="6">
        <v>0.603920478242736</v>
      </c>
      <c r="G18" s="19" t="s">
        <v>729</v>
      </c>
      <c r="H18" s="5">
        <v>296.3424363316522</v>
      </c>
      <c r="I18" s="4">
        <v>0.005722222222222222</v>
      </c>
      <c r="J18" s="5">
        <v>677.5512536843053</v>
      </c>
      <c r="K18" s="4">
        <v>0.003333333333333334</v>
      </c>
      <c r="L18" s="5">
        <v>377.9906292475894</v>
      </c>
      <c r="M18" s="4">
        <v>0.001055555555555555</v>
      </c>
      <c r="N18" s="5">
        <v>126.3537905786225</v>
      </c>
      <c r="O18" s="4">
        <v>0.0002615740740740741</v>
      </c>
      <c r="P18" s="5">
        <v>27.79744269444291</v>
      </c>
      <c r="Q18" s="4">
        <v>4.398148148148148e-05</v>
      </c>
      <c r="R18" s="5">
        <v>0</v>
      </c>
      <c r="S18" s="4">
        <v>0</v>
      </c>
      <c r="T18" s="30">
        <v>1506.035552536612</v>
      </c>
    </row>
    <row r="19" spans="1:20">
      <c r="A19" s="10"/>
      <c r="B19" s="10" t="s">
        <v>746</v>
      </c>
      <c r="C19" s="10"/>
      <c r="D19" s="6">
        <v>0.1071325440369622</v>
      </c>
      <c r="E19" s="6">
        <v>0.4438348252959861</v>
      </c>
      <c r="F19" s="6">
        <v>0.4490326306670517</v>
      </c>
      <c r="G19" s="19" t="s">
        <v>727</v>
      </c>
      <c r="H19" s="5">
        <v>292.3124563568163</v>
      </c>
      <c r="I19" s="4">
        <v>0.005069444444444444</v>
      </c>
      <c r="J19" s="5">
        <v>827.5319064824016</v>
      </c>
      <c r="K19" s="4">
        <v>0.003844907407407408</v>
      </c>
      <c r="L19" s="5">
        <v>399.1802441918599</v>
      </c>
      <c r="M19" s="4">
        <v>0.001127314814814815</v>
      </c>
      <c r="N19" s="5">
        <v>175.3740061827466</v>
      </c>
      <c r="O19" s="4">
        <v>0.0003634259259259259</v>
      </c>
      <c r="P19" s="5">
        <v>6.672004725654006</v>
      </c>
      <c r="Q19" s="4">
        <v>1.157407407407407e-05</v>
      </c>
      <c r="R19" s="5">
        <v>0</v>
      </c>
      <c r="S19" s="4">
        <v>0</v>
      </c>
      <c r="T19" s="30">
        <v>1701.070617939478</v>
      </c>
    </row>
    <row r="20" spans="1:20">
      <c r="A20" s="10"/>
      <c r="B20" s="10" t="s">
        <v>747</v>
      </c>
      <c r="C20" s="10"/>
      <c r="D20" s="6">
        <v>0.02163833075734158</v>
      </c>
      <c r="E20" s="6">
        <v>0.5935085007727975</v>
      </c>
      <c r="F20" s="6">
        <v>0.3848531684698609</v>
      </c>
      <c r="G20" s="19" t="s">
        <v>728</v>
      </c>
      <c r="H20" s="5">
        <v>191.9467300502738</v>
      </c>
      <c r="I20" s="4">
        <v>0.003037037037037037</v>
      </c>
      <c r="J20" s="5">
        <v>219.9295322163625</v>
      </c>
      <c r="K20" s="4">
        <v>0.001215277777777778</v>
      </c>
      <c r="L20" s="5">
        <v>130.6030202067741</v>
      </c>
      <c r="M20" s="4">
        <v>0.0003680555555555556</v>
      </c>
      <c r="N20" s="5">
        <v>32.91727375625578</v>
      </c>
      <c r="O20" s="4">
        <v>6.712962962962963e-05</v>
      </c>
      <c r="P20" s="5">
        <v>36.74747066340933</v>
      </c>
      <c r="Q20" s="4">
        <v>5.787037037037037e-05</v>
      </c>
      <c r="R20" s="5">
        <v>0</v>
      </c>
      <c r="S20" s="4">
        <v>0</v>
      </c>
      <c r="T20" s="30">
        <v>612.1440268930755</v>
      </c>
    </row>
    <row r="21" spans="1:20">
      <c r="H21" s="31">
        <v>1521.595004620252</v>
      </c>
      <c r="I21" s="32">
        <v>0.02638888888888889</v>
      </c>
      <c r="J21" s="31">
        <v>3640.151882761017</v>
      </c>
      <c r="K21" s="32">
        <v>0.01765046296296296</v>
      </c>
      <c r="L21" s="31">
        <v>1632.57967704893</v>
      </c>
      <c r="M21" s="32">
        <v>0.004590277777777778</v>
      </c>
      <c r="N21" s="31">
        <v>583.4165681526626</v>
      </c>
      <c r="O21" s="32">
        <v>0.001201388888888889</v>
      </c>
      <c r="P21" s="31">
        <v>160.7426278160787</v>
      </c>
      <c r="Q21" s="32">
        <v>0.0002592592592592593</v>
      </c>
      <c r="R21" s="31">
        <v>0</v>
      </c>
      <c r="S21" s="32">
        <v>0</v>
      </c>
      <c r="T21" s="33">
        <v>7538.48576039894</v>
      </c>
    </row>
    <row r="23" spans="1:20">
      <c r="A23" s="19" t="s">
        <v>720</v>
      </c>
      <c r="B23" s="19" t="s">
        <v>721</v>
      </c>
      <c r="C23" s="19" t="s">
        <v>722</v>
      </c>
      <c r="D23" s="19" t="s">
        <v>723</v>
      </c>
      <c r="E23" s="19" t="s">
        <v>724</v>
      </c>
      <c r="F23" s="19" t="s">
        <v>725</v>
      </c>
      <c r="G23" s="19" t="s">
        <v>74</v>
      </c>
      <c r="H23" s="20">
        <v>0.5124185475493437</v>
      </c>
      <c r="I23" s="20">
        <v>0.3776560581735763</v>
      </c>
      <c r="J23" s="20">
        <v>0.08319954669940505</v>
      </c>
      <c r="K23" s="20">
        <v>0.02077627726886392</v>
      </c>
      <c r="L23" s="20">
        <v>0.00594957030881103</v>
      </c>
      <c r="M23" s="20">
        <v>0</v>
      </c>
      <c r="N23" s="19" t="s">
        <v>726</v>
      </c>
      <c r="O23" s="20">
        <v>0.5172260502333852</v>
      </c>
      <c r="P23" s="20">
        <v>0.3769726605912425</v>
      </c>
      <c r="Q23" s="20">
        <v>0.07512780617915092</v>
      </c>
      <c r="R23" s="20">
        <v>0.019559902200489</v>
      </c>
      <c r="S23" s="20">
        <v>0.01111358079573238</v>
      </c>
      <c r="T23" s="20">
        <v>0</v>
      </c>
    </row>
    <row r="24" spans="1:20">
      <c r="A24" s="34">
        <v>0.02638888888888889</v>
      </c>
      <c r="B24" s="34">
        <v>0.01765046296296296</v>
      </c>
      <c r="C24" s="34">
        <v>0.004590277777777778</v>
      </c>
      <c r="D24" s="34">
        <v>0.001201388888888889</v>
      </c>
      <c r="E24" s="34">
        <v>0.0002592592592592593</v>
      </c>
      <c r="F24" s="34">
        <v>0</v>
      </c>
      <c r="G24" s="19" t="s">
        <v>76</v>
      </c>
      <c r="H24" s="20">
        <v>0.5406334841628959</v>
      </c>
      <c r="I24" s="20">
        <v>0.3281447963800905</v>
      </c>
      <c r="J24" s="20">
        <v>0.09972850678733032</v>
      </c>
      <c r="K24" s="20">
        <v>0.02705882352941176</v>
      </c>
      <c r="L24" s="20">
        <v>0.004434389140271494</v>
      </c>
      <c r="M24" s="20">
        <v>0</v>
      </c>
      <c r="N24" s="19" t="s">
        <v>727</v>
      </c>
      <c r="O24" s="20">
        <v>0.4868888888888889</v>
      </c>
      <c r="P24" s="20">
        <v>0.3946666666666667</v>
      </c>
      <c r="Q24" s="20">
        <v>0.08933333333333333</v>
      </c>
      <c r="R24" s="20">
        <v>0.02622222222222222</v>
      </c>
      <c r="S24" s="20">
        <v>0.002888888888888889</v>
      </c>
      <c r="T24" s="20">
        <v>0</v>
      </c>
    </row>
    <row r="25" spans="1:20">
      <c r="N25" s="19" t="s">
        <v>728</v>
      </c>
      <c r="O25" s="20">
        <v>0.5710691823899371</v>
      </c>
      <c r="P25" s="20">
        <v>0.3314465408805031</v>
      </c>
      <c r="Q25" s="20">
        <v>0.08867924528301886</v>
      </c>
      <c r="R25" s="20">
        <v>0.00880503144654088</v>
      </c>
      <c r="S25" s="20">
        <v>0</v>
      </c>
      <c r="T25" s="20">
        <v>0</v>
      </c>
    </row>
    <row r="26" spans="1:20">
      <c r="N26" s="19" t="s">
        <v>729</v>
      </c>
      <c r="O26" s="20">
        <v>0.5493333333333333</v>
      </c>
      <c r="P26" s="20">
        <v>0.32</v>
      </c>
      <c r="Q26" s="20">
        <v>0.1013333333333333</v>
      </c>
      <c r="R26" s="20">
        <v>0.02511111111111111</v>
      </c>
      <c r="S26" s="20">
        <v>0.004222222222222222</v>
      </c>
      <c r="T26" s="20">
        <v>0</v>
      </c>
    </row>
    <row r="27" spans="1:20">
      <c r="N27" s="19" t="s">
        <v>727</v>
      </c>
      <c r="O27" s="20">
        <v>0.4866666666666667</v>
      </c>
      <c r="P27" s="20">
        <v>0.3691111111111111</v>
      </c>
      <c r="Q27" s="20">
        <v>0.1082222222222222</v>
      </c>
      <c r="R27" s="20">
        <v>0.03488888888888889</v>
      </c>
      <c r="S27" s="20">
        <v>0.001111111111111111</v>
      </c>
      <c r="T27" s="20">
        <v>0</v>
      </c>
    </row>
    <row r="28" spans="1:20">
      <c r="N28" s="19" t="s">
        <v>728</v>
      </c>
      <c r="O28" s="20">
        <v>0.64</v>
      </c>
      <c r="P28" s="20">
        <v>0.2560975609756098</v>
      </c>
      <c r="Q28" s="20">
        <v>0.0775609756097561</v>
      </c>
      <c r="R28" s="20">
        <v>0.01414634146341463</v>
      </c>
      <c r="S28" s="20">
        <v>0.01219512195121951</v>
      </c>
      <c r="T28" s="20">
        <v>0</v>
      </c>
    </row>
    <row r="45" spans="1:3">
      <c r="A45" s="19" t="s">
        <v>726</v>
      </c>
      <c r="B45" s="19">
        <v>104.0803852650584</v>
      </c>
      <c r="C45" s="19">
        <v>11.3017896379946</v>
      </c>
    </row>
    <row r="46" spans="1:3">
      <c r="A46" s="19" t="s">
        <v>727</v>
      </c>
      <c r="B46" s="19">
        <v>110.5788301270382</v>
      </c>
      <c r="C46" s="19">
        <v>9.682308414113738</v>
      </c>
    </row>
    <row r="47" spans="1:3">
      <c r="A47" s="19" t="s">
        <v>728</v>
      </c>
      <c r="B47" s="19">
        <v>94.13191216759068</v>
      </c>
      <c r="C47" s="19">
        <v>2.92277838961871</v>
      </c>
    </row>
    <row r="48" spans="1:3">
      <c r="A48" s="19" t="s">
        <v>729</v>
      </c>
      <c r="B48" s="19">
        <v>100.3480346713206</v>
      </c>
      <c r="C48" s="19">
        <v>9.996870304916921</v>
      </c>
    </row>
    <row r="49" spans="1:3">
      <c r="A49" s="19" t="s">
        <v>727</v>
      </c>
      <c r="B49" s="19">
        <v>113.4047078626319</v>
      </c>
      <c r="C49" s="19">
        <v>11.86828110063625</v>
      </c>
    </row>
    <row r="50" spans="1:3">
      <c r="A50" s="19" t="s">
        <v>728</v>
      </c>
      <c r="B50" s="19">
        <v>89.55671720081179</v>
      </c>
      <c r="C50" s="19">
        <v>10.19484064678004</v>
      </c>
    </row>
    <row r="67" spans="1:29">
      <c r="A67" t="s">
        <v>78</v>
      </c>
      <c r="F67" t="s">
        <v>754</v>
      </c>
      <c r="M67" t="s">
        <v>761</v>
      </c>
      <c r="T67" t="s">
        <v>755</v>
      </c>
      <c r="AC67" t="s">
        <v>756</v>
      </c>
    </row>
    <row r="68" spans="1:29" ht="377" customHeight="1"/>
    <row r="69" spans="1:29">
      <c r="A69" t="s">
        <v>79</v>
      </c>
      <c r="F69" t="s">
        <v>757</v>
      </c>
      <c r="M69" t="s">
        <v>758</v>
      </c>
      <c r="T69" t="s">
        <v>759</v>
      </c>
      <c r="AC69" t="s">
        <v>760</v>
      </c>
    </row>
    <row r="70" spans="1:29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&amp;C大津　寛太</oddFooter>
  </headerFooter>
  <rowBreaks count="1" manualBreakCount="1">
    <brk id="66" max="16383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70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730</v>
      </c>
      <c r="B3" s="12" t="s">
        <v>49</v>
      </c>
      <c r="C3" s="12" t="s">
        <v>71</v>
      </c>
      <c r="D3" s="4">
        <v>0.04980324074074074</v>
      </c>
      <c r="E3" s="5">
        <v>6750.210016492543</v>
      </c>
      <c r="F3" s="5">
        <v>113.6717937102309</v>
      </c>
      <c r="G3" s="5">
        <v>774.7086192470424</v>
      </c>
      <c r="H3" s="6">
        <v>0.1147680764530622</v>
      </c>
      <c r="I3" s="7">
        <v>9</v>
      </c>
      <c r="J3" s="7">
        <v>27</v>
      </c>
      <c r="K3" s="7">
        <v>49</v>
      </c>
      <c r="L3" s="5">
        <v>180.4358411590709</v>
      </c>
      <c r="M3" s="5">
        <v>470.2804908625781</v>
      </c>
      <c r="N3" s="5">
        <v>774.7086192470429</v>
      </c>
      <c r="O3" s="5">
        <v>6.820622370824839</v>
      </c>
      <c r="P3" s="5">
        <v>28.5903019512233</v>
      </c>
      <c r="Q3" s="7">
        <v>418</v>
      </c>
      <c r="R3" s="7">
        <v>18</v>
      </c>
      <c r="S3" s="7">
        <v>67</v>
      </c>
      <c r="T3" s="7">
        <v>166</v>
      </c>
      <c r="U3" s="5">
        <v>4.216262202280414</v>
      </c>
      <c r="V3" s="7">
        <v>36</v>
      </c>
      <c r="W3" s="7">
        <v>73</v>
      </c>
      <c r="X3" s="7">
        <v>160</v>
      </c>
      <c r="Y3" s="5">
        <v>-4.317161339036033</v>
      </c>
      <c r="Z3" s="7">
        <v>748</v>
      </c>
      <c r="AA3" s="7">
        <v>325</v>
      </c>
      <c r="AB3" s="7">
        <v>149</v>
      </c>
      <c r="AC3" s="7">
        <v>106</v>
      </c>
      <c r="AD3" s="7">
        <v>51</v>
      </c>
      <c r="AE3" s="7">
        <v>49</v>
      </c>
      <c r="AF3" s="5">
        <v>942.5590995016856</v>
      </c>
      <c r="AG3" s="5">
        <v>15.87245185801323</v>
      </c>
      <c r="AH3" s="7">
        <v>180</v>
      </c>
      <c r="AI3" s="8">
        <v>513.2319500000183</v>
      </c>
    </row>
    <row r="4" spans="1:35">
      <c r="A4" s="22" t="s">
        <v>731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74</v>
      </c>
      <c r="B5" s="12" t="s">
        <v>49</v>
      </c>
      <c r="C5" s="12" t="s">
        <v>732</v>
      </c>
      <c r="D5" s="4">
        <v>0.01041666666666667</v>
      </c>
      <c r="E5" s="5">
        <v>1655.888786678022</v>
      </c>
      <c r="F5" s="5">
        <v>110.3925857785348</v>
      </c>
      <c r="G5" s="5">
        <v>229.2098387967771</v>
      </c>
      <c r="H5" s="6">
        <v>0.1384210344564315</v>
      </c>
      <c r="I5" s="7">
        <v>3</v>
      </c>
      <c r="J5" s="7">
        <v>8</v>
      </c>
      <c r="K5" s="7">
        <v>13</v>
      </c>
      <c r="L5" s="5">
        <v>74.46205533740277</v>
      </c>
      <c r="M5" s="5">
        <v>156.523729913482</v>
      </c>
      <c r="N5" s="5">
        <v>229.2098387967767</v>
      </c>
      <c r="O5" s="5">
        <v>6.625074574622603</v>
      </c>
      <c r="P5" s="5">
        <v>27.05364198517783</v>
      </c>
      <c r="Q5" s="7">
        <v>93</v>
      </c>
      <c r="R5" s="7">
        <v>4</v>
      </c>
      <c r="S5" s="7">
        <v>17</v>
      </c>
      <c r="T5" s="7">
        <v>44</v>
      </c>
      <c r="U5" s="5">
        <v>3.337609711342642</v>
      </c>
      <c r="V5" s="7">
        <v>7</v>
      </c>
      <c r="W5" s="7">
        <v>16</v>
      </c>
      <c r="X5" s="7">
        <v>42</v>
      </c>
      <c r="Y5" s="5">
        <v>-3.94996592941435</v>
      </c>
      <c r="Z5" s="7">
        <v>188</v>
      </c>
      <c r="AA5" s="7">
        <v>80</v>
      </c>
      <c r="AB5" s="7">
        <v>36</v>
      </c>
      <c r="AC5" s="7">
        <v>16</v>
      </c>
      <c r="AD5" s="7">
        <v>15</v>
      </c>
      <c r="AE5" s="7">
        <v>12</v>
      </c>
      <c r="AF5" s="5">
        <v>268.381612249928</v>
      </c>
      <c r="AG5" s="5">
        <v>17.89210748332853</v>
      </c>
      <c r="AH5" s="7">
        <v>43</v>
      </c>
      <c r="AI5" s="8">
        <v>132.690950000006</v>
      </c>
    </row>
    <row r="6" spans="1:35">
      <c r="A6" s="10"/>
      <c r="B6" s="12" t="s">
        <v>732</v>
      </c>
      <c r="C6" s="12" t="s">
        <v>733</v>
      </c>
      <c r="D6" s="4">
        <v>0.01041666666666667</v>
      </c>
      <c r="E6" s="5">
        <v>1702.660340349321</v>
      </c>
      <c r="F6" s="5">
        <v>113.5106893566214</v>
      </c>
      <c r="G6" s="5">
        <v>148.9597922521669</v>
      </c>
      <c r="H6" s="6">
        <v>0.08748649905218678</v>
      </c>
      <c r="I6" s="7">
        <v>1</v>
      </c>
      <c r="J6" s="7">
        <v>6</v>
      </c>
      <c r="K6" s="7">
        <v>13</v>
      </c>
      <c r="L6" s="5">
        <v>11.41217475103531</v>
      </c>
      <c r="M6" s="5">
        <v>64.93109978787197</v>
      </c>
      <c r="N6" s="5">
        <v>148.9597922521666</v>
      </c>
      <c r="O6" s="5">
        <v>6.810026529807978</v>
      </c>
      <c r="P6" s="5">
        <v>26.34501387714943</v>
      </c>
      <c r="Q6" s="7">
        <v>99</v>
      </c>
      <c r="R6" s="7">
        <v>6</v>
      </c>
      <c r="S6" s="7">
        <v>14</v>
      </c>
      <c r="T6" s="7">
        <v>37</v>
      </c>
      <c r="U6" s="5">
        <v>4.216262202280414</v>
      </c>
      <c r="V6" s="7">
        <v>12</v>
      </c>
      <c r="W6" s="7">
        <v>20</v>
      </c>
      <c r="X6" s="7">
        <v>36</v>
      </c>
      <c r="Y6" s="5">
        <v>-4.306220087270886</v>
      </c>
      <c r="Z6" s="7">
        <v>195</v>
      </c>
      <c r="AA6" s="7">
        <v>82</v>
      </c>
      <c r="AB6" s="7">
        <v>39</v>
      </c>
      <c r="AC6" s="7">
        <v>25</v>
      </c>
      <c r="AD6" s="7">
        <v>6</v>
      </c>
      <c r="AE6" s="7">
        <v>10</v>
      </c>
      <c r="AF6" s="5">
        <v>188.3002214345215</v>
      </c>
      <c r="AG6" s="5">
        <v>12.55334809563477</v>
      </c>
      <c r="AH6" s="7">
        <v>45</v>
      </c>
      <c r="AI6" s="8">
        <v>131.2157000000044</v>
      </c>
    </row>
    <row r="7" spans="1:35">
      <c r="A7" s="10"/>
      <c r="B7" s="12" t="s">
        <v>733</v>
      </c>
      <c r="C7" s="12" t="s">
        <v>75</v>
      </c>
      <c r="D7" s="4">
        <v>0.003680555555555555</v>
      </c>
      <c r="E7" s="5">
        <v>619.9942998829147</v>
      </c>
      <c r="F7" s="5">
        <v>116.980056581682</v>
      </c>
      <c r="G7" s="5">
        <v>69.89332244828421</v>
      </c>
      <c r="H7" s="6">
        <v>0.1127322016694081</v>
      </c>
      <c r="I7" s="7">
        <v>1</v>
      </c>
      <c r="J7" s="7">
        <v>2</v>
      </c>
      <c r="K7" s="7">
        <v>5</v>
      </c>
      <c r="L7" s="5">
        <v>9.573018247418531</v>
      </c>
      <c r="M7" s="5">
        <v>35.57659615185366</v>
      </c>
      <c r="N7" s="5">
        <v>69.89332244828302</v>
      </c>
      <c r="O7" s="5">
        <v>7.022186667349167</v>
      </c>
      <c r="P7" s="5">
        <v>24.9007172329854</v>
      </c>
      <c r="Q7" s="7">
        <v>39</v>
      </c>
      <c r="R7" s="7">
        <v>1</v>
      </c>
      <c r="S7" s="7">
        <v>6</v>
      </c>
      <c r="T7" s="7">
        <v>17</v>
      </c>
      <c r="U7" s="5">
        <v>3.108600273894573</v>
      </c>
      <c r="V7" s="7">
        <v>2</v>
      </c>
      <c r="W7" s="7">
        <v>8</v>
      </c>
      <c r="X7" s="7">
        <v>19</v>
      </c>
      <c r="Y7" s="5">
        <v>-3.644542470572349</v>
      </c>
      <c r="Z7" s="7">
        <v>66</v>
      </c>
      <c r="AA7" s="7">
        <v>26</v>
      </c>
      <c r="AB7" s="7">
        <v>12</v>
      </c>
      <c r="AC7" s="7">
        <v>11</v>
      </c>
      <c r="AD7" s="7">
        <v>6</v>
      </c>
      <c r="AE7" s="7">
        <v>6</v>
      </c>
      <c r="AF7" s="5">
        <v>88.33593512553171</v>
      </c>
      <c r="AG7" s="5">
        <v>16.66715757085504</v>
      </c>
      <c r="AH7" s="7">
        <v>20</v>
      </c>
      <c r="AI7" s="8">
        <v>47.47120000000097</v>
      </c>
    </row>
    <row r="8" spans="1:35">
      <c r="A8" s="10" t="s">
        <v>76</v>
      </c>
      <c r="B8" s="12" t="s">
        <v>77</v>
      </c>
      <c r="C8" s="12" t="s">
        <v>734</v>
      </c>
      <c r="D8" s="4">
        <v>0.01041666666666667</v>
      </c>
      <c r="E8" s="5">
        <v>1713.770673684046</v>
      </c>
      <c r="F8" s="5">
        <v>114.2513782456031</v>
      </c>
      <c r="G8" s="5">
        <v>175.8253313564072</v>
      </c>
      <c r="H8" s="6">
        <v>0.1025956004827882</v>
      </c>
      <c r="I8" s="7">
        <v>1</v>
      </c>
      <c r="J8" s="7">
        <v>7</v>
      </c>
      <c r="K8" s="7">
        <v>12</v>
      </c>
      <c r="L8" s="5">
        <v>15.72171574156528</v>
      </c>
      <c r="M8" s="5">
        <v>105.5860220173081</v>
      </c>
      <c r="N8" s="5">
        <v>175.8253313564082</v>
      </c>
      <c r="O8" s="5">
        <v>6.854181003199148</v>
      </c>
      <c r="P8" s="5">
        <v>26.49511745862127</v>
      </c>
      <c r="Q8" s="7">
        <v>116</v>
      </c>
      <c r="R8" s="7">
        <v>5</v>
      </c>
      <c r="S8" s="7">
        <v>24</v>
      </c>
      <c r="T8" s="7">
        <v>51</v>
      </c>
      <c r="U8" s="5">
        <v>3.267884825616696</v>
      </c>
      <c r="V8" s="7">
        <v>11</v>
      </c>
      <c r="W8" s="7">
        <v>23</v>
      </c>
      <c r="X8" s="7">
        <v>42</v>
      </c>
      <c r="Y8" s="5">
        <v>-4.317161339036033</v>
      </c>
      <c r="Z8" s="7">
        <v>194</v>
      </c>
      <c r="AA8" s="7">
        <v>86</v>
      </c>
      <c r="AB8" s="7">
        <v>36</v>
      </c>
      <c r="AC8" s="7">
        <v>37</v>
      </c>
      <c r="AD8" s="7">
        <v>14</v>
      </c>
      <c r="AE8" s="7">
        <v>12</v>
      </c>
      <c r="AF8" s="5">
        <v>227.9683017068182</v>
      </c>
      <c r="AG8" s="5">
        <v>15.19788678045455</v>
      </c>
      <c r="AH8" s="7">
        <v>56</v>
      </c>
      <c r="AI8" s="8">
        <v>126.5537000000047</v>
      </c>
    </row>
    <row r="9" spans="1:35">
      <c r="A9" s="10"/>
      <c r="B9" s="12" t="s">
        <v>734</v>
      </c>
      <c r="C9" s="12" t="s">
        <v>71</v>
      </c>
      <c r="D9" s="4">
        <v>0.006307870370370371</v>
      </c>
      <c r="E9" s="5">
        <v>1057.615289135288</v>
      </c>
      <c r="F9" s="5">
        <v>116.4347107304904</v>
      </c>
      <c r="G9" s="5">
        <v>150.8203343934071</v>
      </c>
      <c r="H9" s="6">
        <v>0.1426041547836535</v>
      </c>
      <c r="I9" s="7">
        <v>3</v>
      </c>
      <c r="J9" s="7">
        <v>4</v>
      </c>
      <c r="K9" s="7">
        <v>6</v>
      </c>
      <c r="L9" s="5">
        <v>69.266877081649</v>
      </c>
      <c r="M9" s="5">
        <v>107.6630429920624</v>
      </c>
      <c r="N9" s="5">
        <v>150.8203343934083</v>
      </c>
      <c r="O9" s="5">
        <v>6.988015137917675</v>
      </c>
      <c r="P9" s="5">
        <v>28.5903019512233</v>
      </c>
      <c r="Q9" s="7">
        <v>71</v>
      </c>
      <c r="R9" s="7">
        <v>2</v>
      </c>
      <c r="S9" s="7">
        <v>6</v>
      </c>
      <c r="T9" s="7">
        <v>17</v>
      </c>
      <c r="U9" s="5">
        <v>3.247331210712174</v>
      </c>
      <c r="V9" s="7">
        <v>4</v>
      </c>
      <c r="W9" s="7">
        <v>6</v>
      </c>
      <c r="X9" s="7">
        <v>21</v>
      </c>
      <c r="Y9" s="5">
        <v>-4.241715989841963</v>
      </c>
      <c r="Z9" s="7">
        <v>105</v>
      </c>
      <c r="AA9" s="7">
        <v>51</v>
      </c>
      <c r="AB9" s="7">
        <v>26</v>
      </c>
      <c r="AC9" s="7">
        <v>17</v>
      </c>
      <c r="AD9" s="7">
        <v>10</v>
      </c>
      <c r="AE9" s="7">
        <v>9</v>
      </c>
      <c r="AF9" s="5">
        <v>169.5730289848862</v>
      </c>
      <c r="AG9" s="5">
        <v>18.66859034695994</v>
      </c>
      <c r="AH9" s="7">
        <v>16</v>
      </c>
      <c r="AI9" s="8">
        <v>75.30040000000213</v>
      </c>
    </row>
    <row r="10" spans="1:35">
      <c r="C10" t="s">
        <v>736</v>
      </c>
      <c r="D10" s="23">
        <v>0.04123842592592593</v>
      </c>
    </row>
    <row r="12" spans="1:35">
      <c r="A12" s="2"/>
      <c r="B12" s="2" t="s">
        <v>4</v>
      </c>
      <c r="C12" s="2" t="s">
        <v>5</v>
      </c>
      <c r="D12" s="2" t="s">
        <v>737</v>
      </c>
      <c r="E12" s="2" t="s">
        <v>738</v>
      </c>
      <c r="F12" s="2" t="s">
        <v>739</v>
      </c>
      <c r="H12" s="24" t="s">
        <v>748</v>
      </c>
      <c r="I12" s="24"/>
      <c r="J12" s="25" t="s">
        <v>749</v>
      </c>
      <c r="K12" s="25"/>
      <c r="L12" s="26" t="s">
        <v>750</v>
      </c>
      <c r="M12" s="26"/>
      <c r="N12" s="27" t="s">
        <v>751</v>
      </c>
      <c r="O12" s="27"/>
      <c r="P12" s="28" t="s">
        <v>752</v>
      </c>
      <c r="Q12" s="28"/>
      <c r="R12" s="29" t="s">
        <v>753</v>
      </c>
      <c r="S12" s="29"/>
      <c r="T12" s="2" t="s">
        <v>96</v>
      </c>
    </row>
    <row r="13" spans="1:35">
      <c r="A13" s="10" t="s">
        <v>70</v>
      </c>
      <c r="B13" s="10"/>
      <c r="C13" s="10"/>
      <c r="D13" s="10"/>
      <c r="E13" s="10"/>
      <c r="F13" s="10"/>
      <c r="H13" s="10" t="s">
        <v>9</v>
      </c>
      <c r="I13" s="10"/>
      <c r="J13" s="10" t="s">
        <v>10</v>
      </c>
      <c r="K13" s="10"/>
      <c r="L13" s="10" t="s">
        <v>11</v>
      </c>
      <c r="M13" s="10"/>
      <c r="N13" s="10" t="s">
        <v>12</v>
      </c>
      <c r="O13" s="10"/>
      <c r="P13" s="10" t="s">
        <v>13</v>
      </c>
      <c r="Q13" s="10"/>
      <c r="R13" s="10" t="s">
        <v>14</v>
      </c>
      <c r="S13" s="10"/>
      <c r="T13" s="2"/>
    </row>
    <row r="14" spans="1:35">
      <c r="A14" s="10" t="s">
        <v>740</v>
      </c>
      <c r="B14" s="10" t="s">
        <v>741</v>
      </c>
      <c r="C14" s="10"/>
      <c r="D14" s="6">
        <v>0.2022068257634078</v>
      </c>
      <c r="E14" s="6">
        <v>0.4784449576597383</v>
      </c>
      <c r="F14" s="6">
        <v>0.319348216576854</v>
      </c>
      <c r="G14" s="19" t="s">
        <v>726</v>
      </c>
      <c r="H14" s="5">
        <v>284.7137396538277</v>
      </c>
      <c r="I14" s="4">
        <v>0.005060185185185185</v>
      </c>
      <c r="J14" s="5">
        <v>802.007493743106</v>
      </c>
      <c r="K14" s="4">
        <v>0.003990740740740741</v>
      </c>
      <c r="L14" s="5">
        <v>332.5834256453068</v>
      </c>
      <c r="M14" s="4">
        <v>0.000912037037037037</v>
      </c>
      <c r="N14" s="5">
        <v>154.4126358209523</v>
      </c>
      <c r="O14" s="4">
        <v>0.0003171296296296296</v>
      </c>
      <c r="P14" s="5">
        <v>82.17149181482932</v>
      </c>
      <c r="Q14" s="4">
        <v>0.0001342592592592593</v>
      </c>
      <c r="R14" s="5">
        <v>0</v>
      </c>
      <c r="S14" s="4">
        <v>0</v>
      </c>
      <c r="T14" s="30">
        <v>1655.888786678022</v>
      </c>
    </row>
    <row r="15" spans="1:35">
      <c r="A15" s="10"/>
      <c r="B15" s="10" t="s">
        <v>742</v>
      </c>
      <c r="C15" s="10"/>
      <c r="D15" s="6">
        <v>0.2017137238376177</v>
      </c>
      <c r="E15" s="6">
        <v>0.6132883831998877</v>
      </c>
      <c r="F15" s="6">
        <v>0.1849978929624947</v>
      </c>
      <c r="G15" s="19" t="s">
        <v>727</v>
      </c>
      <c r="H15" s="5">
        <v>289.1515294380376</v>
      </c>
      <c r="I15" s="4">
        <v>0.0045625</v>
      </c>
      <c r="J15" s="5">
        <v>939.3537548796078</v>
      </c>
      <c r="K15" s="4">
        <v>0.004652777777777777</v>
      </c>
      <c r="L15" s="5">
        <v>318.4659338390741</v>
      </c>
      <c r="M15" s="4">
        <v>0.000886574074074074</v>
      </c>
      <c r="N15" s="5">
        <v>137.9658153789624</v>
      </c>
      <c r="O15" s="4">
        <v>0.0002847222222222222</v>
      </c>
      <c r="P15" s="5">
        <v>18.0039335765905</v>
      </c>
      <c r="Q15" s="4">
        <v>3.009259259259259e-05</v>
      </c>
      <c r="R15" s="5">
        <v>0</v>
      </c>
      <c r="S15" s="4">
        <v>0</v>
      </c>
      <c r="T15" s="30">
        <v>1702.940967112272</v>
      </c>
    </row>
    <row r="16" spans="1:35">
      <c r="A16" s="10"/>
      <c r="B16" s="10" t="s">
        <v>743</v>
      </c>
      <c r="C16" s="10"/>
      <c r="D16" s="6">
        <v>0</v>
      </c>
      <c r="E16" s="6">
        <v>0.7093486929552504</v>
      </c>
      <c r="F16" s="6">
        <v>0.2906513070447497</v>
      </c>
      <c r="G16" s="19" t="s">
        <v>728</v>
      </c>
      <c r="H16" s="5">
        <v>112.4682655064194</v>
      </c>
      <c r="I16" s="4">
        <v>0.001671296296296296</v>
      </c>
      <c r="J16" s="5">
        <v>297.9785512535145</v>
      </c>
      <c r="K16" s="4">
        <v>0.001490740740740741</v>
      </c>
      <c r="L16" s="5">
        <v>134.5007310932269</v>
      </c>
      <c r="M16" s="4">
        <v>0.0003680555555555556</v>
      </c>
      <c r="N16" s="5">
        <v>61.42189525632693</v>
      </c>
      <c r="O16" s="4">
        <v>0.0001273148148148148</v>
      </c>
      <c r="P16" s="5">
        <v>13.62485677342693</v>
      </c>
      <c r="Q16" s="4">
        <v>2.314814814814815e-05</v>
      </c>
      <c r="R16" s="5">
        <v>0</v>
      </c>
      <c r="S16" s="4">
        <v>0</v>
      </c>
      <c r="T16" s="30">
        <v>619.9942998829147</v>
      </c>
    </row>
    <row r="17" spans="1:20">
      <c r="A17" s="10" t="s">
        <v>744</v>
      </c>
      <c r="B17" s="10" t="s">
        <v>745</v>
      </c>
      <c r="C17" s="10"/>
      <c r="D17" s="6">
        <v>0.08005992010652463</v>
      </c>
      <c r="E17" s="6">
        <v>0.4047936085219707</v>
      </c>
      <c r="F17" s="6">
        <v>0.5151464713715047</v>
      </c>
      <c r="G17" s="19" t="s">
        <v>729</v>
      </c>
      <c r="H17" s="5">
        <v>309.1382998786848</v>
      </c>
      <c r="I17" s="4">
        <v>0.004770833333333334</v>
      </c>
      <c r="J17" s="5">
        <v>878.4491168004997</v>
      </c>
      <c r="K17" s="4">
        <v>0.004324074074074074</v>
      </c>
      <c r="L17" s="5">
        <v>345.14083155977</v>
      </c>
      <c r="M17" s="4">
        <v>0.000962962962962963</v>
      </c>
      <c r="N17" s="5">
        <v>164.0079341329028</v>
      </c>
      <c r="O17" s="4">
        <v>0.0003310185185185185</v>
      </c>
      <c r="P17" s="5">
        <v>17.03449131218895</v>
      </c>
      <c r="Q17" s="4">
        <v>2.777777777777778e-05</v>
      </c>
      <c r="R17" s="5">
        <v>0</v>
      </c>
      <c r="S17" s="4">
        <v>0</v>
      </c>
      <c r="T17" s="30">
        <v>1713.770673684046</v>
      </c>
    </row>
    <row r="18" spans="1:20">
      <c r="A18" s="10"/>
      <c r="B18" s="10" t="s">
        <v>762</v>
      </c>
      <c r="C18" s="10"/>
      <c r="D18" s="6">
        <v>0.1304052524337786</v>
      </c>
      <c r="E18" s="6">
        <v>0.5347520941815712</v>
      </c>
      <c r="F18" s="6">
        <v>0.3348426533846502</v>
      </c>
      <c r="G18" s="19" t="s">
        <v>727</v>
      </c>
      <c r="H18" s="5">
        <v>180.7456562229117</v>
      </c>
      <c r="I18" s="4">
        <v>0.002715277777777778</v>
      </c>
      <c r="J18" s="5">
        <v>588.4292232076205</v>
      </c>
      <c r="K18" s="4">
        <v>0.0029375</v>
      </c>
      <c r="L18" s="5">
        <v>132.3829676176938</v>
      </c>
      <c r="M18" s="4">
        <v>0.0003680555555555556</v>
      </c>
      <c r="N18" s="5">
        <v>82.76122736340676</v>
      </c>
      <c r="O18" s="4">
        <v>0.0001712962962962963</v>
      </c>
      <c r="P18" s="5">
        <v>73.29621472365488</v>
      </c>
      <c r="Q18" s="4">
        <v>0.0001157407407407407</v>
      </c>
      <c r="R18" s="5">
        <v>0</v>
      </c>
      <c r="S18" s="4">
        <v>0</v>
      </c>
      <c r="T18" s="30">
        <v>1057.615289135288</v>
      </c>
    </row>
    <row r="19" spans="1:20">
      <c r="H19" s="31">
        <v>1176.217490699881</v>
      </c>
      <c r="I19" s="32">
        <v>0.01878009259259259</v>
      </c>
      <c r="J19" s="31">
        <v>3506.218139884349</v>
      </c>
      <c r="K19" s="32">
        <v>0.01739583333333333</v>
      </c>
      <c r="L19" s="31">
        <v>1263.073889755072</v>
      </c>
      <c r="M19" s="32">
        <v>0.003497685185185185</v>
      </c>
      <c r="N19" s="31">
        <v>600.5695079525512</v>
      </c>
      <c r="O19" s="32">
        <v>0.001231481481481481</v>
      </c>
      <c r="P19" s="31">
        <v>204.1309882006906</v>
      </c>
      <c r="Q19" s="32">
        <v>0.0003310185185185185</v>
      </c>
      <c r="R19" s="31">
        <v>0</v>
      </c>
      <c r="S19" s="32">
        <v>0</v>
      </c>
      <c r="T19" s="33">
        <v>6750.210016492544</v>
      </c>
    </row>
    <row r="21" spans="1:20">
      <c r="A21" s="19" t="s">
        <v>720</v>
      </c>
      <c r="B21" s="19" t="s">
        <v>721</v>
      </c>
      <c r="C21" s="19" t="s">
        <v>722</v>
      </c>
      <c r="D21" s="19" t="s">
        <v>723</v>
      </c>
      <c r="E21" s="19" t="s">
        <v>724</v>
      </c>
      <c r="F21" s="19" t="s">
        <v>725</v>
      </c>
      <c r="G21" s="19" t="s">
        <v>74</v>
      </c>
      <c r="H21" s="20">
        <v>0.460761167249032</v>
      </c>
      <c r="I21" s="20">
        <v>0.4134479176503919</v>
      </c>
      <c r="J21" s="20">
        <v>0.08839361601662102</v>
      </c>
      <c r="K21" s="20">
        <v>0.02974785154405515</v>
      </c>
      <c r="L21" s="20">
        <v>0.007649447539899896</v>
      </c>
      <c r="M21" s="20">
        <v>0</v>
      </c>
      <c r="N21" s="19" t="s">
        <v>726</v>
      </c>
      <c r="O21" s="20">
        <v>0.4858857523894199</v>
      </c>
      <c r="P21" s="20">
        <v>0.3831962658368526</v>
      </c>
      <c r="Q21" s="20">
        <v>0.08757501667037119</v>
      </c>
      <c r="R21" s="20">
        <v>0.03045121138030674</v>
      </c>
      <c r="S21" s="20">
        <v>0.01289175372304957</v>
      </c>
      <c r="T21" s="20">
        <v>0</v>
      </c>
    </row>
    <row r="22" spans="1:20">
      <c r="A22" s="34">
        <v>0.01878009259259259</v>
      </c>
      <c r="B22" s="34">
        <v>0.01739583333333333</v>
      </c>
      <c r="C22" s="34">
        <v>0.003497685185185185</v>
      </c>
      <c r="D22" s="34">
        <v>0.001231481481481481</v>
      </c>
      <c r="E22" s="34">
        <v>0.0003310185185185185</v>
      </c>
      <c r="F22" s="34">
        <v>0</v>
      </c>
      <c r="G22" s="19" t="s">
        <v>76</v>
      </c>
      <c r="H22" s="20">
        <v>0.4476124567474049</v>
      </c>
      <c r="I22" s="20">
        <v>0.4341868512110726</v>
      </c>
      <c r="J22" s="20">
        <v>0.07958477508650519</v>
      </c>
      <c r="K22" s="20">
        <v>0.03003460207612457</v>
      </c>
      <c r="L22" s="20">
        <v>0.008581314878892734</v>
      </c>
      <c r="M22" s="20">
        <v>0</v>
      </c>
      <c r="N22" s="19" t="s">
        <v>727</v>
      </c>
      <c r="O22" s="20">
        <v>0.438</v>
      </c>
      <c r="P22" s="20">
        <v>0.4466666666666667</v>
      </c>
      <c r="Q22" s="20">
        <v>0.08511111111111111</v>
      </c>
      <c r="R22" s="20">
        <v>0.02733333333333333</v>
      </c>
      <c r="S22" s="20">
        <v>0.002888888888888889</v>
      </c>
      <c r="T22" s="20">
        <v>0</v>
      </c>
    </row>
    <row r="23" spans="1:20">
      <c r="N23" s="19" t="s">
        <v>728</v>
      </c>
      <c r="O23" s="20">
        <v>0.4540880503144654</v>
      </c>
      <c r="P23" s="20">
        <v>0.4050314465408805</v>
      </c>
      <c r="Q23" s="20">
        <v>0.1</v>
      </c>
      <c r="R23" s="20">
        <v>0.03459119496855346</v>
      </c>
      <c r="S23" s="20">
        <v>0.006289308176100629</v>
      </c>
      <c r="T23" s="20">
        <v>0</v>
      </c>
    </row>
    <row r="24" spans="1:20">
      <c r="N24" s="19" t="s">
        <v>729</v>
      </c>
      <c r="O24" s="20">
        <v>0.458</v>
      </c>
      <c r="P24" s="20">
        <v>0.4151111111111111</v>
      </c>
      <c r="Q24" s="20">
        <v>0.09244444444444444</v>
      </c>
      <c r="R24" s="20">
        <v>0.03177777777777778</v>
      </c>
      <c r="S24" s="20">
        <v>0.002666666666666667</v>
      </c>
      <c r="T24" s="20">
        <v>0</v>
      </c>
    </row>
    <row r="25" spans="1:20">
      <c r="N25" s="19" t="s">
        <v>727</v>
      </c>
      <c r="O25" s="20">
        <v>0.4304587155963303</v>
      </c>
      <c r="P25" s="20">
        <v>0.4656880733944954</v>
      </c>
      <c r="Q25" s="20">
        <v>0.05834862385321101</v>
      </c>
      <c r="R25" s="20">
        <v>0.02715596330275229</v>
      </c>
      <c r="S25" s="20">
        <v>0.01834862385321101</v>
      </c>
      <c r="T25" s="20">
        <v>0</v>
      </c>
    </row>
    <row r="43" spans="1:3">
      <c r="A43" s="19" t="s">
        <v>726</v>
      </c>
      <c r="B43" s="19">
        <v>110.3925857785348</v>
      </c>
      <c r="C43" s="19">
        <v>15.28065591978514</v>
      </c>
    </row>
    <row r="44" spans="1:3">
      <c r="A44" s="19" t="s">
        <v>727</v>
      </c>
      <c r="B44" s="19">
        <v>113.5106893566214</v>
      </c>
      <c r="C44" s="19">
        <v>9.930652816811126</v>
      </c>
    </row>
    <row r="45" spans="1:3">
      <c r="A45" s="19" t="s">
        <v>728</v>
      </c>
      <c r="B45" s="19">
        <v>116.980056581682</v>
      </c>
      <c r="C45" s="19">
        <v>13.18741932986494</v>
      </c>
    </row>
    <row r="46" spans="1:3">
      <c r="A46" s="19" t="s">
        <v>729</v>
      </c>
      <c r="B46" s="19">
        <v>114.2513782456031</v>
      </c>
      <c r="C46" s="19">
        <v>11.72168875709381</v>
      </c>
    </row>
    <row r="47" spans="1:3">
      <c r="A47" s="19" t="s">
        <v>727</v>
      </c>
      <c r="B47" s="19">
        <v>116.4347107304904</v>
      </c>
      <c r="C47" s="19">
        <v>16.60407351120078</v>
      </c>
    </row>
    <row r="65" spans="1:29">
      <c r="A65" t="s">
        <v>78</v>
      </c>
      <c r="F65" t="s">
        <v>754</v>
      </c>
      <c r="M65" t="s">
        <v>761</v>
      </c>
      <c r="T65" t="s">
        <v>755</v>
      </c>
      <c r="AC65" t="s">
        <v>756</v>
      </c>
    </row>
    <row r="66" spans="1:29" ht="377" customHeight="1"/>
    <row r="67" spans="1:29">
      <c r="A67" t="s">
        <v>79</v>
      </c>
      <c r="F67" t="s">
        <v>757</v>
      </c>
      <c r="M67" t="s">
        <v>758</v>
      </c>
      <c r="T67" t="s">
        <v>759</v>
      </c>
      <c r="AC67" t="s">
        <v>760</v>
      </c>
    </row>
    <row r="68" spans="1:29" ht="377" customHeight="1"/>
  </sheetData>
  <mergeCells count="59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3:F13"/>
    <mergeCell ref="B14:C14"/>
    <mergeCell ref="B15:C15"/>
    <mergeCell ref="B16:C16"/>
    <mergeCell ref="B17:C17"/>
    <mergeCell ref="B18:C18"/>
    <mergeCell ref="H12:I12"/>
    <mergeCell ref="J12:K12"/>
    <mergeCell ref="L12:M12"/>
    <mergeCell ref="N12:O12"/>
    <mergeCell ref="P12:Q12"/>
    <mergeCell ref="R12:S12"/>
    <mergeCell ref="H13:I13"/>
    <mergeCell ref="J13:K13"/>
    <mergeCell ref="L13:M13"/>
    <mergeCell ref="N13:O13"/>
    <mergeCell ref="P13:Q13"/>
    <mergeCell ref="R13:S13"/>
    <mergeCell ref="T12:T13"/>
    <mergeCell ref="A66:E66"/>
    <mergeCell ref="F66:L66"/>
    <mergeCell ref="M66:S66"/>
    <mergeCell ref="T66:AB66"/>
    <mergeCell ref="AC66:AK66"/>
    <mergeCell ref="A68:E68"/>
    <mergeCell ref="F68:L68"/>
    <mergeCell ref="M68:S68"/>
    <mergeCell ref="T68:AB68"/>
    <mergeCell ref="AC68:AK68"/>
  </mergeCells>
  <pageMargins left="0.1" right="0.1" top="0.1" bottom="0.1" header="0.3" footer="0.3"/>
  <pageSetup paperSize="9" fitToHeight="0" orientation="landscape"/>
  <headerFooter>
    <oddFooter>&amp;C吉田　悠月</oddFooter>
  </headerFooter>
  <rowBreaks count="1" manualBreakCount="1">
    <brk id="64" max="16383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73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730</v>
      </c>
      <c r="B3" s="12" t="s">
        <v>71</v>
      </c>
      <c r="C3" s="12" t="s">
        <v>50</v>
      </c>
      <c r="D3" s="4">
        <v>0.008854166666666666</v>
      </c>
      <c r="E3" s="5">
        <v>1390.679374461334</v>
      </c>
      <c r="F3" s="5">
        <v>109.0728921146145</v>
      </c>
      <c r="G3" s="5">
        <v>195.4874571034414</v>
      </c>
      <c r="H3" s="6">
        <v>0.1405697536710512</v>
      </c>
      <c r="I3" s="7">
        <v>2</v>
      </c>
      <c r="J3" s="7">
        <v>6</v>
      </c>
      <c r="K3" s="7">
        <v>10</v>
      </c>
      <c r="L3" s="5">
        <v>18.34290846181841</v>
      </c>
      <c r="M3" s="5">
        <v>123.6896510189506</v>
      </c>
      <c r="N3" s="5">
        <v>195.4874571034411</v>
      </c>
      <c r="O3" s="5">
        <v>6.552338621517213</v>
      </c>
      <c r="P3" s="5">
        <v>25.94264066928265</v>
      </c>
      <c r="Q3" s="7">
        <v>63</v>
      </c>
      <c r="R3" s="7">
        <v>7</v>
      </c>
      <c r="S3" s="7">
        <v>14</v>
      </c>
      <c r="T3" s="7">
        <v>35</v>
      </c>
      <c r="U3" s="5">
        <v>3.765496501653862</v>
      </c>
      <c r="V3" s="7">
        <v>4</v>
      </c>
      <c r="W3" s="7">
        <v>18</v>
      </c>
      <c r="X3" s="7">
        <v>43</v>
      </c>
      <c r="Y3" s="5">
        <v>-4.525143551103603</v>
      </c>
      <c r="Z3" s="7">
        <v>136</v>
      </c>
      <c r="AA3" s="7">
        <v>74</v>
      </c>
      <c r="AB3" s="7">
        <v>34</v>
      </c>
      <c r="AC3" s="7">
        <v>9</v>
      </c>
      <c r="AD3" s="7">
        <v>5</v>
      </c>
      <c r="AE3" s="7">
        <v>2</v>
      </c>
      <c r="AF3" s="5">
        <v>250.9775296452383</v>
      </c>
      <c r="AG3" s="5">
        <v>19.6845121290383</v>
      </c>
      <c r="AH3" s="7">
        <v>46</v>
      </c>
      <c r="AI3" s="8">
        <v>114.7013000000034</v>
      </c>
    </row>
    <row r="4" spans="1:35">
      <c r="A4" s="22" t="s">
        <v>731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76</v>
      </c>
      <c r="B5" s="12" t="s">
        <v>71</v>
      </c>
      <c r="C5" s="12" t="s">
        <v>735</v>
      </c>
      <c r="D5" s="4">
        <v>0.004108796296296296</v>
      </c>
      <c r="E5" s="5">
        <v>773.2976088826513</v>
      </c>
      <c r="F5" s="5">
        <v>130.6981874167861</v>
      </c>
      <c r="G5" s="5">
        <v>82.53006044187734</v>
      </c>
      <c r="H5" s="6">
        <v>0.1067248359413993</v>
      </c>
      <c r="I5" s="7">
        <v>0</v>
      </c>
      <c r="J5" s="7">
        <v>3</v>
      </c>
      <c r="K5" s="7">
        <v>5</v>
      </c>
      <c r="L5" s="5">
        <v>0</v>
      </c>
      <c r="M5" s="5">
        <v>40.51822690098633</v>
      </c>
      <c r="N5" s="5">
        <v>82.53006044187728</v>
      </c>
      <c r="O5" s="5">
        <v>7.881299182017877</v>
      </c>
      <c r="P5" s="5">
        <v>22.45965845804981</v>
      </c>
      <c r="Q5" s="7">
        <v>42</v>
      </c>
      <c r="R5" s="7">
        <v>3</v>
      </c>
      <c r="S5" s="7">
        <v>8</v>
      </c>
      <c r="T5" s="7">
        <v>22</v>
      </c>
      <c r="U5" s="5">
        <v>3.765496501653862</v>
      </c>
      <c r="V5" s="7">
        <v>2</v>
      </c>
      <c r="W5" s="7">
        <v>12</v>
      </c>
      <c r="X5" s="7">
        <v>26</v>
      </c>
      <c r="Y5" s="5">
        <v>-3.62501360124759</v>
      </c>
      <c r="Z5" s="7">
        <v>83</v>
      </c>
      <c r="AA5" s="7">
        <v>43</v>
      </c>
      <c r="AB5" s="7">
        <v>25</v>
      </c>
      <c r="AC5" s="7">
        <v>9</v>
      </c>
      <c r="AD5" s="7">
        <v>2</v>
      </c>
      <c r="AE5" s="7">
        <v>1</v>
      </c>
      <c r="AF5" s="5">
        <v>109.2522545955304</v>
      </c>
      <c r="AG5" s="5">
        <v>18.46516979079387</v>
      </c>
      <c r="AH5" s="7">
        <v>27</v>
      </c>
      <c r="AI5" s="8">
        <v>55.84390000000115</v>
      </c>
    </row>
    <row r="6" spans="1:35">
      <c r="A6" s="10"/>
      <c r="B6" s="12" t="s">
        <v>735</v>
      </c>
      <c r="C6" s="12" t="s">
        <v>50</v>
      </c>
      <c r="D6" s="4">
        <v>0.00474537037037037</v>
      </c>
      <c r="E6" s="5">
        <v>617.0709955950144</v>
      </c>
      <c r="F6" s="5">
        <v>90.30307252609968</v>
      </c>
      <c r="G6" s="5">
        <v>112.957396661564</v>
      </c>
      <c r="H6" s="6">
        <v>0.1830541339131394</v>
      </c>
      <c r="I6" s="7">
        <v>2</v>
      </c>
      <c r="J6" s="7">
        <v>3</v>
      </c>
      <c r="K6" s="7">
        <v>5</v>
      </c>
      <c r="L6" s="5">
        <v>18.34290846181841</v>
      </c>
      <c r="M6" s="5">
        <v>83.17142411796431</v>
      </c>
      <c r="N6" s="5">
        <v>112.9573966615638</v>
      </c>
      <c r="O6" s="5">
        <v>5.421101461481283</v>
      </c>
      <c r="P6" s="5">
        <v>25.94264066928265</v>
      </c>
      <c r="Q6" s="7">
        <v>21</v>
      </c>
      <c r="R6" s="7">
        <v>4</v>
      </c>
      <c r="S6" s="7">
        <v>6</v>
      </c>
      <c r="T6" s="7">
        <v>13</v>
      </c>
      <c r="U6" s="5">
        <v>3.467248594634065</v>
      </c>
      <c r="V6" s="7">
        <v>2</v>
      </c>
      <c r="W6" s="7">
        <v>6</v>
      </c>
      <c r="X6" s="7">
        <v>17</v>
      </c>
      <c r="Y6" s="5">
        <v>-4.525143551103603</v>
      </c>
      <c r="Z6" s="7">
        <v>53</v>
      </c>
      <c r="AA6" s="7">
        <v>31</v>
      </c>
      <c r="AB6" s="7">
        <v>9</v>
      </c>
      <c r="AC6" s="7">
        <v>0</v>
      </c>
      <c r="AD6" s="7">
        <v>3</v>
      </c>
      <c r="AE6" s="7">
        <v>1</v>
      </c>
      <c r="AF6" s="5">
        <v>141.7252750497079</v>
      </c>
      <c r="AG6" s="5">
        <v>20.74028415361579</v>
      </c>
      <c r="AH6" s="7">
        <v>19</v>
      </c>
      <c r="AI6" s="8">
        <v>58.85740000000229</v>
      </c>
    </row>
    <row r="7" spans="1:35">
      <c r="C7" t="s">
        <v>736</v>
      </c>
      <c r="D7" s="23">
        <v>0.008854166666666666</v>
      </c>
    </row>
    <row r="9" spans="1:35">
      <c r="A9" s="2"/>
      <c r="B9" s="2" t="s">
        <v>4</v>
      </c>
      <c r="C9" s="2" t="s">
        <v>5</v>
      </c>
      <c r="D9" s="2" t="s">
        <v>737</v>
      </c>
      <c r="E9" s="2" t="s">
        <v>738</v>
      </c>
      <c r="F9" s="2" t="s">
        <v>739</v>
      </c>
      <c r="H9" s="24" t="s">
        <v>748</v>
      </c>
      <c r="I9" s="24"/>
      <c r="J9" s="25" t="s">
        <v>749</v>
      </c>
      <c r="K9" s="25"/>
      <c r="L9" s="26" t="s">
        <v>750</v>
      </c>
      <c r="M9" s="26"/>
      <c r="N9" s="27" t="s">
        <v>751</v>
      </c>
      <c r="O9" s="27"/>
      <c r="P9" s="28" t="s">
        <v>752</v>
      </c>
      <c r="Q9" s="28"/>
      <c r="R9" s="29" t="s">
        <v>753</v>
      </c>
      <c r="S9" s="29"/>
      <c r="T9" s="2" t="s">
        <v>96</v>
      </c>
    </row>
    <row r="10" spans="1:35">
      <c r="A10" s="10" t="s">
        <v>73</v>
      </c>
      <c r="B10" s="10"/>
      <c r="C10" s="10"/>
      <c r="D10" s="10"/>
      <c r="E10" s="10"/>
      <c r="F10" s="10"/>
      <c r="H10" s="10" t="s">
        <v>9</v>
      </c>
      <c r="I10" s="10"/>
      <c r="J10" s="10" t="s">
        <v>10</v>
      </c>
      <c r="K10" s="10"/>
      <c r="L10" s="10" t="s">
        <v>11</v>
      </c>
      <c r="M10" s="10"/>
      <c r="N10" s="10" t="s">
        <v>12</v>
      </c>
      <c r="O10" s="10"/>
      <c r="P10" s="10" t="s">
        <v>13</v>
      </c>
      <c r="Q10" s="10"/>
      <c r="R10" s="10" t="s">
        <v>14</v>
      </c>
      <c r="S10" s="10"/>
      <c r="T10" s="2"/>
    </row>
    <row r="11" spans="1:35">
      <c r="A11" s="10" t="s">
        <v>744</v>
      </c>
      <c r="B11" s="10" t="s">
        <v>763</v>
      </c>
      <c r="C11" s="10"/>
      <c r="D11" s="6">
        <v>0</v>
      </c>
      <c r="E11" s="6">
        <v>0.3753869969040248</v>
      </c>
      <c r="F11" s="6">
        <v>0.6246130030959752</v>
      </c>
      <c r="G11" s="19" t="s">
        <v>764</v>
      </c>
      <c r="H11" s="5">
        <v>86.70559504737676</v>
      </c>
      <c r="I11" s="4">
        <v>0.001527777777777778</v>
      </c>
      <c r="J11" s="5">
        <v>347.9501894470791</v>
      </c>
      <c r="K11" s="4">
        <v>0.001715277777777778</v>
      </c>
      <c r="L11" s="5">
        <v>250.9168966006759</v>
      </c>
      <c r="M11" s="4">
        <v>0.0006828703703703704</v>
      </c>
      <c r="N11" s="5">
        <v>87.72492778751953</v>
      </c>
      <c r="O11" s="4">
        <v>0.0001805555555555555</v>
      </c>
      <c r="P11" s="5">
        <v>0</v>
      </c>
      <c r="Q11" s="4">
        <v>0</v>
      </c>
      <c r="R11" s="5">
        <v>0</v>
      </c>
      <c r="S11" s="4">
        <v>0</v>
      </c>
      <c r="T11" s="30">
        <v>773.2976088826512</v>
      </c>
    </row>
    <row r="12" spans="1:35">
      <c r="A12" s="10"/>
      <c r="B12" s="10" t="s">
        <v>747</v>
      </c>
      <c r="C12" s="10"/>
      <c r="D12" s="6">
        <v>0.08527589259368545</v>
      </c>
      <c r="E12" s="6">
        <v>0.494836234877545</v>
      </c>
      <c r="F12" s="6">
        <v>0.4198878725287695</v>
      </c>
      <c r="G12" s="19" t="s">
        <v>728</v>
      </c>
      <c r="H12" s="5">
        <v>92.12293384492045</v>
      </c>
      <c r="I12" s="4">
        <v>0.002606481481481481</v>
      </c>
      <c r="J12" s="5">
        <v>307.6387379009986</v>
      </c>
      <c r="K12" s="4">
        <v>0.001648148148148148</v>
      </c>
      <c r="L12" s="5">
        <v>94.08044956889114</v>
      </c>
      <c r="M12" s="4">
        <v>0.0002523148148148148</v>
      </c>
      <c r="N12" s="5">
        <v>99.96445937319766</v>
      </c>
      <c r="O12" s="4">
        <v>0.0001990740740740741</v>
      </c>
      <c r="P12" s="5">
        <v>23.57518489067525</v>
      </c>
      <c r="Q12" s="4">
        <v>3.935185185185185e-05</v>
      </c>
      <c r="R12" s="5">
        <v>0</v>
      </c>
      <c r="S12" s="4">
        <v>0</v>
      </c>
      <c r="T12" s="30">
        <v>617.3817655786831</v>
      </c>
    </row>
    <row r="13" spans="1:35">
      <c r="H13" s="31">
        <v>178.8285288922972</v>
      </c>
      <c r="I13" s="32">
        <v>0.004134259259259259</v>
      </c>
      <c r="J13" s="31">
        <v>655.5889273480777</v>
      </c>
      <c r="K13" s="32">
        <v>0.003363425925925926</v>
      </c>
      <c r="L13" s="31">
        <v>344.997346169567</v>
      </c>
      <c r="M13" s="32">
        <v>0.0009351851851851852</v>
      </c>
      <c r="N13" s="31">
        <v>187.6893871607172</v>
      </c>
      <c r="O13" s="32">
        <v>0.0003796296296296296</v>
      </c>
      <c r="P13" s="31">
        <v>23.57518489067525</v>
      </c>
      <c r="Q13" s="32">
        <v>3.935185185185185e-05</v>
      </c>
      <c r="R13" s="31">
        <v>0</v>
      </c>
      <c r="S13" s="32">
        <v>0</v>
      </c>
      <c r="T13" s="33">
        <v>1390.679374461334</v>
      </c>
    </row>
    <row r="15" spans="1:35">
      <c r="A15" s="19" t="s">
        <v>720</v>
      </c>
      <c r="B15" s="19" t="s">
        <v>721</v>
      </c>
      <c r="C15" s="19" t="s">
        <v>722</v>
      </c>
      <c r="D15" s="19" t="s">
        <v>723</v>
      </c>
      <c r="E15" s="19" t="s">
        <v>724</v>
      </c>
      <c r="F15" s="19" t="s">
        <v>725</v>
      </c>
      <c r="G15" s="19" t="s">
        <v>76</v>
      </c>
      <c r="H15" s="20">
        <v>0.4670502092050209</v>
      </c>
      <c r="I15" s="20">
        <v>0.3799686192468619</v>
      </c>
      <c r="J15" s="20">
        <v>0.1056485355648536</v>
      </c>
      <c r="K15" s="20">
        <v>0.04288702928870293</v>
      </c>
      <c r="L15" s="20">
        <v>0.00444560669456067</v>
      </c>
      <c r="M15" s="20">
        <v>0</v>
      </c>
      <c r="N15" s="19" t="s">
        <v>764</v>
      </c>
      <c r="O15" s="20">
        <v>0.3720405862457722</v>
      </c>
      <c r="P15" s="20">
        <v>0.4177001127395716</v>
      </c>
      <c r="Q15" s="20">
        <v>0.1662908680947012</v>
      </c>
      <c r="R15" s="20">
        <v>0.04396843291995491</v>
      </c>
      <c r="S15" s="20">
        <v>0</v>
      </c>
      <c r="T15" s="20">
        <v>0</v>
      </c>
    </row>
    <row r="16" spans="1:35">
      <c r="A16" s="34">
        <v>0.004134259259259259</v>
      </c>
      <c r="B16" s="34">
        <v>0.003363425925925926</v>
      </c>
      <c r="C16" s="34">
        <v>0.0009351851851851852</v>
      </c>
      <c r="D16" s="34">
        <v>0.0003796296296296296</v>
      </c>
      <c r="E16" s="34">
        <v>3.935185185185185e-05</v>
      </c>
      <c r="F16" s="34">
        <v>0</v>
      </c>
      <c r="N16" s="19" t="s">
        <v>728</v>
      </c>
      <c r="O16" s="20">
        <v>0.5492682926829269</v>
      </c>
      <c r="P16" s="20">
        <v>0.3473170731707317</v>
      </c>
      <c r="Q16" s="20">
        <v>0.05317073170731707</v>
      </c>
      <c r="R16" s="20">
        <v>0.04195121951219512</v>
      </c>
      <c r="S16" s="20">
        <v>0.008292682926829269</v>
      </c>
      <c r="T16" s="20">
        <v>0</v>
      </c>
    </row>
    <row r="37" spans="1:3">
      <c r="A37" s="19" t="s">
        <v>764</v>
      </c>
      <c r="B37" s="19">
        <v>130.6981874167861</v>
      </c>
      <c r="C37" s="19">
        <v>13.94874260989476</v>
      </c>
    </row>
    <row r="38" spans="1:3">
      <c r="A38" s="19" t="s">
        <v>728</v>
      </c>
      <c r="B38" s="19">
        <v>90.30307252609967</v>
      </c>
      <c r="C38" s="19">
        <v>16.53035073096059</v>
      </c>
    </row>
    <row r="59" spans="1:29">
      <c r="A59" t="s">
        <v>79</v>
      </c>
      <c r="F59" t="s">
        <v>757</v>
      </c>
      <c r="M59" t="s">
        <v>758</v>
      </c>
      <c r="T59" t="s">
        <v>759</v>
      </c>
      <c r="AC59" t="s">
        <v>760</v>
      </c>
    </row>
    <row r="60" spans="1:29" ht="377" customHeight="1"/>
  </sheetData>
  <mergeCells count="5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0:F10"/>
    <mergeCell ref="B11:C11"/>
    <mergeCell ref="B12:C12"/>
    <mergeCell ref="H9:I9"/>
    <mergeCell ref="J9:K9"/>
    <mergeCell ref="L9:M9"/>
    <mergeCell ref="N9:O9"/>
    <mergeCell ref="P9:Q9"/>
    <mergeCell ref="R9:S9"/>
    <mergeCell ref="H10:I10"/>
    <mergeCell ref="J10:K10"/>
    <mergeCell ref="L10:M10"/>
    <mergeCell ref="N10:O10"/>
    <mergeCell ref="P10:Q10"/>
    <mergeCell ref="R10:S10"/>
    <mergeCell ref="T9:T10"/>
    <mergeCell ref="A60:E60"/>
    <mergeCell ref="F60:L60"/>
    <mergeCell ref="M60:S60"/>
    <mergeCell ref="T60:AB60"/>
    <mergeCell ref="AC60:AK60"/>
  </mergeCells>
  <pageMargins left="0.1" right="0.1" top="0.1" bottom="0.1" header="0.3" footer="0.3"/>
  <pageSetup paperSize="9" fitToHeight="0" orientation="landscape"/>
  <headerFooter>
    <oddFooter>&amp;C吉田　悠真</oddFooter>
  </headerFooter>
  <rowBreaks count="1" manualBreakCount="1">
    <brk id="5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34"/>
  <sheetViews>
    <sheetView workbookViewId="0"/>
  </sheetViews>
  <sheetFormatPr defaultRowHeight="15"/>
  <cols>
    <col min="1" max="1" width="18.7109375" customWidth="1"/>
    <col min="3" max="3" width="17.7109375" customWidth="1"/>
    <col min="4" max="4" width="17.7109375" customWidth="1"/>
    <col min="5" max="5" width="11.7109375" customWidth="1"/>
    <col min="6" max="11" width="11.7109375" customWidth="1"/>
    <col min="12" max="12" width="11.7109375" customWidth="1"/>
    <col min="13" max="13" width="11.7109375" customWidth="1"/>
    <col min="14" max="14" width="7.7109375" customWidth="1"/>
    <col min="15" max="15" width="13.28515625" customWidth="1"/>
    <col min="16" max="16" width="13.28515625" customWidth="1"/>
    <col min="17" max="17" width="13.28515625" customWidth="1"/>
    <col min="18" max="18" width="10.7109375" customWidth="1"/>
    <col min="19" max="19" width="10.7109375" customWidth="1"/>
    <col min="20" max="20" width="10.7109375" customWidth="1"/>
    <col min="21" max="21" width="14.7109375" customWidth="1"/>
    <col min="22" max="22" width="10.7109375" customWidth="1"/>
    <col min="23" max="23" width="10.7109375" customWidth="1"/>
    <col min="24" max="24" width="10.7109375" customWidth="1"/>
    <col min="25" max="25" width="14.7109375" customWidth="1"/>
    <col min="26" max="26" width="14.7109375" customWidth="1"/>
    <col min="27" max="27" width="10.7109375" customWidth="1"/>
    <col min="28" max="28" width="10.7109375" customWidth="1"/>
    <col min="29" max="29" width="14.7109375" customWidth="1"/>
    <col min="30" max="30" width="14.7109375" customWidth="1"/>
    <col min="31" max="31" width="10.7109375" customWidth="1"/>
    <col min="32" max="37" width="7.7109375" customWidth="1"/>
    <col min="38" max="38" width="9.7109375" customWidth="1"/>
    <col min="39" max="39" width="9.7109375" customWidth="1"/>
    <col min="40" max="40" width="7.7109375" customWidth="1"/>
    <col min="41" max="41" width="11.7109375" customWidth="1"/>
    <col min="42" max="44" width="19.7109375" customWidth="1"/>
    <col min="45" max="45" width="13.7109375" customWidth="1"/>
  </cols>
  <sheetData>
    <row r="1" spans="1:46">
      <c r="A1" s="2" t="s">
        <v>2</v>
      </c>
      <c r="B1" s="2" t="s">
        <v>3</v>
      </c>
      <c r="C1" s="2" t="s">
        <v>90</v>
      </c>
      <c r="D1" s="2"/>
      <c r="E1" s="2" t="s">
        <v>7</v>
      </c>
      <c r="F1" s="2" t="s">
        <v>8</v>
      </c>
      <c r="G1" s="2"/>
      <c r="H1" s="2"/>
      <c r="I1" s="2"/>
      <c r="J1" s="2"/>
      <c r="K1" s="2"/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  <c r="T1" s="2" t="s">
        <v>23</v>
      </c>
      <c r="U1" s="2" t="s">
        <v>24</v>
      </c>
      <c r="V1" s="2" t="s">
        <v>25</v>
      </c>
      <c r="W1" s="2" t="s">
        <v>26</v>
      </c>
      <c r="X1" s="2" t="s">
        <v>27</v>
      </c>
      <c r="Y1" s="2" t="s">
        <v>28</v>
      </c>
      <c r="Z1" s="2" t="s">
        <v>29</v>
      </c>
      <c r="AA1" s="2" t="s">
        <v>30</v>
      </c>
      <c r="AB1" s="2" t="s">
        <v>31</v>
      </c>
      <c r="AC1" s="2" t="s">
        <v>32</v>
      </c>
      <c r="AD1" s="2" t="s">
        <v>33</v>
      </c>
      <c r="AE1" s="2" t="s">
        <v>34</v>
      </c>
      <c r="AF1" s="2" t="s">
        <v>35</v>
      </c>
      <c r="AG1" s="2"/>
      <c r="AH1" s="2"/>
      <c r="AI1" s="2"/>
      <c r="AJ1" s="2"/>
      <c r="AK1" s="2"/>
      <c r="AL1" s="2" t="s">
        <v>42</v>
      </c>
      <c r="AM1" s="2" t="s">
        <v>43</v>
      </c>
      <c r="AN1" s="2" t="s">
        <v>44</v>
      </c>
      <c r="AO1" s="2" t="s">
        <v>45</v>
      </c>
      <c r="AP1" s="2" t="s">
        <v>93</v>
      </c>
      <c r="AQ1" s="2" t="s">
        <v>94</v>
      </c>
      <c r="AR1" s="2" t="s">
        <v>95</v>
      </c>
      <c r="AS1" s="2" t="s">
        <v>97</v>
      </c>
      <c r="AT1" s="2" t="s">
        <v>98</v>
      </c>
    </row>
    <row r="2" spans="1:46">
      <c r="A2" s="2"/>
      <c r="B2" s="2"/>
      <c r="C2" s="2" t="s">
        <v>91</v>
      </c>
      <c r="D2" s="2" t="s">
        <v>92</v>
      </c>
      <c r="E2" s="2"/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 t="s">
        <v>36</v>
      </c>
      <c r="AG2" s="2" t="s">
        <v>37</v>
      </c>
      <c r="AH2" s="2" t="s">
        <v>38</v>
      </c>
      <c r="AI2" s="2" t="s">
        <v>39</v>
      </c>
      <c r="AJ2" s="2" t="s">
        <v>40</v>
      </c>
      <c r="AK2" s="2" t="s">
        <v>41</v>
      </c>
      <c r="AL2" s="2"/>
      <c r="AM2" s="2"/>
      <c r="AN2" s="2"/>
      <c r="AO2" s="2"/>
      <c r="AP2" s="2"/>
      <c r="AQ2" s="2"/>
      <c r="AR2" s="2"/>
      <c r="AS2" s="2"/>
      <c r="AT2" s="2"/>
    </row>
    <row r="3" spans="1:46">
      <c r="A3" s="10" t="s">
        <v>47</v>
      </c>
      <c r="B3" s="10" t="s">
        <v>48</v>
      </c>
      <c r="C3" s="10" t="s">
        <v>96</v>
      </c>
      <c r="D3" s="4">
        <v>0.05009259259259259</v>
      </c>
      <c r="E3" s="5">
        <v>6544.151434672854</v>
      </c>
      <c r="F3" s="5">
        <v>1372.550802461802</v>
      </c>
      <c r="G3" s="5">
        <v>3279.974231404904</v>
      </c>
      <c r="H3" s="5">
        <v>1496.813476324998</v>
      </c>
      <c r="I3" s="5">
        <v>346.0240017912704</v>
      </c>
      <c r="J3" s="5">
        <v>48.78892268987931</v>
      </c>
      <c r="K3" s="5">
        <v>0</v>
      </c>
      <c r="L3" s="5">
        <v>90.72298661746102</v>
      </c>
      <c r="M3" s="5">
        <v>365.5622764971458</v>
      </c>
      <c r="N3" s="6">
        <v>0.05586091338905889</v>
      </c>
      <c r="O3" s="7">
        <v>1</v>
      </c>
      <c r="P3" s="7">
        <v>11</v>
      </c>
      <c r="Q3" s="7">
        <v>28</v>
      </c>
      <c r="R3" s="5">
        <v>7.023737725698993</v>
      </c>
      <c r="S3" s="5">
        <v>158.4713282286273</v>
      </c>
      <c r="T3" s="5">
        <v>365.5622764971435</v>
      </c>
      <c r="U3" s="5">
        <v>5.443936150087196</v>
      </c>
      <c r="V3" s="5">
        <v>25.35429407460868</v>
      </c>
      <c r="W3" s="7">
        <v>255</v>
      </c>
      <c r="X3" s="7">
        <v>17</v>
      </c>
      <c r="Y3" s="7">
        <v>62</v>
      </c>
      <c r="Z3" s="7">
        <v>148</v>
      </c>
      <c r="AA3" s="5">
        <v>4.413047332903026</v>
      </c>
      <c r="AB3" s="7">
        <v>26</v>
      </c>
      <c r="AC3" s="7">
        <v>70</v>
      </c>
      <c r="AD3" s="7">
        <v>168</v>
      </c>
      <c r="AE3" s="5">
        <v>-4.287200218113187</v>
      </c>
      <c r="AF3" s="7">
        <v>559</v>
      </c>
      <c r="AG3" s="7">
        <v>286</v>
      </c>
      <c r="AH3" s="7">
        <v>105</v>
      </c>
      <c r="AI3" s="7">
        <v>58</v>
      </c>
      <c r="AJ3" s="7">
        <v>28</v>
      </c>
      <c r="AK3" s="7">
        <v>20</v>
      </c>
      <c r="AL3" s="5">
        <v>506.9965281675724</v>
      </c>
      <c r="AM3" s="5">
        <v>7.02860251618631</v>
      </c>
      <c r="AN3" s="7">
        <v>162</v>
      </c>
      <c r="AO3" s="8">
        <v>599.4646000000296</v>
      </c>
      <c r="AP3" s="6">
        <v>0.4022329915124903</v>
      </c>
      <c r="AQ3" s="6">
        <v>0.5693057377707569</v>
      </c>
      <c r="AR3" s="6">
        <v>0.02846127071675279</v>
      </c>
      <c r="AS3" s="7">
        <v>207</v>
      </c>
      <c r="AT3" s="10">
        <f>RANK(AS3,AS3:AS34,0)</f>
        <v>0</v>
      </c>
    </row>
    <row r="4" spans="1:46">
      <c r="A4" s="10"/>
      <c r="B4" s="11" t="s">
        <v>48</v>
      </c>
      <c r="C4" s="10" t="s">
        <v>74</v>
      </c>
      <c r="D4" s="4">
        <v>0.02451388888888889</v>
      </c>
      <c r="E4" s="5">
        <v>3427.834742175835</v>
      </c>
      <c r="F4" s="5">
        <v>707.8998068332265</v>
      </c>
      <c r="G4" s="5">
        <v>1751.963056450944</v>
      </c>
      <c r="H4" s="5">
        <v>742.895179747563</v>
      </c>
      <c r="I4" s="5">
        <v>200.9779050440513</v>
      </c>
      <c r="J4" s="5">
        <v>24.0987941000509</v>
      </c>
      <c r="K4" s="5">
        <v>0</v>
      </c>
      <c r="L4" s="5">
        <v>97.1058000616384</v>
      </c>
      <c r="M4" s="5">
        <v>208.4521385006396</v>
      </c>
      <c r="N4" s="6">
        <v>0.0608116067953508</v>
      </c>
      <c r="O4" s="7">
        <v>0</v>
      </c>
      <c r="P4" s="7">
        <v>6</v>
      </c>
      <c r="Q4" s="7">
        <v>16</v>
      </c>
      <c r="R4" s="5">
        <v>0</v>
      </c>
      <c r="S4" s="5">
        <v>91.55635142614369</v>
      </c>
      <c r="T4" s="5">
        <v>208.4521385006387</v>
      </c>
      <c r="U4" s="5">
        <v>5.827172428661772</v>
      </c>
      <c r="V4" s="5">
        <v>24.62337092504512</v>
      </c>
      <c r="W4" s="7">
        <v>125</v>
      </c>
      <c r="X4" s="7">
        <v>9</v>
      </c>
      <c r="Y4" s="7">
        <v>33</v>
      </c>
      <c r="Z4" s="7">
        <v>74</v>
      </c>
      <c r="AA4" s="5">
        <v>4.413047332903026</v>
      </c>
      <c r="AB4" s="7">
        <v>14</v>
      </c>
      <c r="AC4" s="7">
        <v>38</v>
      </c>
      <c r="AD4" s="7">
        <v>93</v>
      </c>
      <c r="AE4" s="5">
        <v>-4.287200218113187</v>
      </c>
      <c r="AF4" s="7">
        <v>284</v>
      </c>
      <c r="AG4" s="7">
        <v>147</v>
      </c>
      <c r="AH4" s="7">
        <v>47</v>
      </c>
      <c r="AI4" s="7">
        <v>30</v>
      </c>
      <c r="AJ4" s="7">
        <v>16</v>
      </c>
      <c r="AK4" s="7">
        <v>9</v>
      </c>
      <c r="AL4" s="5">
        <v>282.5861923377481</v>
      </c>
      <c r="AM4" s="5">
        <v>8.00527457047445</v>
      </c>
      <c r="AN4" s="7">
        <v>89</v>
      </c>
      <c r="AO4" s="8">
        <v>291.8688500000128</v>
      </c>
      <c r="AP4" s="6">
        <v>0.5130578890222298</v>
      </c>
      <c r="AQ4" s="6">
        <v>0.4616263786502086</v>
      </c>
      <c r="AR4" s="6">
        <v>0.02531573232756158</v>
      </c>
      <c r="AS4" s="10"/>
      <c r="AT4" s="10"/>
    </row>
    <row r="5" spans="1:46">
      <c r="A5" s="10"/>
      <c r="B5" s="11" t="s">
        <v>48</v>
      </c>
      <c r="C5" s="10" t="s">
        <v>76</v>
      </c>
      <c r="D5" s="4">
        <v>0.0255787037037037</v>
      </c>
      <c r="E5" s="5">
        <v>3116.316692497018</v>
      </c>
      <c r="F5" s="5">
        <v>664.6509956285754</v>
      </c>
      <c r="G5" s="5">
        <v>1528.011174953961</v>
      </c>
      <c r="H5" s="5">
        <v>753.9182965774348</v>
      </c>
      <c r="I5" s="5">
        <v>145.0460967472191</v>
      </c>
      <c r="J5" s="5">
        <v>24.69012858982842</v>
      </c>
      <c r="K5" s="5">
        <v>0</v>
      </c>
      <c r="L5" s="5">
        <v>84.60588305421768</v>
      </c>
      <c r="M5" s="5">
        <v>157.1101379965062</v>
      </c>
      <c r="N5" s="6">
        <v>0.05041533114229741</v>
      </c>
      <c r="O5" s="7">
        <v>1</v>
      </c>
      <c r="P5" s="7">
        <v>5</v>
      </c>
      <c r="Q5" s="7">
        <v>12</v>
      </c>
      <c r="R5" s="5">
        <v>7.023737725698993</v>
      </c>
      <c r="S5" s="5">
        <v>66.91497680248358</v>
      </c>
      <c r="T5" s="5">
        <v>157.1101379965048</v>
      </c>
      <c r="U5" s="5">
        <v>5.076653598946494</v>
      </c>
      <c r="V5" s="5">
        <v>25.35429407460868</v>
      </c>
      <c r="W5" s="7">
        <v>130</v>
      </c>
      <c r="X5" s="7">
        <v>8</v>
      </c>
      <c r="Y5" s="7">
        <v>29</v>
      </c>
      <c r="Z5" s="7">
        <v>74</v>
      </c>
      <c r="AA5" s="5">
        <v>4.170913966661534</v>
      </c>
      <c r="AB5" s="7">
        <v>12</v>
      </c>
      <c r="AC5" s="7">
        <v>32</v>
      </c>
      <c r="AD5" s="7">
        <v>75</v>
      </c>
      <c r="AE5" s="5">
        <v>-3.746782026002466</v>
      </c>
      <c r="AF5" s="7">
        <v>275</v>
      </c>
      <c r="AG5" s="7">
        <v>139</v>
      </c>
      <c r="AH5" s="7">
        <v>58</v>
      </c>
      <c r="AI5" s="7">
        <v>28</v>
      </c>
      <c r="AJ5" s="7">
        <v>12</v>
      </c>
      <c r="AK5" s="7">
        <v>11</v>
      </c>
      <c r="AL5" s="5">
        <v>224.4103358298244</v>
      </c>
      <c r="AM5" s="5">
        <v>6.092588303072154</v>
      </c>
      <c r="AN5" s="7">
        <v>73</v>
      </c>
      <c r="AO5" s="8">
        <v>307.5957500000168</v>
      </c>
      <c r="AP5" s="6">
        <v>0.3045340050377834</v>
      </c>
      <c r="AQ5" s="6">
        <v>0.6642317380352645</v>
      </c>
      <c r="AR5" s="6">
        <v>0.03123425692695214</v>
      </c>
      <c r="AS5" s="10"/>
      <c r="AT5" s="10"/>
    </row>
    <row r="6" spans="1:46">
      <c r="A6" s="10" t="s">
        <v>52</v>
      </c>
      <c r="B6" s="10" t="s">
        <v>48</v>
      </c>
      <c r="C6" s="10" t="s">
        <v>96</v>
      </c>
      <c r="D6" s="4">
        <v>0.05009259259259259</v>
      </c>
      <c r="E6" s="5">
        <v>7513.602759485271</v>
      </c>
      <c r="F6" s="5">
        <v>1474.21188600776</v>
      </c>
      <c r="G6" s="5">
        <v>3936.962931273516</v>
      </c>
      <c r="H6" s="5">
        <v>1546.664866517198</v>
      </c>
      <c r="I6" s="5">
        <v>459.4569993690848</v>
      </c>
      <c r="J6" s="5">
        <v>96.30607631771284</v>
      </c>
      <c r="K6" s="5">
        <v>0</v>
      </c>
      <c r="L6" s="5">
        <v>104.1626999928642</v>
      </c>
      <c r="M6" s="5">
        <v>533.9542769191356</v>
      </c>
      <c r="N6" s="6">
        <v>0.07106501288547158</v>
      </c>
      <c r="O6" s="7">
        <v>6</v>
      </c>
      <c r="P6" s="7">
        <v>18</v>
      </c>
      <c r="Q6" s="7">
        <v>29</v>
      </c>
      <c r="R6" s="5">
        <v>74.73321333473541</v>
      </c>
      <c r="S6" s="5">
        <v>301.938240558508</v>
      </c>
      <c r="T6" s="5">
        <v>533.9542769191379</v>
      </c>
      <c r="U6" s="5">
        <v>6.259581290028267</v>
      </c>
      <c r="V6" s="5">
        <v>27.21651109727393</v>
      </c>
      <c r="W6" s="7">
        <v>566</v>
      </c>
      <c r="X6" s="7">
        <v>10</v>
      </c>
      <c r="Y6" s="7">
        <v>43</v>
      </c>
      <c r="Z6" s="7">
        <v>165</v>
      </c>
      <c r="AA6" s="5">
        <v>3.935474493458326</v>
      </c>
      <c r="AB6" s="7">
        <v>12</v>
      </c>
      <c r="AC6" s="7">
        <v>43</v>
      </c>
      <c r="AD6" s="7">
        <v>153</v>
      </c>
      <c r="AE6" s="5">
        <v>-3.992722684890453</v>
      </c>
      <c r="AF6" s="7">
        <v>733</v>
      </c>
      <c r="AG6" s="7">
        <v>524</v>
      </c>
      <c r="AH6" s="7">
        <v>229</v>
      </c>
      <c r="AI6" s="7">
        <v>119</v>
      </c>
      <c r="AJ6" s="7">
        <v>94</v>
      </c>
      <c r="AK6" s="7">
        <v>96</v>
      </c>
      <c r="AL6" s="5">
        <v>624.0082423178369</v>
      </c>
      <c r="AM6" s="5">
        <v>8.65076121512713</v>
      </c>
      <c r="AN6" s="7">
        <v>116</v>
      </c>
      <c r="AO6" s="8">
        <v>609.177450000024</v>
      </c>
      <c r="AP6" s="6">
        <v>0.3649413210048172</v>
      </c>
      <c r="AQ6" s="6">
        <v>0.5985580808897223</v>
      </c>
      <c r="AR6" s="6">
        <v>0.03650059810546054</v>
      </c>
      <c r="AS6" s="7">
        <v>192</v>
      </c>
      <c r="AT6" s="10">
        <f>RANK(AS6,AS3:AS34,0)</f>
        <v>0</v>
      </c>
    </row>
    <row r="7" spans="1:46">
      <c r="A7" s="10"/>
      <c r="B7" s="11" t="s">
        <v>48</v>
      </c>
      <c r="C7" s="10" t="s">
        <v>74</v>
      </c>
      <c r="D7" s="4">
        <v>0.02451388888888889</v>
      </c>
      <c r="E7" s="5">
        <v>3936.147998754089</v>
      </c>
      <c r="F7" s="5">
        <v>811.1633016911717</v>
      </c>
      <c r="G7" s="5">
        <v>2026.232824937141</v>
      </c>
      <c r="H7" s="5">
        <v>864.6365188341427</v>
      </c>
      <c r="I7" s="5">
        <v>173.1613998362182</v>
      </c>
      <c r="J7" s="5">
        <v>60.95395345541522</v>
      </c>
      <c r="K7" s="5">
        <v>0</v>
      </c>
      <c r="L7" s="5">
        <v>111.5056090298609</v>
      </c>
      <c r="M7" s="5">
        <v>217.2068444989187</v>
      </c>
      <c r="N7" s="6">
        <v>0.05518259083948857</v>
      </c>
      <c r="O7" s="7">
        <v>4</v>
      </c>
      <c r="P7" s="7">
        <v>7</v>
      </c>
      <c r="Q7" s="7">
        <v>13</v>
      </c>
      <c r="R7" s="5">
        <v>54.35745084572045</v>
      </c>
      <c r="S7" s="5">
        <v>129.6474613309325</v>
      </c>
      <c r="T7" s="5">
        <v>217.2068444989185</v>
      </c>
      <c r="U7" s="5">
        <v>6.690830392945599</v>
      </c>
      <c r="V7" s="5">
        <v>27.18394193196653</v>
      </c>
      <c r="W7" s="7">
        <v>309</v>
      </c>
      <c r="X7" s="7">
        <v>8</v>
      </c>
      <c r="Y7" s="7">
        <v>26</v>
      </c>
      <c r="Z7" s="7">
        <v>81</v>
      </c>
      <c r="AA7" s="5">
        <v>3.935474493458326</v>
      </c>
      <c r="AB7" s="7">
        <v>10</v>
      </c>
      <c r="AC7" s="7">
        <v>30</v>
      </c>
      <c r="AD7" s="7">
        <v>94</v>
      </c>
      <c r="AE7" s="5">
        <v>-3.992722684890453</v>
      </c>
      <c r="AF7" s="7">
        <v>378</v>
      </c>
      <c r="AG7" s="7">
        <v>279</v>
      </c>
      <c r="AH7" s="7">
        <v>124</v>
      </c>
      <c r="AI7" s="7">
        <v>67</v>
      </c>
      <c r="AJ7" s="7">
        <v>49</v>
      </c>
      <c r="AK7" s="7">
        <v>47</v>
      </c>
      <c r="AL7" s="5">
        <v>279.3981873763901</v>
      </c>
      <c r="AM7" s="5">
        <v>7.914962815195187</v>
      </c>
      <c r="AN7" s="7">
        <v>68</v>
      </c>
      <c r="AO7" s="8">
        <v>293.1978000000101</v>
      </c>
      <c r="AP7" s="6">
        <v>0.4866968581941692</v>
      </c>
      <c r="AQ7" s="6">
        <v>0.5021936031701104</v>
      </c>
      <c r="AR7" s="6">
        <v>0.01110953863572035</v>
      </c>
      <c r="AS7" s="10"/>
      <c r="AT7" s="10"/>
    </row>
    <row r="8" spans="1:46">
      <c r="A8" s="10"/>
      <c r="B8" s="11" t="s">
        <v>48</v>
      </c>
      <c r="C8" s="10" t="s">
        <v>76</v>
      </c>
      <c r="D8" s="4">
        <v>0.0255787037037037</v>
      </c>
      <c r="E8" s="5">
        <v>3577.454760731182</v>
      </c>
      <c r="F8" s="5">
        <v>663.0485843165879</v>
      </c>
      <c r="G8" s="5">
        <v>1910.730106336375</v>
      </c>
      <c r="H8" s="5">
        <v>682.028347683055</v>
      </c>
      <c r="I8" s="5">
        <v>286.2955995328666</v>
      </c>
      <c r="J8" s="5">
        <v>35.35212286229762</v>
      </c>
      <c r="K8" s="5">
        <v>0</v>
      </c>
      <c r="L8" s="5">
        <v>97.12546861713615</v>
      </c>
      <c r="M8" s="5">
        <v>316.747432420217</v>
      </c>
      <c r="N8" s="6">
        <v>0.08853988480778949</v>
      </c>
      <c r="O8" s="7">
        <v>2</v>
      </c>
      <c r="P8" s="7">
        <v>11</v>
      </c>
      <c r="Q8" s="7">
        <v>16</v>
      </c>
      <c r="R8" s="5">
        <v>20.37576248901496</v>
      </c>
      <c r="S8" s="5">
        <v>172.2907792275755</v>
      </c>
      <c r="T8" s="5">
        <v>316.7474324202194</v>
      </c>
      <c r="U8" s="5">
        <v>5.843384443232083</v>
      </c>
      <c r="V8" s="5">
        <v>27.21651109727393</v>
      </c>
      <c r="W8" s="7">
        <v>257</v>
      </c>
      <c r="X8" s="7">
        <v>2</v>
      </c>
      <c r="Y8" s="7">
        <v>17</v>
      </c>
      <c r="Z8" s="7">
        <v>84</v>
      </c>
      <c r="AA8" s="5">
        <v>3.488874484156754</v>
      </c>
      <c r="AB8" s="7">
        <v>2</v>
      </c>
      <c r="AC8" s="7">
        <v>13</v>
      </c>
      <c r="AD8" s="7">
        <v>59</v>
      </c>
      <c r="AE8" s="5">
        <v>-3.478365568021191</v>
      </c>
      <c r="AF8" s="7">
        <v>355</v>
      </c>
      <c r="AG8" s="7">
        <v>245</v>
      </c>
      <c r="AH8" s="7">
        <v>105</v>
      </c>
      <c r="AI8" s="7">
        <v>52</v>
      </c>
      <c r="AJ8" s="7">
        <v>45</v>
      </c>
      <c r="AK8" s="7">
        <v>49</v>
      </c>
      <c r="AL8" s="5">
        <v>344.6100549414468</v>
      </c>
      <c r="AM8" s="5">
        <v>9.355929093432945</v>
      </c>
      <c r="AN8" s="7">
        <v>48</v>
      </c>
      <c r="AO8" s="8">
        <v>315.9796500000139</v>
      </c>
      <c r="AP8" s="6">
        <v>0.2625156259301149</v>
      </c>
      <c r="AQ8" s="6">
        <v>0.6796237871301863</v>
      </c>
      <c r="AR8" s="6">
        <v>0.05786058693969879</v>
      </c>
      <c r="AS8" s="10"/>
      <c r="AT8" s="10"/>
    </row>
    <row r="9" spans="1:46">
      <c r="A9" s="10" t="s">
        <v>54</v>
      </c>
      <c r="B9" s="10" t="s">
        <v>48</v>
      </c>
      <c r="C9" s="10" t="s">
        <v>96</v>
      </c>
      <c r="D9" s="4">
        <v>0.05009259259259259</v>
      </c>
      <c r="E9" s="5">
        <v>6473.753162772649</v>
      </c>
      <c r="F9" s="5">
        <v>1213.827737869671</v>
      </c>
      <c r="G9" s="5">
        <v>3569.321353338076</v>
      </c>
      <c r="H9" s="5">
        <v>1362.288508279543</v>
      </c>
      <c r="I9" s="5">
        <v>290.286996692727</v>
      </c>
      <c r="J9" s="5">
        <v>38.27699256434653</v>
      </c>
      <c r="K9" s="5">
        <v>0</v>
      </c>
      <c r="L9" s="5">
        <v>89.74704014934358</v>
      </c>
      <c r="M9" s="5">
        <v>311.7490519511368</v>
      </c>
      <c r="N9" s="6">
        <v>0.04815584470286129</v>
      </c>
      <c r="O9" s="7">
        <v>2</v>
      </c>
      <c r="P9" s="7">
        <v>11</v>
      </c>
      <c r="Q9" s="7">
        <v>20</v>
      </c>
      <c r="R9" s="5">
        <v>16.67386864810669</v>
      </c>
      <c r="S9" s="5">
        <v>164.844820700543</v>
      </c>
      <c r="T9" s="5">
        <v>311.749051951135</v>
      </c>
      <c r="U9" s="5">
        <v>5.385285477085121</v>
      </c>
      <c r="V9" s="5">
        <v>25.51198771715653</v>
      </c>
      <c r="W9" s="7">
        <v>665</v>
      </c>
      <c r="X9" s="7">
        <v>13</v>
      </c>
      <c r="Y9" s="7">
        <v>65</v>
      </c>
      <c r="Z9" s="7">
        <v>164</v>
      </c>
      <c r="AA9" s="5">
        <v>4.198321273153558</v>
      </c>
      <c r="AB9" s="7">
        <v>27</v>
      </c>
      <c r="AC9" s="7">
        <v>78</v>
      </c>
      <c r="AD9" s="7">
        <v>175</v>
      </c>
      <c r="AE9" s="5">
        <v>-5.107087740582529</v>
      </c>
      <c r="AF9" s="7">
        <v>846</v>
      </c>
      <c r="AG9" s="7">
        <v>605</v>
      </c>
      <c r="AH9" s="7">
        <v>318</v>
      </c>
      <c r="AI9" s="7">
        <v>140</v>
      </c>
      <c r="AJ9" s="7">
        <v>68</v>
      </c>
      <c r="AK9" s="7">
        <v>97</v>
      </c>
      <c r="AL9" s="5">
        <v>440.5355694070892</v>
      </c>
      <c r="AM9" s="5">
        <v>6.107239871632475</v>
      </c>
      <c r="AN9" s="7">
        <v>163</v>
      </c>
      <c r="AO9" s="8">
        <v>606.6935000000277</v>
      </c>
      <c r="AP9" s="6">
        <v>0.4224546053814346</v>
      </c>
      <c r="AQ9" s="6">
        <v>0.5458740336789117</v>
      </c>
      <c r="AR9" s="6">
        <v>0.03167136093965362</v>
      </c>
      <c r="AS9" s="7">
        <v>108</v>
      </c>
      <c r="AT9" s="10">
        <f>RANK(AS9,AS3:AS34,0)</f>
        <v>0</v>
      </c>
    </row>
    <row r="10" spans="1:46">
      <c r="A10" s="10"/>
      <c r="B10" s="11" t="s">
        <v>48</v>
      </c>
      <c r="C10" s="10" t="s">
        <v>74</v>
      </c>
      <c r="D10" s="4">
        <v>0.02451388888888889</v>
      </c>
      <c r="E10" s="5">
        <v>3390.278961023438</v>
      </c>
      <c r="F10" s="5">
        <v>756.4123141494865</v>
      </c>
      <c r="G10" s="5">
        <v>1795.170221611406</v>
      </c>
      <c r="H10" s="5">
        <v>667.7685603436159</v>
      </c>
      <c r="I10" s="5">
        <v>154.2254638696905</v>
      </c>
      <c r="J10" s="5">
        <v>16.70240104923914</v>
      </c>
      <c r="K10" s="5">
        <v>0</v>
      </c>
      <c r="L10" s="5">
        <v>96.04189691284527</v>
      </c>
      <c r="M10" s="5">
        <v>163.1967147758837</v>
      </c>
      <c r="N10" s="6">
        <v>0.0481366626912078</v>
      </c>
      <c r="O10" s="7">
        <v>1</v>
      </c>
      <c r="P10" s="7">
        <v>7</v>
      </c>
      <c r="Q10" s="7">
        <v>13</v>
      </c>
      <c r="R10" s="5">
        <v>9.834383624031943</v>
      </c>
      <c r="S10" s="5">
        <v>80.4883573381266</v>
      </c>
      <c r="T10" s="5">
        <v>163.1967147758835</v>
      </c>
      <c r="U10" s="5">
        <v>5.763053788074229</v>
      </c>
      <c r="V10" s="5">
        <v>25.51198771715653</v>
      </c>
      <c r="W10" s="7">
        <v>370</v>
      </c>
      <c r="X10" s="7">
        <v>7</v>
      </c>
      <c r="Y10" s="7">
        <v>34</v>
      </c>
      <c r="Z10" s="7">
        <v>90</v>
      </c>
      <c r="AA10" s="5">
        <v>3.675915095994133</v>
      </c>
      <c r="AB10" s="7">
        <v>19</v>
      </c>
      <c r="AC10" s="7">
        <v>55</v>
      </c>
      <c r="AD10" s="7">
        <v>110</v>
      </c>
      <c r="AE10" s="5">
        <v>-4.194540230794521</v>
      </c>
      <c r="AF10" s="7">
        <v>410</v>
      </c>
      <c r="AG10" s="7">
        <v>272</v>
      </c>
      <c r="AH10" s="7">
        <v>170</v>
      </c>
      <c r="AI10" s="7">
        <v>72</v>
      </c>
      <c r="AJ10" s="7">
        <v>38</v>
      </c>
      <c r="AK10" s="7">
        <v>63</v>
      </c>
      <c r="AL10" s="5">
        <v>240.0256455666291</v>
      </c>
      <c r="AM10" s="5">
        <v>6.799593358828021</v>
      </c>
      <c r="AN10" s="7">
        <v>102</v>
      </c>
      <c r="AO10" s="8">
        <v>296.3520000000131</v>
      </c>
      <c r="AP10" s="6">
        <v>0.5170400456939773</v>
      </c>
      <c r="AQ10" s="6">
        <v>0.482769562734023</v>
      </c>
      <c r="AR10" s="6">
        <v>0.0001903915719997461</v>
      </c>
      <c r="AS10" s="10"/>
      <c r="AT10" s="10"/>
    </row>
    <row r="11" spans="1:46">
      <c r="A11" s="10"/>
      <c r="B11" s="11" t="s">
        <v>48</v>
      </c>
      <c r="C11" s="10" t="s">
        <v>76</v>
      </c>
      <c r="D11" s="4">
        <v>0.0255787037037037</v>
      </c>
      <c r="E11" s="5">
        <v>3083.474201749212</v>
      </c>
      <c r="F11" s="5">
        <v>457.4154237201842</v>
      </c>
      <c r="G11" s="5">
        <v>1774.15113172667</v>
      </c>
      <c r="H11" s="5">
        <v>694.5199479359271</v>
      </c>
      <c r="I11" s="5">
        <v>136.0615328230365</v>
      </c>
      <c r="J11" s="5">
        <v>21.57459151510739</v>
      </c>
      <c r="K11" s="5">
        <v>0</v>
      </c>
      <c r="L11" s="5">
        <v>83.71423172169806</v>
      </c>
      <c r="M11" s="5">
        <v>148.5523371752531</v>
      </c>
      <c r="N11" s="6">
        <v>0.04817693531892742</v>
      </c>
      <c r="O11" s="7">
        <v>1</v>
      </c>
      <c r="P11" s="7">
        <v>4</v>
      </c>
      <c r="Q11" s="7">
        <v>7</v>
      </c>
      <c r="R11" s="5">
        <v>6.839485024074747</v>
      </c>
      <c r="S11" s="5">
        <v>84.35646336241643</v>
      </c>
      <c r="T11" s="5">
        <v>148.5523371752515</v>
      </c>
      <c r="U11" s="5">
        <v>5.023243267729949</v>
      </c>
      <c r="V11" s="5">
        <v>25.3251298008234</v>
      </c>
      <c r="W11" s="7">
        <v>295</v>
      </c>
      <c r="X11" s="7">
        <v>6</v>
      </c>
      <c r="Y11" s="7">
        <v>31</v>
      </c>
      <c r="Z11" s="7">
        <v>74</v>
      </c>
      <c r="AA11" s="5">
        <v>4.198321273153558</v>
      </c>
      <c r="AB11" s="7">
        <v>8</v>
      </c>
      <c r="AC11" s="7">
        <v>23</v>
      </c>
      <c r="AD11" s="7">
        <v>65</v>
      </c>
      <c r="AE11" s="5">
        <v>-5.107087740582529</v>
      </c>
      <c r="AF11" s="7">
        <v>436</v>
      </c>
      <c r="AG11" s="7">
        <v>333</v>
      </c>
      <c r="AH11" s="7">
        <v>148</v>
      </c>
      <c r="AI11" s="7">
        <v>68</v>
      </c>
      <c r="AJ11" s="7">
        <v>30</v>
      </c>
      <c r="AK11" s="7">
        <v>34</v>
      </c>
      <c r="AL11" s="5">
        <v>200.50992384046</v>
      </c>
      <c r="AM11" s="5">
        <v>5.443708339560001</v>
      </c>
      <c r="AN11" s="7">
        <v>61</v>
      </c>
      <c r="AO11" s="8">
        <v>310.3415000000146</v>
      </c>
      <c r="AP11" s="6">
        <v>0.337855480501788</v>
      </c>
      <c r="AQ11" s="6">
        <v>0.6023159448260204</v>
      </c>
      <c r="AR11" s="6">
        <v>0.05982857467219163</v>
      </c>
      <c r="AS11" s="10"/>
      <c r="AT11" s="10"/>
    </row>
    <row r="12" spans="1:46">
      <c r="A12" s="10" t="s">
        <v>56</v>
      </c>
      <c r="B12" s="10" t="s">
        <v>48</v>
      </c>
      <c r="C12" s="10" t="s">
        <v>96</v>
      </c>
      <c r="D12" s="4">
        <v>0.05009259259259259</v>
      </c>
      <c r="E12" s="5">
        <v>7579.263323227085</v>
      </c>
      <c r="F12" s="5">
        <v>1642.459457746293</v>
      </c>
      <c r="G12" s="5">
        <v>4060.496311741689</v>
      </c>
      <c r="H12" s="5">
        <v>1531.543580393835</v>
      </c>
      <c r="I12" s="5">
        <v>284.9346611920199</v>
      </c>
      <c r="J12" s="5">
        <v>60.23234439770852</v>
      </c>
      <c r="K12" s="5">
        <v>0</v>
      </c>
      <c r="L12" s="5">
        <v>105.0729665881759</v>
      </c>
      <c r="M12" s="5">
        <v>313.5586923923227</v>
      </c>
      <c r="N12" s="6">
        <v>0.04137060279082851</v>
      </c>
      <c r="O12" s="7">
        <v>2</v>
      </c>
      <c r="P12" s="7">
        <v>11</v>
      </c>
      <c r="Q12" s="7">
        <v>19</v>
      </c>
      <c r="R12" s="5">
        <v>22.13958797165446</v>
      </c>
      <c r="S12" s="5">
        <v>191.39988249609</v>
      </c>
      <c r="T12" s="5">
        <v>313.5586923923235</v>
      </c>
      <c r="U12" s="5">
        <v>6.308788872330656</v>
      </c>
      <c r="V12" s="5">
        <v>25.82813480165629</v>
      </c>
      <c r="W12" s="7">
        <v>470</v>
      </c>
      <c r="X12" s="7">
        <v>15</v>
      </c>
      <c r="Y12" s="7">
        <v>50</v>
      </c>
      <c r="Z12" s="7">
        <v>159</v>
      </c>
      <c r="AA12" s="5">
        <v>4.126924051030755</v>
      </c>
      <c r="AB12" s="7">
        <v>23</v>
      </c>
      <c r="AC12" s="7">
        <v>57</v>
      </c>
      <c r="AD12" s="7">
        <v>142</v>
      </c>
      <c r="AE12" s="5">
        <v>-4.420644728455532</v>
      </c>
      <c r="AF12" s="7">
        <v>736</v>
      </c>
      <c r="AG12" s="7">
        <v>404</v>
      </c>
      <c r="AH12" s="7">
        <v>220</v>
      </c>
      <c r="AI12" s="7">
        <v>102</v>
      </c>
      <c r="AJ12" s="7">
        <v>54</v>
      </c>
      <c r="AK12" s="7">
        <v>54</v>
      </c>
      <c r="AL12" s="5">
        <v>441.6804584559267</v>
      </c>
      <c r="AM12" s="5">
        <v>6.123111716117283</v>
      </c>
      <c r="AN12" s="7">
        <v>134</v>
      </c>
      <c r="AO12" s="8">
        <v>574.2688000000232</v>
      </c>
      <c r="AP12" s="6">
        <v>0.3954497590861227</v>
      </c>
      <c r="AQ12" s="6">
        <v>0.5386898114170842</v>
      </c>
      <c r="AR12" s="6">
        <v>0.06586042949679313</v>
      </c>
      <c r="AS12" s="7">
        <v>230</v>
      </c>
      <c r="AT12" s="10">
        <f>RANK(AS12,AS3:AS34,0)</f>
        <v>0</v>
      </c>
    </row>
    <row r="13" spans="1:46">
      <c r="A13" s="10"/>
      <c r="B13" s="11" t="s">
        <v>48</v>
      </c>
      <c r="C13" s="10" t="s">
        <v>74</v>
      </c>
      <c r="D13" s="4">
        <v>0.02451388888888889</v>
      </c>
      <c r="E13" s="5">
        <v>3789.678665501206</v>
      </c>
      <c r="F13" s="5">
        <v>858.2220557120253</v>
      </c>
      <c r="G13" s="5">
        <v>2071.666982151309</v>
      </c>
      <c r="H13" s="5">
        <v>711.4589233757014</v>
      </c>
      <c r="I13" s="5">
        <v>127.3617810672816</v>
      </c>
      <c r="J13" s="5">
        <v>20.96892319488882</v>
      </c>
      <c r="K13" s="5">
        <v>0</v>
      </c>
      <c r="L13" s="5">
        <v>107.3563361331786</v>
      </c>
      <c r="M13" s="5">
        <v>133.9785827956718</v>
      </c>
      <c r="N13" s="6">
        <v>0.03535354699471661</v>
      </c>
      <c r="O13" s="7">
        <v>1</v>
      </c>
      <c r="P13" s="7">
        <v>4</v>
      </c>
      <c r="Q13" s="7">
        <v>8</v>
      </c>
      <c r="R13" s="5">
        <v>11.24465572439999</v>
      </c>
      <c r="S13" s="5">
        <v>84.59675216155392</v>
      </c>
      <c r="T13" s="5">
        <v>133.9785827956713</v>
      </c>
      <c r="U13" s="5">
        <v>6.441963465934003</v>
      </c>
      <c r="V13" s="5">
        <v>25.82813480165629</v>
      </c>
      <c r="W13" s="7">
        <v>219</v>
      </c>
      <c r="X13" s="7">
        <v>5</v>
      </c>
      <c r="Y13" s="7">
        <v>26</v>
      </c>
      <c r="Z13" s="7">
        <v>81</v>
      </c>
      <c r="AA13" s="5">
        <v>3.485874739888462</v>
      </c>
      <c r="AB13" s="7">
        <v>8</v>
      </c>
      <c r="AC13" s="7">
        <v>31</v>
      </c>
      <c r="AD13" s="7">
        <v>81</v>
      </c>
      <c r="AE13" s="5">
        <v>-4.360351300543654</v>
      </c>
      <c r="AF13" s="7">
        <v>343</v>
      </c>
      <c r="AG13" s="7">
        <v>185</v>
      </c>
      <c r="AH13" s="7">
        <v>99</v>
      </c>
      <c r="AI13" s="7">
        <v>51</v>
      </c>
      <c r="AJ13" s="7">
        <v>28</v>
      </c>
      <c r="AK13" s="7">
        <v>27</v>
      </c>
      <c r="AL13" s="5">
        <v>196.7354381447539</v>
      </c>
      <c r="AM13" s="5">
        <v>5.573241873789062</v>
      </c>
      <c r="AN13" s="7">
        <v>71</v>
      </c>
      <c r="AO13" s="8">
        <v>288.2799500000121</v>
      </c>
      <c r="AP13" s="6">
        <v>0.4377358490566038</v>
      </c>
      <c r="AQ13" s="6">
        <v>0.508730412535977</v>
      </c>
      <c r="AR13" s="6">
        <v>0.05353373840741925</v>
      </c>
      <c r="AS13" s="10"/>
      <c r="AT13" s="10"/>
    </row>
    <row r="14" spans="1:46">
      <c r="A14" s="10"/>
      <c r="B14" s="11" t="s">
        <v>48</v>
      </c>
      <c r="C14" s="10" t="s">
        <v>76</v>
      </c>
      <c r="D14" s="4">
        <v>0.0255787037037037</v>
      </c>
      <c r="E14" s="5">
        <v>3789.58465772588</v>
      </c>
      <c r="F14" s="5">
        <v>784.2374020342672</v>
      </c>
      <c r="G14" s="5">
        <v>1988.82932959038</v>
      </c>
      <c r="H14" s="5">
        <v>820.0846570181334</v>
      </c>
      <c r="I14" s="5">
        <v>157.5728801247383</v>
      </c>
      <c r="J14" s="5">
        <v>39.2634212028197</v>
      </c>
      <c r="K14" s="5">
        <v>0</v>
      </c>
      <c r="L14" s="5">
        <v>102.8846513409741</v>
      </c>
      <c r="M14" s="5">
        <v>179.5801095966508</v>
      </c>
      <c r="N14" s="6">
        <v>0.04738780785132701</v>
      </c>
      <c r="O14" s="7">
        <v>1</v>
      </c>
      <c r="P14" s="7">
        <v>7</v>
      </c>
      <c r="Q14" s="7">
        <v>11</v>
      </c>
      <c r="R14" s="5">
        <v>10.89493224725447</v>
      </c>
      <c r="S14" s="5">
        <v>106.803130334536</v>
      </c>
      <c r="T14" s="5">
        <v>179.5801095966522</v>
      </c>
      <c r="U14" s="5">
        <v>6.180717772960929</v>
      </c>
      <c r="V14" s="5">
        <v>25.3673463058419</v>
      </c>
      <c r="W14" s="7">
        <v>251</v>
      </c>
      <c r="X14" s="7">
        <v>10</v>
      </c>
      <c r="Y14" s="7">
        <v>24</v>
      </c>
      <c r="Z14" s="7">
        <v>78</v>
      </c>
      <c r="AA14" s="5">
        <v>4.126924051030755</v>
      </c>
      <c r="AB14" s="7">
        <v>15</v>
      </c>
      <c r="AC14" s="7">
        <v>26</v>
      </c>
      <c r="AD14" s="7">
        <v>61</v>
      </c>
      <c r="AE14" s="5">
        <v>-4.420644728455532</v>
      </c>
      <c r="AF14" s="7">
        <v>393</v>
      </c>
      <c r="AG14" s="7">
        <v>219</v>
      </c>
      <c r="AH14" s="7">
        <v>121</v>
      </c>
      <c r="AI14" s="7">
        <v>51</v>
      </c>
      <c r="AJ14" s="7">
        <v>26</v>
      </c>
      <c r="AK14" s="7">
        <v>27</v>
      </c>
      <c r="AL14" s="5">
        <v>244.9450203111728</v>
      </c>
      <c r="AM14" s="5">
        <v>6.650091049172112</v>
      </c>
      <c r="AN14" s="7">
        <v>63</v>
      </c>
      <c r="AO14" s="8">
        <v>285.9888500000112</v>
      </c>
      <c r="AP14" s="6">
        <v>0.353349465104432</v>
      </c>
      <c r="AQ14" s="6">
        <v>0.5685175751400917</v>
      </c>
      <c r="AR14" s="6">
        <v>0.07813295975547631</v>
      </c>
      <c r="AS14" s="10"/>
      <c r="AT14" s="10"/>
    </row>
    <row r="15" spans="1:46">
      <c r="A15" s="10" t="s">
        <v>58</v>
      </c>
      <c r="B15" s="10" t="s">
        <v>59</v>
      </c>
      <c r="C15" s="10" t="s">
        <v>96</v>
      </c>
      <c r="D15" s="4">
        <v>0.05009259259259259</v>
      </c>
      <c r="E15" s="5">
        <v>8802.786939713911</v>
      </c>
      <c r="F15" s="5">
        <v>1572.240743307731</v>
      </c>
      <c r="G15" s="5">
        <v>4342.044766735301</v>
      </c>
      <c r="H15" s="5">
        <v>2124.813246760106</v>
      </c>
      <c r="I15" s="5">
        <v>614.6147008405467</v>
      </c>
      <c r="J15" s="5">
        <v>149.3789246667042</v>
      </c>
      <c r="K15" s="5">
        <v>0</v>
      </c>
      <c r="L15" s="5">
        <v>122.0349390903038</v>
      </c>
      <c r="M15" s="5">
        <v>718.9381753127495</v>
      </c>
      <c r="N15" s="6">
        <v>0.08167165469713332</v>
      </c>
      <c r="O15" s="7">
        <v>7</v>
      </c>
      <c r="P15" s="7">
        <v>20</v>
      </c>
      <c r="Q15" s="7">
        <v>35</v>
      </c>
      <c r="R15" s="5">
        <v>96.01720774806802</v>
      </c>
      <c r="S15" s="5">
        <v>434.0106467789486</v>
      </c>
      <c r="T15" s="5">
        <v>718.9381753127591</v>
      </c>
      <c r="U15" s="5">
        <v>7.32217629627374</v>
      </c>
      <c r="V15" s="5">
        <v>27.11950107492763</v>
      </c>
      <c r="W15" s="7">
        <v>621</v>
      </c>
      <c r="X15" s="7">
        <v>19</v>
      </c>
      <c r="Y15" s="7">
        <v>47</v>
      </c>
      <c r="Z15" s="7">
        <v>117</v>
      </c>
      <c r="AA15" s="5">
        <v>3.53810691904926</v>
      </c>
      <c r="AB15" s="7">
        <v>25</v>
      </c>
      <c r="AC15" s="7">
        <v>50</v>
      </c>
      <c r="AD15" s="7">
        <v>104</v>
      </c>
      <c r="AE15" s="5">
        <v>-4.538980734615197</v>
      </c>
      <c r="AF15" s="7">
        <v>936</v>
      </c>
      <c r="AG15" s="7">
        <v>591</v>
      </c>
      <c r="AH15" s="7">
        <v>330</v>
      </c>
      <c r="AI15" s="7">
        <v>150</v>
      </c>
      <c r="AJ15" s="7">
        <v>47</v>
      </c>
      <c r="AK15" s="7">
        <v>43</v>
      </c>
      <c r="AL15" s="5">
        <v>893.0036188853776</v>
      </c>
      <c r="AM15" s="5">
        <v>12.37990229508379</v>
      </c>
      <c r="AN15" s="7">
        <v>139</v>
      </c>
      <c r="AO15" s="8">
        <v>618.4699500000195</v>
      </c>
      <c r="AP15" s="6">
        <v>0.1816415735794075</v>
      </c>
      <c r="AQ15" s="6">
        <v>0.5292213048405375</v>
      </c>
      <c r="AR15" s="6">
        <v>0.2891371215800551</v>
      </c>
      <c r="AS15" s="7">
        <v>1691</v>
      </c>
      <c r="AT15" s="10">
        <f>RANK(AS15,AS3:AS34,0)</f>
        <v>0</v>
      </c>
    </row>
    <row r="16" spans="1:46">
      <c r="A16" s="10"/>
      <c r="B16" s="11" t="s">
        <v>59</v>
      </c>
      <c r="C16" s="10" t="s">
        <v>74</v>
      </c>
      <c r="D16" s="4">
        <v>0.02451388888888889</v>
      </c>
      <c r="E16" s="5">
        <v>4279.015054448856</v>
      </c>
      <c r="F16" s="5">
        <v>790.2546227386687</v>
      </c>
      <c r="G16" s="5">
        <v>2228.217538541704</v>
      </c>
      <c r="H16" s="5">
        <v>916.6032062843612</v>
      </c>
      <c r="I16" s="5">
        <v>302.8134683871546</v>
      </c>
      <c r="J16" s="5">
        <v>41.12621849696768</v>
      </c>
      <c r="K16" s="5">
        <v>0</v>
      </c>
      <c r="L16" s="5">
        <v>121.2185567832537</v>
      </c>
      <c r="M16" s="5">
        <v>320.9575086121145</v>
      </c>
      <c r="N16" s="6">
        <v>0.07500733335313173</v>
      </c>
      <c r="O16" s="7">
        <v>2</v>
      </c>
      <c r="P16" s="7">
        <v>10</v>
      </c>
      <c r="Q16" s="7">
        <v>15</v>
      </c>
      <c r="R16" s="5">
        <v>25.06693665903879</v>
      </c>
      <c r="S16" s="5">
        <v>189.0461323774147</v>
      </c>
      <c r="T16" s="5">
        <v>320.9575086121159</v>
      </c>
      <c r="U16" s="5">
        <v>7.273587515735067</v>
      </c>
      <c r="V16" s="5">
        <v>26.06357598633041</v>
      </c>
      <c r="W16" s="7">
        <v>270</v>
      </c>
      <c r="X16" s="7">
        <v>9</v>
      </c>
      <c r="Y16" s="7">
        <v>22</v>
      </c>
      <c r="Z16" s="7">
        <v>53</v>
      </c>
      <c r="AA16" s="5">
        <v>3.53810691904926</v>
      </c>
      <c r="AB16" s="7">
        <v>7</v>
      </c>
      <c r="AC16" s="7">
        <v>17</v>
      </c>
      <c r="AD16" s="7">
        <v>42</v>
      </c>
      <c r="AE16" s="5">
        <v>-3.973422454778444</v>
      </c>
      <c r="AF16" s="7">
        <v>448</v>
      </c>
      <c r="AG16" s="7">
        <v>292</v>
      </c>
      <c r="AH16" s="7">
        <v>154</v>
      </c>
      <c r="AI16" s="7">
        <v>61</v>
      </c>
      <c r="AJ16" s="7">
        <v>24</v>
      </c>
      <c r="AK16" s="7">
        <v>13</v>
      </c>
      <c r="AL16" s="5">
        <v>376.9402071936431</v>
      </c>
      <c r="AM16" s="5">
        <v>10.67819283834683</v>
      </c>
      <c r="AN16" s="7">
        <v>59</v>
      </c>
      <c r="AO16" s="8">
        <v>304.2175500000099</v>
      </c>
      <c r="AP16" s="6">
        <v>0.2428260717042026</v>
      </c>
      <c r="AQ16" s="6">
        <v>0.5748965130148039</v>
      </c>
      <c r="AR16" s="6">
        <v>0.1822774152809935</v>
      </c>
      <c r="AS16" s="10"/>
      <c r="AT16" s="10"/>
    </row>
    <row r="17" spans="1:46">
      <c r="A17" s="10"/>
      <c r="B17" s="11" t="s">
        <v>59</v>
      </c>
      <c r="C17" s="10" t="s">
        <v>76</v>
      </c>
      <c r="D17" s="4">
        <v>0.0255787037037037</v>
      </c>
      <c r="E17" s="5">
        <v>4523.771885265055</v>
      </c>
      <c r="F17" s="5">
        <v>781.9861205690622</v>
      </c>
      <c r="G17" s="5">
        <v>2113.827228193597</v>
      </c>
      <c r="H17" s="5">
        <v>1208.210040475745</v>
      </c>
      <c r="I17" s="5">
        <v>311.801232453392</v>
      </c>
      <c r="J17" s="5">
        <v>108.2527061697365</v>
      </c>
      <c r="K17" s="5">
        <v>0</v>
      </c>
      <c r="L17" s="5">
        <v>122.8173362515399</v>
      </c>
      <c r="M17" s="5">
        <v>397.9806667006351</v>
      </c>
      <c r="N17" s="6">
        <v>0.08797540565583066</v>
      </c>
      <c r="O17" s="7">
        <v>5</v>
      </c>
      <c r="P17" s="7">
        <v>10</v>
      </c>
      <c r="Q17" s="7">
        <v>20</v>
      </c>
      <c r="R17" s="5">
        <v>70.95027108902923</v>
      </c>
      <c r="S17" s="5">
        <v>244.964514401534</v>
      </c>
      <c r="T17" s="5">
        <v>397.9806667006433</v>
      </c>
      <c r="U17" s="5">
        <v>7.369116196465724</v>
      </c>
      <c r="V17" s="5">
        <v>27.11950107492763</v>
      </c>
      <c r="W17" s="7">
        <v>351</v>
      </c>
      <c r="X17" s="7">
        <v>10</v>
      </c>
      <c r="Y17" s="7">
        <v>25</v>
      </c>
      <c r="Z17" s="7">
        <v>64</v>
      </c>
      <c r="AA17" s="5">
        <v>3.399232316292549</v>
      </c>
      <c r="AB17" s="7">
        <v>18</v>
      </c>
      <c r="AC17" s="7">
        <v>33</v>
      </c>
      <c r="AD17" s="7">
        <v>62</v>
      </c>
      <c r="AE17" s="5">
        <v>-4.538980734615197</v>
      </c>
      <c r="AF17" s="7">
        <v>488</v>
      </c>
      <c r="AG17" s="7">
        <v>299</v>
      </c>
      <c r="AH17" s="7">
        <v>176</v>
      </c>
      <c r="AI17" s="7">
        <v>89</v>
      </c>
      <c r="AJ17" s="7">
        <v>23</v>
      </c>
      <c r="AK17" s="7">
        <v>30</v>
      </c>
      <c r="AL17" s="5">
        <v>516.0634116917345</v>
      </c>
      <c r="AM17" s="5">
        <v>14.01077135814664</v>
      </c>
      <c r="AN17" s="7">
        <v>80</v>
      </c>
      <c r="AO17" s="8">
        <v>314.2524000000095</v>
      </c>
      <c r="AP17" s="6">
        <v>0.1292087542087542</v>
      </c>
      <c r="AQ17" s="6">
        <v>0.4900793650793651</v>
      </c>
      <c r="AR17" s="6">
        <v>0.3807118807118807</v>
      </c>
      <c r="AS17" s="10"/>
      <c r="AT17" s="10"/>
    </row>
    <row r="18" spans="1:46">
      <c r="A18" s="10" t="s">
        <v>61</v>
      </c>
      <c r="B18" s="10" t="s">
        <v>59</v>
      </c>
      <c r="C18" s="10" t="s">
        <v>96</v>
      </c>
      <c r="D18" s="4">
        <v>0.05009259259259259</v>
      </c>
      <c r="E18" s="5">
        <v>7748.734517703539</v>
      </c>
      <c r="F18" s="5">
        <v>1610.736418148392</v>
      </c>
      <c r="G18" s="5">
        <v>4248.737863587664</v>
      </c>
      <c r="H18" s="5">
        <v>1611.983021011284</v>
      </c>
      <c r="I18" s="5">
        <v>244.6507191394089</v>
      </c>
      <c r="J18" s="5">
        <v>32.62649581679011</v>
      </c>
      <c r="K18" s="5">
        <v>0</v>
      </c>
      <c r="L18" s="5">
        <v>107.4223824080897</v>
      </c>
      <c r="M18" s="5">
        <v>262.9767978766286</v>
      </c>
      <c r="N18" s="6">
        <v>0.0339380317232195</v>
      </c>
      <c r="O18" s="7">
        <v>2</v>
      </c>
      <c r="P18" s="7">
        <v>6</v>
      </c>
      <c r="Q18" s="7">
        <v>18</v>
      </c>
      <c r="R18" s="5">
        <v>29.95231457711316</v>
      </c>
      <c r="S18" s="5">
        <v>87.73705863500641</v>
      </c>
      <c r="T18" s="5">
        <v>262.9767978766248</v>
      </c>
      <c r="U18" s="5">
        <v>6.441474070434357</v>
      </c>
      <c r="V18" s="5">
        <v>26.1087949476069</v>
      </c>
      <c r="W18" s="7">
        <v>521</v>
      </c>
      <c r="X18" s="7">
        <v>8</v>
      </c>
      <c r="Y18" s="7">
        <v>33</v>
      </c>
      <c r="Z18" s="7">
        <v>105</v>
      </c>
      <c r="AA18" s="5">
        <v>3.599406206946651</v>
      </c>
      <c r="AB18" s="7">
        <v>11</v>
      </c>
      <c r="AC18" s="7">
        <v>32</v>
      </c>
      <c r="AD18" s="7">
        <v>99</v>
      </c>
      <c r="AE18" s="5">
        <v>-3.973522396581906</v>
      </c>
      <c r="AF18" s="7">
        <v>955</v>
      </c>
      <c r="AG18" s="7">
        <v>654</v>
      </c>
      <c r="AH18" s="7">
        <v>307</v>
      </c>
      <c r="AI18" s="7">
        <v>104</v>
      </c>
      <c r="AJ18" s="7">
        <v>38</v>
      </c>
      <c r="AK18" s="7">
        <v>51</v>
      </c>
      <c r="AL18" s="5">
        <v>345.187617611229</v>
      </c>
      <c r="AM18" s="5">
        <v>4.785410595349755</v>
      </c>
      <c r="AN18" s="7">
        <v>84</v>
      </c>
      <c r="AO18" s="8">
        <v>583.5679500000219</v>
      </c>
      <c r="AP18" s="6">
        <v>0.2501521801813347</v>
      </c>
      <c r="AQ18" s="6">
        <v>0.6089449908691891</v>
      </c>
      <c r="AR18" s="6">
        <v>0.1409028289494762</v>
      </c>
      <c r="AS18" s="7">
        <v>997</v>
      </c>
      <c r="AT18" s="10">
        <f>RANK(AS18,AS3:AS34,0)</f>
        <v>0</v>
      </c>
    </row>
    <row r="19" spans="1:46">
      <c r="A19" s="10"/>
      <c r="B19" s="11" t="s">
        <v>59</v>
      </c>
      <c r="C19" s="10" t="s">
        <v>74</v>
      </c>
      <c r="D19" s="4">
        <v>0.02451388888888889</v>
      </c>
      <c r="E19" s="5">
        <v>3910.888234301981</v>
      </c>
      <c r="F19" s="5">
        <v>818.0922815650933</v>
      </c>
      <c r="G19" s="5">
        <v>2105.328775981799</v>
      </c>
      <c r="H19" s="5">
        <v>830.339604450221</v>
      </c>
      <c r="I19" s="5">
        <v>141.6086786964406</v>
      </c>
      <c r="J19" s="5">
        <v>15.51889360842756</v>
      </c>
      <c r="K19" s="5">
        <v>0</v>
      </c>
      <c r="L19" s="5">
        <v>110.7900349660618</v>
      </c>
      <c r="M19" s="5">
        <v>148.7732592938516</v>
      </c>
      <c r="N19" s="6">
        <v>0.03804078520807045</v>
      </c>
      <c r="O19" s="7">
        <v>1</v>
      </c>
      <c r="P19" s="7">
        <v>4</v>
      </c>
      <c r="Q19" s="7">
        <v>9</v>
      </c>
      <c r="R19" s="5">
        <v>12.84471236875061</v>
      </c>
      <c r="S19" s="5">
        <v>58.44269088603164</v>
      </c>
      <c r="T19" s="5">
        <v>148.7732592938504</v>
      </c>
      <c r="U19" s="5">
        <v>6.647868772721335</v>
      </c>
      <c r="V19" s="5">
        <v>26.1087949476069</v>
      </c>
      <c r="W19" s="7">
        <v>260</v>
      </c>
      <c r="X19" s="7">
        <v>5</v>
      </c>
      <c r="Y19" s="7">
        <v>17</v>
      </c>
      <c r="Z19" s="7">
        <v>45</v>
      </c>
      <c r="AA19" s="5">
        <v>3.599406206946651</v>
      </c>
      <c r="AB19" s="7">
        <v>5</v>
      </c>
      <c r="AC19" s="7">
        <v>17</v>
      </c>
      <c r="AD19" s="7">
        <v>53</v>
      </c>
      <c r="AE19" s="5">
        <v>-3.536029825125273</v>
      </c>
      <c r="AF19" s="7">
        <v>477</v>
      </c>
      <c r="AG19" s="7">
        <v>302</v>
      </c>
      <c r="AH19" s="7">
        <v>148</v>
      </c>
      <c r="AI19" s="7">
        <v>56</v>
      </c>
      <c r="AJ19" s="7">
        <v>23</v>
      </c>
      <c r="AK19" s="7">
        <v>22</v>
      </c>
      <c r="AL19" s="5">
        <v>193.7906364861886</v>
      </c>
      <c r="AM19" s="5">
        <v>5.489819730486929</v>
      </c>
      <c r="AN19" s="7">
        <v>45</v>
      </c>
      <c r="AO19" s="8">
        <v>290.281950000011</v>
      </c>
      <c r="AP19" s="6">
        <v>0.3172795097255529</v>
      </c>
      <c r="AQ19" s="6">
        <v>0.6031841193711698</v>
      </c>
      <c r="AR19" s="6">
        <v>0.07953637090327738</v>
      </c>
      <c r="AS19" s="10"/>
      <c r="AT19" s="10"/>
    </row>
    <row r="20" spans="1:46">
      <c r="A20" s="10"/>
      <c r="B20" s="11" t="s">
        <v>59</v>
      </c>
      <c r="C20" s="10" t="s">
        <v>76</v>
      </c>
      <c r="D20" s="4">
        <v>0.0255787037037037</v>
      </c>
      <c r="E20" s="5">
        <v>3837.846283401558</v>
      </c>
      <c r="F20" s="5">
        <v>792.6441365832989</v>
      </c>
      <c r="G20" s="5">
        <v>2143.409087605865</v>
      </c>
      <c r="H20" s="5">
        <v>781.6434165610626</v>
      </c>
      <c r="I20" s="5">
        <v>103.0420404429683</v>
      </c>
      <c r="J20" s="5">
        <v>17.10760220836255</v>
      </c>
      <c r="K20" s="5">
        <v>0</v>
      </c>
      <c r="L20" s="5">
        <v>104.1949217213093</v>
      </c>
      <c r="M20" s="5">
        <v>114.203538582777</v>
      </c>
      <c r="N20" s="6">
        <v>0.02975719456943863</v>
      </c>
      <c r="O20" s="7">
        <v>1</v>
      </c>
      <c r="P20" s="7">
        <v>2</v>
      </c>
      <c r="Q20" s="7">
        <v>9</v>
      </c>
      <c r="R20" s="5">
        <v>17.10760220836255</v>
      </c>
      <c r="S20" s="5">
        <v>29.29436774897476</v>
      </c>
      <c r="T20" s="5">
        <v>114.2035385827744</v>
      </c>
      <c r="U20" s="5">
        <v>6.24266381964128</v>
      </c>
      <c r="V20" s="5">
        <v>26.02281776925166</v>
      </c>
      <c r="W20" s="7">
        <v>261</v>
      </c>
      <c r="X20" s="7">
        <v>3</v>
      </c>
      <c r="Y20" s="7">
        <v>16</v>
      </c>
      <c r="Z20" s="7">
        <v>60</v>
      </c>
      <c r="AA20" s="5">
        <v>3.237828078244296</v>
      </c>
      <c r="AB20" s="7">
        <v>6</v>
      </c>
      <c r="AC20" s="7">
        <v>15</v>
      </c>
      <c r="AD20" s="7">
        <v>46</v>
      </c>
      <c r="AE20" s="5">
        <v>-3.973522396581906</v>
      </c>
      <c r="AF20" s="7">
        <v>478</v>
      </c>
      <c r="AG20" s="7">
        <v>352</v>
      </c>
      <c r="AH20" s="7">
        <v>159</v>
      </c>
      <c r="AI20" s="7">
        <v>48</v>
      </c>
      <c r="AJ20" s="7">
        <v>15</v>
      </c>
      <c r="AK20" s="7">
        <v>29</v>
      </c>
      <c r="AL20" s="5">
        <v>151.3969811250404</v>
      </c>
      <c r="AM20" s="5">
        <v>4.11032527941286</v>
      </c>
      <c r="AN20" s="7">
        <v>39</v>
      </c>
      <c r="AO20" s="8">
        <v>293.286000000011</v>
      </c>
      <c r="AP20" s="6">
        <v>0.1879513610270971</v>
      </c>
      <c r="AQ20" s="6">
        <v>0.6142830689463613</v>
      </c>
      <c r="AR20" s="6">
        <v>0.1977655700265416</v>
      </c>
      <c r="AS20" s="10"/>
      <c r="AT20" s="10"/>
    </row>
    <row r="21" spans="1:46">
      <c r="A21" s="10" t="s">
        <v>63</v>
      </c>
      <c r="B21" s="10" t="s">
        <v>59</v>
      </c>
      <c r="C21" s="10" t="s">
        <v>96</v>
      </c>
      <c r="D21" s="4">
        <v>0.05009259259259259</v>
      </c>
      <c r="E21" s="5">
        <v>7900.495679013527</v>
      </c>
      <c r="F21" s="5">
        <v>1898.318386914216</v>
      </c>
      <c r="G21" s="5">
        <v>3771.060134651322</v>
      </c>
      <c r="H21" s="5">
        <v>1438.630455986487</v>
      </c>
      <c r="I21" s="5">
        <v>604.0452012875016</v>
      </c>
      <c r="J21" s="5">
        <v>188.4415001740012</v>
      </c>
      <c r="K21" s="5">
        <v>0</v>
      </c>
      <c r="L21" s="5">
        <v>109.5262802081358</v>
      </c>
      <c r="M21" s="5">
        <v>776.3031843530931</v>
      </c>
      <c r="N21" s="6">
        <v>0.09826006062065513</v>
      </c>
      <c r="O21" s="7">
        <v>9</v>
      </c>
      <c r="P21" s="7">
        <v>28</v>
      </c>
      <c r="Q21" s="7">
        <v>44</v>
      </c>
      <c r="R21" s="5">
        <v>146.2188793192744</v>
      </c>
      <c r="S21" s="5">
        <v>479.5697631187455</v>
      </c>
      <c r="T21" s="5">
        <v>776.3031843530914</v>
      </c>
      <c r="U21" s="5">
        <v>6.564827421672835</v>
      </c>
      <c r="V21" s="5">
        <v>27.66151709777355</v>
      </c>
      <c r="W21" s="7">
        <v>747</v>
      </c>
      <c r="X21" s="7">
        <v>15</v>
      </c>
      <c r="Y21" s="7">
        <v>52</v>
      </c>
      <c r="Z21" s="7">
        <v>161</v>
      </c>
      <c r="AA21" s="5">
        <v>4.242409430041613</v>
      </c>
      <c r="AB21" s="7">
        <v>29</v>
      </c>
      <c r="AC21" s="7">
        <v>65</v>
      </c>
      <c r="AD21" s="7">
        <v>164</v>
      </c>
      <c r="AE21" s="5">
        <v>-5.111324670460458</v>
      </c>
      <c r="AF21" s="7">
        <v>765</v>
      </c>
      <c r="AG21" s="7">
        <v>615</v>
      </c>
      <c r="AH21" s="7">
        <v>356</v>
      </c>
      <c r="AI21" s="7">
        <v>148</v>
      </c>
      <c r="AJ21" s="7">
        <v>98</v>
      </c>
      <c r="AK21" s="7">
        <v>92</v>
      </c>
      <c r="AL21" s="5">
        <v>909.0976783123955</v>
      </c>
      <c r="AM21" s="5">
        <v>12.6030177215212</v>
      </c>
      <c r="AN21" s="7">
        <v>146</v>
      </c>
      <c r="AO21" s="8">
        <v>594.3798000000243</v>
      </c>
      <c r="AP21" s="6">
        <v>0.1846063924693143</v>
      </c>
      <c r="AQ21" s="6">
        <v>0.6405697234441813</v>
      </c>
      <c r="AR21" s="6">
        <v>0.1748238840865045</v>
      </c>
      <c r="AS21" s="7">
        <v>1367</v>
      </c>
      <c r="AT21" s="10">
        <f>RANK(AS21,AS3:AS34,0)</f>
        <v>0</v>
      </c>
    </row>
    <row r="22" spans="1:46">
      <c r="A22" s="10"/>
      <c r="B22" s="11" t="s">
        <v>59</v>
      </c>
      <c r="C22" s="10" t="s">
        <v>74</v>
      </c>
      <c r="D22" s="4">
        <v>0.02451388888888889</v>
      </c>
      <c r="E22" s="5">
        <v>3852.442061856348</v>
      </c>
      <c r="F22" s="5">
        <v>883.6712010562558</v>
      </c>
      <c r="G22" s="5">
        <v>1931.048251077433</v>
      </c>
      <c r="H22" s="5">
        <v>719.6725222501716</v>
      </c>
      <c r="I22" s="5">
        <v>234.3290844522676</v>
      </c>
      <c r="J22" s="5">
        <v>83.72100302022</v>
      </c>
      <c r="K22" s="5">
        <v>0</v>
      </c>
      <c r="L22" s="5">
        <v>109.1343360299249</v>
      </c>
      <c r="M22" s="5">
        <v>305.8398596768657</v>
      </c>
      <c r="N22" s="6">
        <v>0.07938856828115227</v>
      </c>
      <c r="O22" s="7">
        <v>4</v>
      </c>
      <c r="P22" s="7">
        <v>11</v>
      </c>
      <c r="Q22" s="7">
        <v>19</v>
      </c>
      <c r="R22" s="5">
        <v>77.0307923353011</v>
      </c>
      <c r="S22" s="5">
        <v>187.7984708356985</v>
      </c>
      <c r="T22" s="5">
        <v>305.8398596768664</v>
      </c>
      <c r="U22" s="5">
        <v>6.548035014167303</v>
      </c>
      <c r="V22" s="5">
        <v>27.66151709777355</v>
      </c>
      <c r="W22" s="7">
        <v>347</v>
      </c>
      <c r="X22" s="7">
        <v>4</v>
      </c>
      <c r="Y22" s="7">
        <v>20</v>
      </c>
      <c r="Z22" s="7">
        <v>68</v>
      </c>
      <c r="AA22" s="5">
        <v>3.439034411649562</v>
      </c>
      <c r="AB22" s="7">
        <v>13</v>
      </c>
      <c r="AC22" s="7">
        <v>33</v>
      </c>
      <c r="AD22" s="7">
        <v>87</v>
      </c>
      <c r="AE22" s="5">
        <v>-4.252117672550799</v>
      </c>
      <c r="AF22" s="7">
        <v>423</v>
      </c>
      <c r="AG22" s="7">
        <v>300</v>
      </c>
      <c r="AH22" s="7">
        <v>189</v>
      </c>
      <c r="AI22" s="7">
        <v>63</v>
      </c>
      <c r="AJ22" s="7">
        <v>41</v>
      </c>
      <c r="AK22" s="7">
        <v>33</v>
      </c>
      <c r="AL22" s="5">
        <v>368.5086454777032</v>
      </c>
      <c r="AM22" s="5">
        <v>10.43933839880179</v>
      </c>
      <c r="AN22" s="7">
        <v>68</v>
      </c>
      <c r="AO22" s="8">
        <v>288.0524500000117</v>
      </c>
      <c r="AP22" s="6">
        <v>0.2125860001262387</v>
      </c>
      <c r="AQ22" s="6">
        <v>0.6856024742788613</v>
      </c>
      <c r="AR22" s="6">
        <v>0.1018115255949</v>
      </c>
      <c r="AS22" s="10"/>
      <c r="AT22" s="10"/>
    </row>
    <row r="23" spans="1:46">
      <c r="A23" s="10"/>
      <c r="B23" s="11" t="s">
        <v>59</v>
      </c>
      <c r="C23" s="10" t="s">
        <v>76</v>
      </c>
      <c r="D23" s="4">
        <v>0.0255787037037037</v>
      </c>
      <c r="E23" s="5">
        <v>4048.05361715718</v>
      </c>
      <c r="F23" s="5">
        <v>1014.647185857961</v>
      </c>
      <c r="G23" s="5">
        <v>1840.011883573889</v>
      </c>
      <c r="H23" s="5">
        <v>718.9579337363152</v>
      </c>
      <c r="I23" s="5">
        <v>369.7161168352341</v>
      </c>
      <c r="J23" s="5">
        <v>104.7204971537813</v>
      </c>
      <c r="K23" s="5">
        <v>0</v>
      </c>
      <c r="L23" s="5">
        <v>109.9019081581135</v>
      </c>
      <c r="M23" s="5">
        <v>470.4633246762274</v>
      </c>
      <c r="N23" s="6">
        <v>0.116219637675308</v>
      </c>
      <c r="O23" s="7">
        <v>5</v>
      </c>
      <c r="P23" s="7">
        <v>17</v>
      </c>
      <c r="Q23" s="7">
        <v>25</v>
      </c>
      <c r="R23" s="5">
        <v>69.18808698397334</v>
      </c>
      <c r="S23" s="5">
        <v>291.7712922830469</v>
      </c>
      <c r="T23" s="5">
        <v>470.4633246762251</v>
      </c>
      <c r="U23" s="5">
        <v>6.581049971890273</v>
      </c>
      <c r="V23" s="5">
        <v>26.54096266165622</v>
      </c>
      <c r="W23" s="7">
        <v>400</v>
      </c>
      <c r="X23" s="7">
        <v>11</v>
      </c>
      <c r="Y23" s="7">
        <v>32</v>
      </c>
      <c r="Z23" s="7">
        <v>93</v>
      </c>
      <c r="AA23" s="5">
        <v>4.242409430041613</v>
      </c>
      <c r="AB23" s="7">
        <v>16</v>
      </c>
      <c r="AC23" s="7">
        <v>32</v>
      </c>
      <c r="AD23" s="7">
        <v>77</v>
      </c>
      <c r="AE23" s="5">
        <v>-5.111324670460458</v>
      </c>
      <c r="AF23" s="7">
        <v>342</v>
      </c>
      <c r="AG23" s="7">
        <v>315</v>
      </c>
      <c r="AH23" s="7">
        <v>167</v>
      </c>
      <c r="AI23" s="7">
        <v>85</v>
      </c>
      <c r="AJ23" s="7">
        <v>57</v>
      </c>
      <c r="AK23" s="7">
        <v>59</v>
      </c>
      <c r="AL23" s="5">
        <v>540.5890328346923</v>
      </c>
      <c r="AM23" s="5">
        <v>14.67662532582875</v>
      </c>
      <c r="AN23" s="7">
        <v>78</v>
      </c>
      <c r="AO23" s="8">
        <v>306.3273500000126</v>
      </c>
      <c r="AP23" s="6">
        <v>0.1580052808449352</v>
      </c>
      <c r="AQ23" s="6">
        <v>0.5977556409025444</v>
      </c>
      <c r="AR23" s="6">
        <v>0.2442390782525204</v>
      </c>
      <c r="AS23" s="10"/>
      <c r="AT23" s="10"/>
    </row>
    <row r="24" spans="1:46">
      <c r="A24" s="10" t="s">
        <v>65</v>
      </c>
      <c r="B24" s="10" t="s">
        <v>66</v>
      </c>
      <c r="C24" s="10" t="s">
        <v>96</v>
      </c>
      <c r="D24" s="4">
        <v>0.05009259259259259</v>
      </c>
      <c r="E24" s="5">
        <v>8363.510763362256</v>
      </c>
      <c r="F24" s="5">
        <v>1698.355030316666</v>
      </c>
      <c r="G24" s="5">
        <v>3883.019320102938</v>
      </c>
      <c r="H24" s="5">
        <v>2166.046708303107</v>
      </c>
      <c r="I24" s="5">
        <v>538.4563471495281</v>
      </c>
      <c r="J24" s="5">
        <v>77.8192249384557</v>
      </c>
      <c r="K24" s="5">
        <v>0</v>
      </c>
      <c r="L24" s="5">
        <v>115.9451584569629</v>
      </c>
      <c r="M24" s="5">
        <v>572.7200801832131</v>
      </c>
      <c r="N24" s="6">
        <v>0.06847842926108355</v>
      </c>
      <c r="O24" s="7">
        <v>2</v>
      </c>
      <c r="P24" s="7">
        <v>19</v>
      </c>
      <c r="Q24" s="7">
        <v>41</v>
      </c>
      <c r="R24" s="5">
        <v>41.58053627360232</v>
      </c>
      <c r="S24" s="5">
        <v>284.5988705694859</v>
      </c>
      <c r="T24" s="5">
        <v>572.7200801832109</v>
      </c>
      <c r="U24" s="5">
        <v>6.956795222419437</v>
      </c>
      <c r="V24" s="5">
        <v>26.42862821939054</v>
      </c>
      <c r="W24" s="7">
        <v>588</v>
      </c>
      <c r="X24" s="7">
        <v>22</v>
      </c>
      <c r="Y24" s="7">
        <v>56</v>
      </c>
      <c r="Z24" s="7">
        <v>142</v>
      </c>
      <c r="AA24" s="5">
        <v>4.425871680531428</v>
      </c>
      <c r="AB24" s="7">
        <v>22</v>
      </c>
      <c r="AC24" s="7">
        <v>66</v>
      </c>
      <c r="AD24" s="7">
        <v>210</v>
      </c>
      <c r="AE24" s="5">
        <v>-4.540774868834648</v>
      </c>
      <c r="AF24" s="7">
        <v>804</v>
      </c>
      <c r="AG24" s="7">
        <v>534</v>
      </c>
      <c r="AH24" s="7">
        <v>267</v>
      </c>
      <c r="AI24" s="7">
        <v>113</v>
      </c>
      <c r="AJ24" s="7">
        <v>69</v>
      </c>
      <c r="AK24" s="7">
        <v>93</v>
      </c>
      <c r="AL24" s="5">
        <v>737.0698859886543</v>
      </c>
      <c r="AM24" s="5">
        <v>10.21815923274475</v>
      </c>
      <c r="AN24" s="7">
        <v>178</v>
      </c>
      <c r="AO24" s="8">
        <v>629.8117000000209</v>
      </c>
      <c r="AP24" s="6">
        <v>0.1301111797405806</v>
      </c>
      <c r="AQ24" s="6">
        <v>0.5215565163681285</v>
      </c>
      <c r="AR24" s="6">
        <v>0.3483323038912909</v>
      </c>
      <c r="AS24" s="7">
        <v>2328</v>
      </c>
      <c r="AT24" s="10">
        <f>RANK(AS24,AS3:AS34,0)</f>
        <v>0</v>
      </c>
    </row>
    <row r="25" spans="1:46">
      <c r="A25" s="10"/>
      <c r="B25" s="11" t="s">
        <v>66</v>
      </c>
      <c r="C25" s="10" t="s">
        <v>74</v>
      </c>
      <c r="D25" s="4">
        <v>0.02451388888888889</v>
      </c>
      <c r="E25" s="5">
        <v>4061.514567455724</v>
      </c>
      <c r="F25" s="5">
        <v>836.5923909268029</v>
      </c>
      <c r="G25" s="5">
        <v>1960.534211673433</v>
      </c>
      <c r="H25" s="5">
        <v>942.4968283214151</v>
      </c>
      <c r="I25" s="5">
        <v>262.9787759602874</v>
      </c>
      <c r="J25" s="5">
        <v>58.91236057378512</v>
      </c>
      <c r="K25" s="5">
        <v>0</v>
      </c>
      <c r="L25" s="5">
        <v>115.0570698995956</v>
      </c>
      <c r="M25" s="5">
        <v>307.1394293068587</v>
      </c>
      <c r="N25" s="6">
        <v>0.07562189528209957</v>
      </c>
      <c r="O25" s="7">
        <v>2</v>
      </c>
      <c r="P25" s="7">
        <v>11</v>
      </c>
      <c r="Q25" s="7">
        <v>20</v>
      </c>
      <c r="R25" s="5">
        <v>41.58053627360232</v>
      </c>
      <c r="S25" s="5">
        <v>175.1784020926449</v>
      </c>
      <c r="T25" s="5">
        <v>307.1394293068583</v>
      </c>
      <c r="U25" s="5">
        <v>6.903466365600636</v>
      </c>
      <c r="V25" s="5">
        <v>26.42862821939054</v>
      </c>
      <c r="W25" s="7">
        <v>297</v>
      </c>
      <c r="X25" s="7">
        <v>11</v>
      </c>
      <c r="Y25" s="7">
        <v>31</v>
      </c>
      <c r="Z25" s="7">
        <v>73</v>
      </c>
      <c r="AA25" s="5">
        <v>3.585732050599386</v>
      </c>
      <c r="AB25" s="7">
        <v>9</v>
      </c>
      <c r="AC25" s="7">
        <v>30</v>
      </c>
      <c r="AD25" s="7">
        <v>114</v>
      </c>
      <c r="AE25" s="5">
        <v>-3.769776437827714</v>
      </c>
      <c r="AF25" s="7">
        <v>398</v>
      </c>
      <c r="AG25" s="7">
        <v>251</v>
      </c>
      <c r="AH25" s="7">
        <v>136</v>
      </c>
      <c r="AI25" s="7">
        <v>55</v>
      </c>
      <c r="AJ25" s="7">
        <v>34</v>
      </c>
      <c r="AK25" s="7">
        <v>50</v>
      </c>
      <c r="AL25" s="5">
        <v>372.1688269778406</v>
      </c>
      <c r="AM25" s="5">
        <v>10.54302625999548</v>
      </c>
      <c r="AN25" s="7">
        <v>86</v>
      </c>
      <c r="AO25" s="8">
        <v>300.5166500000101</v>
      </c>
      <c r="AP25" s="6">
        <v>0.1617518974741819</v>
      </c>
      <c r="AQ25" s="6">
        <v>0.5927584919746174</v>
      </c>
      <c r="AR25" s="6">
        <v>0.2454896105512007</v>
      </c>
      <c r="AS25" s="10"/>
      <c r="AT25" s="10"/>
    </row>
    <row r="26" spans="1:46">
      <c r="A26" s="10"/>
      <c r="B26" s="11" t="s">
        <v>66</v>
      </c>
      <c r="C26" s="10" t="s">
        <v>76</v>
      </c>
      <c r="D26" s="4">
        <v>0.0255787037037037</v>
      </c>
      <c r="E26" s="5">
        <v>4301.996195906531</v>
      </c>
      <c r="F26" s="5">
        <v>861.7626393898636</v>
      </c>
      <c r="G26" s="5">
        <v>1922.485108429505</v>
      </c>
      <c r="H26" s="5">
        <v>1223.549879981691</v>
      </c>
      <c r="I26" s="5">
        <v>275.4775711892407</v>
      </c>
      <c r="J26" s="5">
        <v>18.90686436467058</v>
      </c>
      <c r="K26" s="5">
        <v>0</v>
      </c>
      <c r="L26" s="5">
        <v>116.796276811942</v>
      </c>
      <c r="M26" s="5">
        <v>265.5806508763544</v>
      </c>
      <c r="N26" s="6">
        <v>0.06173428305888828</v>
      </c>
      <c r="O26" s="7">
        <v>0</v>
      </c>
      <c r="P26" s="7">
        <v>8</v>
      </c>
      <c r="Q26" s="7">
        <v>21</v>
      </c>
      <c r="R26" s="5">
        <v>0</v>
      </c>
      <c r="S26" s="5">
        <v>109.4204684768411</v>
      </c>
      <c r="T26" s="5">
        <v>265.5806508763526</v>
      </c>
      <c r="U26" s="5">
        <v>7.00790405442949</v>
      </c>
      <c r="V26" s="5">
        <v>24.74991554364807</v>
      </c>
      <c r="W26" s="7">
        <v>291</v>
      </c>
      <c r="X26" s="7">
        <v>11</v>
      </c>
      <c r="Y26" s="7">
        <v>25</v>
      </c>
      <c r="Z26" s="7">
        <v>69</v>
      </c>
      <c r="AA26" s="5">
        <v>4.425871680531428</v>
      </c>
      <c r="AB26" s="7">
        <v>13</v>
      </c>
      <c r="AC26" s="7">
        <v>36</v>
      </c>
      <c r="AD26" s="7">
        <v>96</v>
      </c>
      <c r="AE26" s="5">
        <v>-4.540774868834648</v>
      </c>
      <c r="AF26" s="7">
        <v>406</v>
      </c>
      <c r="AG26" s="7">
        <v>283</v>
      </c>
      <c r="AH26" s="7">
        <v>131</v>
      </c>
      <c r="AI26" s="7">
        <v>58</v>
      </c>
      <c r="AJ26" s="7">
        <v>35</v>
      </c>
      <c r="AK26" s="7">
        <v>43</v>
      </c>
      <c r="AL26" s="5">
        <v>364.9010590108137</v>
      </c>
      <c r="AM26" s="5">
        <v>9.906816081741548</v>
      </c>
      <c r="AN26" s="7">
        <v>92</v>
      </c>
      <c r="AO26" s="8">
        <v>329.2950500000108</v>
      </c>
      <c r="AP26" s="6">
        <v>0.09892064270820557</v>
      </c>
      <c r="AQ26" s="6">
        <v>0.4513675947503986</v>
      </c>
      <c r="AR26" s="6">
        <v>0.4497117625413958</v>
      </c>
      <c r="AS26" s="10"/>
      <c r="AT26" s="10"/>
    </row>
    <row r="27" spans="1:46">
      <c r="A27" s="10" t="s">
        <v>68</v>
      </c>
      <c r="B27" s="10" t="s">
        <v>66</v>
      </c>
      <c r="C27" s="10" t="s">
        <v>96</v>
      </c>
      <c r="D27" s="4">
        <v>0.05009259259259259</v>
      </c>
      <c r="E27" s="5">
        <v>7537.670727932136</v>
      </c>
      <c r="F27" s="5">
        <v>1521.595004620252</v>
      </c>
      <c r="G27" s="5">
        <v>3640.151882761017</v>
      </c>
      <c r="H27" s="5">
        <v>1632.57967704893</v>
      </c>
      <c r="I27" s="5">
        <v>583.4165681526626</v>
      </c>
      <c r="J27" s="5">
        <v>160.7426278160787</v>
      </c>
      <c r="K27" s="5">
        <v>0</v>
      </c>
      <c r="L27" s="5">
        <v>104.4963594445306</v>
      </c>
      <c r="M27" s="5">
        <v>727.8942117495654</v>
      </c>
      <c r="N27" s="6">
        <v>0.09656752570157093</v>
      </c>
      <c r="O27" s="7">
        <v>5</v>
      </c>
      <c r="P27" s="7">
        <v>25</v>
      </c>
      <c r="Q27" s="7">
        <v>43</v>
      </c>
      <c r="R27" s="5">
        <v>116.6350186322442</v>
      </c>
      <c r="S27" s="5">
        <v>422.9351336195756</v>
      </c>
      <c r="T27" s="5">
        <v>727.8942117495818</v>
      </c>
      <c r="U27" s="5">
        <v>6.277994932996795</v>
      </c>
      <c r="V27" s="5">
        <v>28.19688545251407</v>
      </c>
      <c r="W27" s="7">
        <v>209</v>
      </c>
      <c r="X27" s="7">
        <v>16</v>
      </c>
      <c r="Y27" s="7">
        <v>51</v>
      </c>
      <c r="Z27" s="7">
        <v>113</v>
      </c>
      <c r="AA27" s="5">
        <v>3.745886883713225</v>
      </c>
      <c r="AB27" s="7">
        <v>23</v>
      </c>
      <c r="AC27" s="7">
        <v>70</v>
      </c>
      <c r="AD27" s="7">
        <v>170</v>
      </c>
      <c r="AE27" s="5">
        <v>-4.039572145199397</v>
      </c>
      <c r="AF27" s="7">
        <v>453</v>
      </c>
      <c r="AG27" s="7">
        <v>175</v>
      </c>
      <c r="AH27" s="7">
        <v>82</v>
      </c>
      <c r="AI27" s="7">
        <v>50</v>
      </c>
      <c r="AJ27" s="7">
        <v>14</v>
      </c>
      <c r="AK27" s="7">
        <v>19</v>
      </c>
      <c r="AL27" s="5">
        <v>870.6115337195874</v>
      </c>
      <c r="AM27" s="5">
        <v>12.06947597577986</v>
      </c>
      <c r="AN27" s="7">
        <v>162</v>
      </c>
      <c r="AO27" s="8">
        <v>558.6017500000175</v>
      </c>
      <c r="AP27" s="6">
        <v>0.09962248322147652</v>
      </c>
      <c r="AQ27" s="6">
        <v>0.4732142857142857</v>
      </c>
      <c r="AR27" s="6">
        <v>0.4271632310642378</v>
      </c>
      <c r="AS27" s="7">
        <v>2775</v>
      </c>
      <c r="AT27" s="10">
        <f>RANK(AS27,AS3:AS34,0)</f>
        <v>0</v>
      </c>
    </row>
    <row r="28" spans="1:46">
      <c r="A28" s="10"/>
      <c r="B28" s="11" t="s">
        <v>66</v>
      </c>
      <c r="C28" s="10" t="s">
        <v>74</v>
      </c>
      <c r="D28" s="4">
        <v>0.02451388888888889</v>
      </c>
      <c r="E28" s="5">
        <v>3719.235563029774</v>
      </c>
      <c r="F28" s="5">
        <v>740.9933818815093</v>
      </c>
      <c r="G28" s="5">
        <v>1915.139190377948</v>
      </c>
      <c r="H28" s="5">
        <v>724.805783402707</v>
      </c>
      <c r="I28" s="5">
        <v>248.7714976350378</v>
      </c>
      <c r="J28" s="5">
        <v>89.52570973257241</v>
      </c>
      <c r="K28" s="5">
        <v>0</v>
      </c>
      <c r="L28" s="5">
        <v>105.3607808223732</v>
      </c>
      <c r="M28" s="5">
        <v>330.2521962466042</v>
      </c>
      <c r="N28" s="6">
        <v>0.08879571907985662</v>
      </c>
      <c r="O28" s="7">
        <v>3</v>
      </c>
      <c r="P28" s="7">
        <v>8</v>
      </c>
      <c r="Q28" s="7">
        <v>18</v>
      </c>
      <c r="R28" s="5">
        <v>68.2783622471178</v>
      </c>
      <c r="S28" s="5">
        <v>198.0699123526989</v>
      </c>
      <c r="T28" s="5">
        <v>330.2521962466041</v>
      </c>
      <c r="U28" s="5">
        <v>6.322031874935217</v>
      </c>
      <c r="V28" s="5">
        <v>27.53115444765031</v>
      </c>
      <c r="W28" s="7">
        <v>75</v>
      </c>
      <c r="X28" s="7">
        <v>9</v>
      </c>
      <c r="Y28" s="7">
        <v>21</v>
      </c>
      <c r="Z28" s="7">
        <v>51</v>
      </c>
      <c r="AA28" s="5">
        <v>3.745886883713225</v>
      </c>
      <c r="AB28" s="7">
        <v>7</v>
      </c>
      <c r="AC28" s="7">
        <v>29</v>
      </c>
      <c r="AD28" s="7">
        <v>88</v>
      </c>
      <c r="AE28" s="5">
        <v>-3.575553338164239</v>
      </c>
      <c r="AF28" s="7">
        <v>218</v>
      </c>
      <c r="AG28" s="7">
        <v>79</v>
      </c>
      <c r="AH28" s="7">
        <v>32</v>
      </c>
      <c r="AI28" s="7">
        <v>13</v>
      </c>
      <c r="AJ28" s="7">
        <v>4</v>
      </c>
      <c r="AK28" s="7">
        <v>7</v>
      </c>
      <c r="AL28" s="5">
        <v>386.9794196506687</v>
      </c>
      <c r="AM28" s="5">
        <v>10.96258979180365</v>
      </c>
      <c r="AN28" s="7">
        <v>70</v>
      </c>
      <c r="AO28" s="8">
        <v>276.6904000000089</v>
      </c>
      <c r="AP28" s="6">
        <v>0.1300087379852702</v>
      </c>
      <c r="AQ28" s="6">
        <v>0.5230932467856697</v>
      </c>
      <c r="AR28" s="6">
        <v>0.3468980152290601</v>
      </c>
      <c r="AS28" s="10"/>
      <c r="AT28" s="10"/>
    </row>
    <row r="29" spans="1:46">
      <c r="A29" s="10"/>
      <c r="B29" s="11" t="s">
        <v>66</v>
      </c>
      <c r="C29" s="10" t="s">
        <v>76</v>
      </c>
      <c r="D29" s="4">
        <v>0.0255787037037037</v>
      </c>
      <c r="E29" s="5">
        <v>3818.435164902362</v>
      </c>
      <c r="F29" s="5">
        <v>780.6016227387422</v>
      </c>
      <c r="G29" s="5">
        <v>1725.012692383069</v>
      </c>
      <c r="H29" s="5">
        <v>907.7738936462233</v>
      </c>
      <c r="I29" s="5">
        <v>334.6450705176248</v>
      </c>
      <c r="J29" s="5">
        <v>71.21691808350624</v>
      </c>
      <c r="K29" s="5">
        <v>0</v>
      </c>
      <c r="L29" s="5">
        <v>103.6679230290234</v>
      </c>
      <c r="M29" s="5">
        <v>397.6420155029613</v>
      </c>
      <c r="N29" s="6">
        <v>0.1041374275928367</v>
      </c>
      <c r="O29" s="7">
        <v>2</v>
      </c>
      <c r="P29" s="7">
        <v>17</v>
      </c>
      <c r="Q29" s="7">
        <v>25</v>
      </c>
      <c r="R29" s="5">
        <v>48.35665638512637</v>
      </c>
      <c r="S29" s="5">
        <v>224.8652212668767</v>
      </c>
      <c r="T29" s="5">
        <v>397.6420155029778</v>
      </c>
      <c r="U29" s="5">
        <v>6.235545341232013</v>
      </c>
      <c r="V29" s="5">
        <v>28.19688545251407</v>
      </c>
      <c r="W29" s="7">
        <v>134</v>
      </c>
      <c r="X29" s="7">
        <v>7</v>
      </c>
      <c r="Y29" s="7">
        <v>30</v>
      </c>
      <c r="Z29" s="7">
        <v>62</v>
      </c>
      <c r="AA29" s="5">
        <v>3.657599809517054</v>
      </c>
      <c r="AB29" s="7">
        <v>16</v>
      </c>
      <c r="AC29" s="7">
        <v>41</v>
      </c>
      <c r="AD29" s="7">
        <v>82</v>
      </c>
      <c r="AE29" s="5">
        <v>-4.039572145199397</v>
      </c>
      <c r="AF29" s="7">
        <v>235</v>
      </c>
      <c r="AG29" s="7">
        <v>96</v>
      </c>
      <c r="AH29" s="7">
        <v>50</v>
      </c>
      <c r="AI29" s="7">
        <v>37</v>
      </c>
      <c r="AJ29" s="7">
        <v>10</v>
      </c>
      <c r="AK29" s="7">
        <v>12</v>
      </c>
      <c r="AL29" s="5">
        <v>483.6321140689188</v>
      </c>
      <c r="AM29" s="5">
        <v>13.13028363988015</v>
      </c>
      <c r="AN29" s="7">
        <v>92</v>
      </c>
      <c r="AO29" s="8">
        <v>281.9113500000087</v>
      </c>
      <c r="AP29" s="6">
        <v>0.07156851446352426</v>
      </c>
      <c r="AQ29" s="6">
        <v>0.4271637662786678</v>
      </c>
      <c r="AR29" s="6">
        <v>0.501267719257808</v>
      </c>
      <c r="AS29" s="10"/>
      <c r="AT29" s="10"/>
    </row>
    <row r="30" spans="1:46">
      <c r="A30" s="10" t="s">
        <v>70</v>
      </c>
      <c r="B30" s="10" t="s">
        <v>66</v>
      </c>
      <c r="C30" s="10" t="s">
        <v>96</v>
      </c>
      <c r="D30" s="4">
        <v>0.04123842592592593</v>
      </c>
      <c r="E30" s="5">
        <v>6750.210016492543</v>
      </c>
      <c r="F30" s="5">
        <v>1176.217490699881</v>
      </c>
      <c r="G30" s="5">
        <v>3506.218139884349</v>
      </c>
      <c r="H30" s="5">
        <v>1263.073889755072</v>
      </c>
      <c r="I30" s="5">
        <v>600.5695079525512</v>
      </c>
      <c r="J30" s="5">
        <v>204.1309882006906</v>
      </c>
      <c r="K30" s="5">
        <v>0</v>
      </c>
      <c r="L30" s="5">
        <v>113.6717937102309</v>
      </c>
      <c r="M30" s="5">
        <v>774.7086192470424</v>
      </c>
      <c r="N30" s="6">
        <v>0.1147680764530622</v>
      </c>
      <c r="O30" s="7">
        <v>9</v>
      </c>
      <c r="P30" s="7">
        <v>27</v>
      </c>
      <c r="Q30" s="7">
        <v>49</v>
      </c>
      <c r="R30" s="5">
        <v>180.4358411590709</v>
      </c>
      <c r="S30" s="5">
        <v>470.2804908625781</v>
      </c>
      <c r="T30" s="5">
        <v>774.7086192470429</v>
      </c>
      <c r="U30" s="5">
        <v>6.820622370824839</v>
      </c>
      <c r="V30" s="5">
        <v>28.5903019512233</v>
      </c>
      <c r="W30" s="7">
        <v>418</v>
      </c>
      <c r="X30" s="7">
        <v>18</v>
      </c>
      <c r="Y30" s="7">
        <v>67</v>
      </c>
      <c r="Z30" s="7">
        <v>166</v>
      </c>
      <c r="AA30" s="5">
        <v>4.216262202280414</v>
      </c>
      <c r="AB30" s="7">
        <v>36</v>
      </c>
      <c r="AC30" s="7">
        <v>73</v>
      </c>
      <c r="AD30" s="7">
        <v>160</v>
      </c>
      <c r="AE30" s="5">
        <v>-4.317161339036033</v>
      </c>
      <c r="AF30" s="7">
        <v>748</v>
      </c>
      <c r="AG30" s="7">
        <v>325</v>
      </c>
      <c r="AH30" s="7">
        <v>149</v>
      </c>
      <c r="AI30" s="7">
        <v>106</v>
      </c>
      <c r="AJ30" s="7">
        <v>51</v>
      </c>
      <c r="AK30" s="7">
        <v>49</v>
      </c>
      <c r="AL30" s="5">
        <v>942.5590995016856</v>
      </c>
      <c r="AM30" s="5">
        <v>15.87245185801323</v>
      </c>
      <c r="AN30" s="7">
        <v>180</v>
      </c>
      <c r="AO30" s="8">
        <v>513.2319500000183</v>
      </c>
      <c r="AP30" s="6">
        <v>0.1474542489581446</v>
      </c>
      <c r="AQ30" s="6">
        <v>0.5250951259286103</v>
      </c>
      <c r="AR30" s="6">
        <v>0.3274506251132451</v>
      </c>
      <c r="AS30" s="7">
        <v>1944</v>
      </c>
      <c r="AT30" s="10">
        <f>RANK(AS30,AS3:AS34,0)</f>
        <v>0</v>
      </c>
    </row>
    <row r="31" spans="1:46">
      <c r="A31" s="10"/>
      <c r="B31" s="11" t="s">
        <v>66</v>
      </c>
      <c r="C31" s="10" t="s">
        <v>74</v>
      </c>
      <c r="D31" s="4">
        <v>0.02451388888888889</v>
      </c>
      <c r="E31" s="5">
        <v>3978.824053673209</v>
      </c>
      <c r="F31" s="5">
        <v>686.3335345982847</v>
      </c>
      <c r="G31" s="5">
        <v>2039.339799876228</v>
      </c>
      <c r="H31" s="5">
        <v>785.5500905776078</v>
      </c>
      <c r="I31" s="5">
        <v>353.8003464562416</v>
      </c>
      <c r="J31" s="5">
        <v>113.8002821648467</v>
      </c>
      <c r="K31" s="5">
        <v>0</v>
      </c>
      <c r="L31" s="5">
        <v>112.7145624270031</v>
      </c>
      <c r="M31" s="5">
        <v>448.0629534972282</v>
      </c>
      <c r="N31" s="6">
        <v>0.1126119042845288</v>
      </c>
      <c r="O31" s="7">
        <v>5</v>
      </c>
      <c r="P31" s="7">
        <v>16</v>
      </c>
      <c r="Q31" s="7">
        <v>31</v>
      </c>
      <c r="R31" s="5">
        <v>95.44724833585661</v>
      </c>
      <c r="S31" s="5">
        <v>257.0314258532076</v>
      </c>
      <c r="T31" s="5">
        <v>448.0629534972263</v>
      </c>
      <c r="U31" s="5">
        <v>6.763289119076738</v>
      </c>
      <c r="V31" s="5">
        <v>27.05364198517783</v>
      </c>
      <c r="W31" s="7">
        <v>231</v>
      </c>
      <c r="X31" s="7">
        <v>11</v>
      </c>
      <c r="Y31" s="7">
        <v>37</v>
      </c>
      <c r="Z31" s="7">
        <v>98</v>
      </c>
      <c r="AA31" s="5">
        <v>4.216262202280414</v>
      </c>
      <c r="AB31" s="7">
        <v>21</v>
      </c>
      <c r="AC31" s="7">
        <v>44</v>
      </c>
      <c r="AD31" s="7">
        <v>97</v>
      </c>
      <c r="AE31" s="5">
        <v>-4.306220087270886</v>
      </c>
      <c r="AF31" s="7">
        <v>449</v>
      </c>
      <c r="AG31" s="7">
        <v>188</v>
      </c>
      <c r="AH31" s="7">
        <v>87</v>
      </c>
      <c r="AI31" s="7">
        <v>52</v>
      </c>
      <c r="AJ31" s="7">
        <v>27</v>
      </c>
      <c r="AK31" s="7">
        <v>28</v>
      </c>
      <c r="AL31" s="5">
        <v>545.0177688099812</v>
      </c>
      <c r="AM31" s="5">
        <v>15.43959685014111</v>
      </c>
      <c r="AN31" s="7">
        <v>108</v>
      </c>
      <c r="AO31" s="8">
        <v>311.3778500000114</v>
      </c>
      <c r="AP31" s="6">
        <v>0.1754222481071637</v>
      </c>
      <c r="AQ31" s="6">
        <v>0.5647058823529412</v>
      </c>
      <c r="AR31" s="6">
        <v>0.2598718695398952</v>
      </c>
      <c r="AS31" s="10"/>
      <c r="AT31" s="10"/>
    </row>
    <row r="32" spans="1:46">
      <c r="A32" s="10"/>
      <c r="B32" s="11" t="s">
        <v>66</v>
      </c>
      <c r="C32" s="10" t="s">
        <v>76</v>
      </c>
      <c r="D32" s="4">
        <v>0.01672453703703704</v>
      </c>
      <c r="E32" s="5">
        <v>2771.385962819334</v>
      </c>
      <c r="F32" s="5">
        <v>489.8839561015966</v>
      </c>
      <c r="G32" s="5">
        <v>1466.87834000812</v>
      </c>
      <c r="H32" s="5">
        <v>477.5237991774638</v>
      </c>
      <c r="I32" s="5">
        <v>246.7691614963096</v>
      </c>
      <c r="J32" s="5">
        <v>90.33070603584383</v>
      </c>
      <c r="K32" s="5">
        <v>0</v>
      </c>
      <c r="L32" s="5">
        <v>115.0748496672388</v>
      </c>
      <c r="M32" s="5">
        <v>326.6456657498142</v>
      </c>
      <c r="N32" s="6">
        <v>0.1178636502212479</v>
      </c>
      <c r="O32" s="7">
        <v>4</v>
      </c>
      <c r="P32" s="7">
        <v>11</v>
      </c>
      <c r="Q32" s="7">
        <v>18</v>
      </c>
      <c r="R32" s="5">
        <v>84.98859282321428</v>
      </c>
      <c r="S32" s="5">
        <v>213.2490650093705</v>
      </c>
      <c r="T32" s="5">
        <v>326.6456657498165</v>
      </c>
      <c r="U32" s="5">
        <v>6.904658237400949</v>
      </c>
      <c r="V32" s="5">
        <v>28.5903019512233</v>
      </c>
      <c r="W32" s="7">
        <v>187</v>
      </c>
      <c r="X32" s="7">
        <v>7</v>
      </c>
      <c r="Y32" s="7">
        <v>30</v>
      </c>
      <c r="Z32" s="7">
        <v>68</v>
      </c>
      <c r="AA32" s="5">
        <v>3.267884825616696</v>
      </c>
      <c r="AB32" s="7">
        <v>15</v>
      </c>
      <c r="AC32" s="7">
        <v>29</v>
      </c>
      <c r="AD32" s="7">
        <v>63</v>
      </c>
      <c r="AE32" s="5">
        <v>-4.317161339036033</v>
      </c>
      <c r="AF32" s="7">
        <v>299</v>
      </c>
      <c r="AG32" s="7">
        <v>137</v>
      </c>
      <c r="AH32" s="7">
        <v>62</v>
      </c>
      <c r="AI32" s="7">
        <v>54</v>
      </c>
      <c r="AJ32" s="7">
        <v>24</v>
      </c>
      <c r="AK32" s="7">
        <v>21</v>
      </c>
      <c r="AL32" s="5">
        <v>397.5413306917044</v>
      </c>
      <c r="AM32" s="5">
        <v>16.50690646470745</v>
      </c>
      <c r="AN32" s="7">
        <v>72</v>
      </c>
      <c r="AO32" s="8">
        <v>201.8541000000068</v>
      </c>
      <c r="AP32" s="6">
        <v>0.1013908872901679</v>
      </c>
      <c r="AQ32" s="6">
        <v>0.4598561151079137</v>
      </c>
      <c r="AR32" s="6">
        <v>0.4387529976019185</v>
      </c>
      <c r="AS32" s="10"/>
      <c r="AT32" s="10"/>
    </row>
    <row r="33" spans="1:46">
      <c r="A33" s="10" t="s">
        <v>73</v>
      </c>
      <c r="B33" s="10" t="s">
        <v>66</v>
      </c>
      <c r="C33" s="10" t="s">
        <v>96</v>
      </c>
      <c r="D33" s="4">
        <v>0.008854166666666666</v>
      </c>
      <c r="E33" s="5">
        <v>1390.679374461334</v>
      </c>
      <c r="F33" s="5">
        <v>178.8285288922972</v>
      </c>
      <c r="G33" s="5">
        <v>655.5889273480777</v>
      </c>
      <c r="H33" s="5">
        <v>344.997346169567</v>
      </c>
      <c r="I33" s="5">
        <v>187.6893871607172</v>
      </c>
      <c r="J33" s="5">
        <v>23.57518489067525</v>
      </c>
      <c r="K33" s="5">
        <v>0</v>
      </c>
      <c r="L33" s="5">
        <v>109.0728921146145</v>
      </c>
      <c r="M33" s="5">
        <v>195.4874571034414</v>
      </c>
      <c r="N33" s="6">
        <v>0.1405697536710512</v>
      </c>
      <c r="O33" s="7">
        <v>2</v>
      </c>
      <c r="P33" s="7">
        <v>6</v>
      </c>
      <c r="Q33" s="7">
        <v>10</v>
      </c>
      <c r="R33" s="5">
        <v>18.34290846181841</v>
      </c>
      <c r="S33" s="5">
        <v>123.6896510189506</v>
      </c>
      <c r="T33" s="5">
        <v>195.4874571034411</v>
      </c>
      <c r="U33" s="5">
        <v>6.552338621517213</v>
      </c>
      <c r="V33" s="5">
        <v>25.94264066928265</v>
      </c>
      <c r="W33" s="7">
        <v>63</v>
      </c>
      <c r="X33" s="7">
        <v>7</v>
      </c>
      <c r="Y33" s="7">
        <v>14</v>
      </c>
      <c r="Z33" s="7">
        <v>35</v>
      </c>
      <c r="AA33" s="5">
        <v>3.765496501653862</v>
      </c>
      <c r="AB33" s="7">
        <v>4</v>
      </c>
      <c r="AC33" s="7">
        <v>18</v>
      </c>
      <c r="AD33" s="7">
        <v>43</v>
      </c>
      <c r="AE33" s="5">
        <v>-4.525143551103603</v>
      </c>
      <c r="AF33" s="7">
        <v>136</v>
      </c>
      <c r="AG33" s="7">
        <v>74</v>
      </c>
      <c r="AH33" s="7">
        <v>34</v>
      </c>
      <c r="AI33" s="7">
        <v>9</v>
      </c>
      <c r="AJ33" s="7">
        <v>5</v>
      </c>
      <c r="AK33" s="7">
        <v>2</v>
      </c>
      <c r="AL33" s="5">
        <v>250.9775296452383</v>
      </c>
      <c r="AM33" s="5">
        <v>19.6845121290383</v>
      </c>
      <c r="AN33" s="7">
        <v>46</v>
      </c>
      <c r="AO33" s="8">
        <v>114.7013000000034</v>
      </c>
      <c r="AP33" s="6">
        <v>0.04838439645069479</v>
      </c>
      <c r="AQ33" s="6">
        <v>0.4431608906747028</v>
      </c>
      <c r="AR33" s="6">
        <v>0.5084547128746024</v>
      </c>
      <c r="AS33" s="7">
        <v>436</v>
      </c>
      <c r="AT33" s="10">
        <f>RANK(AS33,AS3:AS34,0)</f>
        <v>0</v>
      </c>
    </row>
    <row r="34" spans="1:46">
      <c r="A34" s="10"/>
      <c r="B34" s="11" t="s">
        <v>66</v>
      </c>
      <c r="C34" s="10" t="s">
        <v>76</v>
      </c>
      <c r="D34" s="4">
        <v>0.008854166666666666</v>
      </c>
      <c r="E34" s="5">
        <v>1390.679374461334</v>
      </c>
      <c r="F34" s="5">
        <v>178.8285288922972</v>
      </c>
      <c r="G34" s="5">
        <v>655.5889273480777</v>
      </c>
      <c r="H34" s="5">
        <v>344.997346169567</v>
      </c>
      <c r="I34" s="5">
        <v>187.6893871607172</v>
      </c>
      <c r="J34" s="5">
        <v>23.57518489067525</v>
      </c>
      <c r="K34" s="5">
        <v>0</v>
      </c>
      <c r="L34" s="5">
        <v>109.0728921146145</v>
      </c>
      <c r="M34" s="5">
        <v>195.4874571034414</v>
      </c>
      <c r="N34" s="6">
        <v>0.1405697536710512</v>
      </c>
      <c r="O34" s="7">
        <v>2</v>
      </c>
      <c r="P34" s="7">
        <v>6</v>
      </c>
      <c r="Q34" s="7">
        <v>10</v>
      </c>
      <c r="R34" s="5">
        <v>18.34290846181841</v>
      </c>
      <c r="S34" s="5">
        <v>123.6896510189506</v>
      </c>
      <c r="T34" s="5">
        <v>195.4874571034411</v>
      </c>
      <c r="U34" s="5">
        <v>6.552338621517213</v>
      </c>
      <c r="V34" s="5">
        <v>25.94264066928265</v>
      </c>
      <c r="W34" s="7">
        <v>63</v>
      </c>
      <c r="X34" s="7">
        <v>7</v>
      </c>
      <c r="Y34" s="7">
        <v>14</v>
      </c>
      <c r="Z34" s="7">
        <v>35</v>
      </c>
      <c r="AA34" s="5">
        <v>3.765496501653862</v>
      </c>
      <c r="AB34" s="7">
        <v>4</v>
      </c>
      <c r="AC34" s="7">
        <v>18</v>
      </c>
      <c r="AD34" s="7">
        <v>43</v>
      </c>
      <c r="AE34" s="5">
        <v>-4.525143551103603</v>
      </c>
      <c r="AF34" s="7">
        <v>136</v>
      </c>
      <c r="AG34" s="7">
        <v>74</v>
      </c>
      <c r="AH34" s="7">
        <v>34</v>
      </c>
      <c r="AI34" s="7">
        <v>9</v>
      </c>
      <c r="AJ34" s="7">
        <v>5</v>
      </c>
      <c r="AK34" s="7">
        <v>2</v>
      </c>
      <c r="AL34" s="5">
        <v>250.9775296452383</v>
      </c>
      <c r="AM34" s="5">
        <v>19.6845121290383</v>
      </c>
      <c r="AN34" s="7">
        <v>46</v>
      </c>
      <c r="AO34" s="8">
        <v>114.7013000000034</v>
      </c>
      <c r="AP34" s="6">
        <v>0.04838439645069479</v>
      </c>
      <c r="AQ34" s="6">
        <v>0.4431608906747028</v>
      </c>
      <c r="AR34" s="6">
        <v>0.5084547128746024</v>
      </c>
      <c r="AS34" s="10"/>
      <c r="AT34" s="10"/>
    </row>
  </sheetData>
  <autoFilter ref="A2:AT34"/>
  <mergeCells count="46">
    <mergeCell ref="A1:A2"/>
    <mergeCell ref="B1:B2"/>
    <mergeCell ref="C1:D1"/>
    <mergeCell ref="E1:E2"/>
    <mergeCell ref="F1:K1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K1"/>
    <mergeCell ref="AL1:AL2"/>
    <mergeCell ref="AM1:AM2"/>
    <mergeCell ref="AN1:AN2"/>
    <mergeCell ref="AO1:AO2"/>
    <mergeCell ref="AP1:AP2"/>
    <mergeCell ref="AQ1:AQ2"/>
    <mergeCell ref="AR1:AR2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4"/>
    <mergeCell ref="AS1:AS2"/>
    <mergeCell ref="AT1:AT2"/>
  </mergeCells>
  <pageMargins left="0.1" right="0.1" top="0.1" bottom="0.1" header="0.3" footer="0.3"/>
  <pageSetup paperSize="8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348"/>
  <sheetViews>
    <sheetView workbookViewId="0"/>
  </sheetViews>
  <sheetFormatPr defaultRowHeight="15"/>
  <cols>
    <col min="2" max="2" width="23.7109375" customWidth="1"/>
    <col min="3" max="3" width="12.7109375" customWidth="1"/>
    <col min="4" max="4" width="15.7109375" customWidth="1"/>
    <col min="5" max="5" width="12.7109375" customWidth="1"/>
    <col min="6" max="6" width="15.7109375" customWidth="1"/>
    <col min="8" max="8" width="15.7109375" customWidth="1"/>
    <col min="10" max="10" width="15.7109375" customWidth="1"/>
    <col min="12" max="12" width="15.7109375" customWidth="1"/>
    <col min="14" max="14" width="15.7109375" customWidth="1"/>
    <col min="16" max="16" width="15.7109375" customWidth="1"/>
    <col min="18" max="18" width="15.7109375" customWidth="1"/>
    <col min="20" max="20" width="15.7109375" customWidth="1"/>
    <col min="22" max="22" width="15.7109375" customWidth="1"/>
    <col min="24" max="24" width="15.7109375" customWidth="1"/>
    <col min="26" max="26" width="15.7109375" customWidth="1"/>
    <col min="28" max="28" width="15.7109375" customWidth="1"/>
    <col min="30" max="30" width="15.7109375" customWidth="1"/>
    <col min="32" max="32" width="15.7109375" customWidth="1"/>
    <col min="34" max="34" width="15.7109375" customWidth="1"/>
  </cols>
  <sheetData>
    <row r="1" spans="1:32">
      <c r="A1" t="s">
        <v>0</v>
      </c>
    </row>
    <row r="2" spans="1:32">
      <c r="E2" s="10" t="s">
        <v>104</v>
      </c>
      <c r="F2" s="10" t="s">
        <v>7</v>
      </c>
      <c r="G2" s="10"/>
      <c r="H2" s="10" t="s">
        <v>105</v>
      </c>
      <c r="I2" s="10"/>
      <c r="J2" s="10" t="s">
        <v>106</v>
      </c>
      <c r="K2" s="10"/>
      <c r="L2" s="10" t="s">
        <v>107</v>
      </c>
      <c r="M2" s="10"/>
      <c r="N2" s="10" t="s">
        <v>108</v>
      </c>
      <c r="O2" s="10"/>
      <c r="P2" s="10" t="s">
        <v>109</v>
      </c>
      <c r="Q2" s="10"/>
      <c r="R2" s="10" t="s">
        <v>110</v>
      </c>
      <c r="S2" s="10"/>
      <c r="T2" s="10" t="s">
        <v>111</v>
      </c>
      <c r="U2" s="10"/>
      <c r="V2" s="10" t="s">
        <v>112</v>
      </c>
      <c r="W2" s="10"/>
    </row>
    <row r="3" spans="1:32">
      <c r="B3" s="10" t="s">
        <v>99</v>
      </c>
      <c r="C3" s="10">
        <v>76604.85869883712</v>
      </c>
      <c r="E3" s="10">
        <v>1</v>
      </c>
      <c r="F3" s="10" t="s">
        <v>58</v>
      </c>
      <c r="G3" s="10">
        <v>8802.786939713911</v>
      </c>
      <c r="H3" s="10" t="s">
        <v>63</v>
      </c>
      <c r="I3" s="10">
        <v>776.3031843530931</v>
      </c>
      <c r="J3" s="10" t="s">
        <v>70</v>
      </c>
      <c r="K3" s="10">
        <v>180.4358411590709</v>
      </c>
      <c r="L3" s="10" t="s">
        <v>63</v>
      </c>
      <c r="M3" s="10">
        <v>9</v>
      </c>
      <c r="N3" s="10" t="s">
        <v>73</v>
      </c>
      <c r="O3" s="10">
        <v>0.1405697536710512</v>
      </c>
      <c r="P3" s="10" t="s">
        <v>63</v>
      </c>
      <c r="Q3" s="10">
        <v>479.5697631187455</v>
      </c>
      <c r="R3" s="10" t="s">
        <v>63</v>
      </c>
      <c r="S3" s="10">
        <v>28</v>
      </c>
      <c r="T3" s="10" t="s">
        <v>63</v>
      </c>
      <c r="U3" s="10">
        <v>776.3031843530914</v>
      </c>
      <c r="V3" s="10" t="s">
        <v>70</v>
      </c>
      <c r="W3" s="10">
        <v>49</v>
      </c>
    </row>
    <row r="4" spans="1:32">
      <c r="B4" s="10" t="s">
        <v>100</v>
      </c>
      <c r="C4" s="10">
        <v>47</v>
      </c>
      <c r="E4" s="10">
        <v>2</v>
      </c>
      <c r="F4" s="10" t="s">
        <v>65</v>
      </c>
      <c r="G4" s="10">
        <v>8363.510763362256</v>
      </c>
      <c r="H4" s="10" t="s">
        <v>70</v>
      </c>
      <c r="I4" s="10">
        <v>774.7086192470424</v>
      </c>
      <c r="J4" s="10" t="s">
        <v>63</v>
      </c>
      <c r="K4" s="10">
        <v>146.2188793192744</v>
      </c>
      <c r="L4" s="10" t="s">
        <v>70</v>
      </c>
      <c r="M4" s="10">
        <v>9</v>
      </c>
      <c r="N4" s="10" t="s">
        <v>70</v>
      </c>
      <c r="O4" s="10">
        <v>0.1147680764530622</v>
      </c>
      <c r="P4" s="10" t="s">
        <v>70</v>
      </c>
      <c r="Q4" s="10">
        <v>470.2804908625781</v>
      </c>
      <c r="R4" s="10" t="s">
        <v>70</v>
      </c>
      <c r="S4" s="10">
        <v>27</v>
      </c>
      <c r="T4" s="10" t="s">
        <v>70</v>
      </c>
      <c r="U4" s="10">
        <v>774.7086192470429</v>
      </c>
      <c r="V4" s="10" t="s">
        <v>63</v>
      </c>
      <c r="W4" s="10">
        <v>44</v>
      </c>
    </row>
    <row r="5" spans="1:32">
      <c r="B5" s="10" t="s">
        <v>101</v>
      </c>
      <c r="C5" s="10">
        <v>0.07733690053599965</v>
      </c>
      <c r="E5" s="10">
        <v>3</v>
      </c>
      <c r="F5" s="10" t="s">
        <v>63</v>
      </c>
      <c r="G5" s="10">
        <v>7900.495679013527</v>
      </c>
      <c r="H5" s="10" t="s">
        <v>68</v>
      </c>
      <c r="I5" s="10">
        <v>727.8942117495654</v>
      </c>
      <c r="J5" s="10" t="s">
        <v>68</v>
      </c>
      <c r="K5" s="10">
        <v>116.6350186322442</v>
      </c>
      <c r="L5" s="10" t="s">
        <v>58</v>
      </c>
      <c r="M5" s="10">
        <v>7</v>
      </c>
      <c r="N5" s="10" t="s">
        <v>63</v>
      </c>
      <c r="O5" s="10">
        <v>0.09826006062065513</v>
      </c>
      <c r="P5" s="10" t="s">
        <v>58</v>
      </c>
      <c r="Q5" s="10">
        <v>434.0106467789486</v>
      </c>
      <c r="R5" s="10" t="s">
        <v>68</v>
      </c>
      <c r="S5" s="10">
        <v>25</v>
      </c>
      <c r="T5" s="10" t="s">
        <v>68</v>
      </c>
      <c r="U5" s="10">
        <v>727.8942117495818</v>
      </c>
      <c r="V5" s="10" t="s">
        <v>68</v>
      </c>
      <c r="W5" s="10">
        <v>43</v>
      </c>
    </row>
    <row r="6" spans="1:32">
      <c r="B6" s="10" t="s">
        <v>102</v>
      </c>
      <c r="C6" s="10">
        <v>182</v>
      </c>
      <c r="E6" s="10">
        <v>4</v>
      </c>
      <c r="F6" s="10" t="s">
        <v>61</v>
      </c>
      <c r="G6" s="10">
        <v>7748.734517703539</v>
      </c>
      <c r="H6" s="10" t="s">
        <v>58</v>
      </c>
      <c r="I6" s="10">
        <v>718.9381753127495</v>
      </c>
      <c r="J6" s="10" t="s">
        <v>58</v>
      </c>
      <c r="K6" s="10">
        <v>96.01720774806802</v>
      </c>
      <c r="L6" s="10" t="s">
        <v>52</v>
      </c>
      <c r="M6" s="10">
        <v>6</v>
      </c>
      <c r="N6" s="10" t="s">
        <v>68</v>
      </c>
      <c r="O6" s="10">
        <v>0.09656752570157093</v>
      </c>
      <c r="P6" s="10" t="s">
        <v>68</v>
      </c>
      <c r="Q6" s="10">
        <v>422.9351336195756</v>
      </c>
      <c r="R6" s="10" t="s">
        <v>58</v>
      </c>
      <c r="S6" s="10">
        <v>20</v>
      </c>
      <c r="T6" s="10" t="s">
        <v>58</v>
      </c>
      <c r="U6" s="10">
        <v>718.9381753127591</v>
      </c>
      <c r="V6" s="10" t="s">
        <v>65</v>
      </c>
      <c r="W6" s="10">
        <v>41</v>
      </c>
    </row>
    <row r="7" spans="1:32">
      <c r="B7" s="10" t="s">
        <v>103</v>
      </c>
      <c r="C7" s="10">
        <v>336</v>
      </c>
      <c r="E7" s="10">
        <v>5</v>
      </c>
      <c r="F7" s="10" t="s">
        <v>56</v>
      </c>
      <c r="G7" s="10">
        <v>7579.263323227085</v>
      </c>
      <c r="H7" s="10" t="s">
        <v>65</v>
      </c>
      <c r="I7" s="10">
        <v>572.7200801832131</v>
      </c>
      <c r="J7" s="10" t="s">
        <v>52</v>
      </c>
      <c r="K7" s="10">
        <v>74.73321333473541</v>
      </c>
      <c r="L7" s="10" t="s">
        <v>68</v>
      </c>
      <c r="M7" s="10">
        <v>5</v>
      </c>
      <c r="N7" s="10" t="s">
        <v>58</v>
      </c>
      <c r="O7" s="10">
        <v>0.08167165469713332</v>
      </c>
      <c r="P7" s="10" t="s">
        <v>52</v>
      </c>
      <c r="Q7" s="10">
        <v>301.938240558508</v>
      </c>
      <c r="R7" s="10" t="s">
        <v>65</v>
      </c>
      <c r="S7" s="10">
        <v>19</v>
      </c>
      <c r="T7" s="10" t="s">
        <v>65</v>
      </c>
      <c r="U7" s="10">
        <v>572.7200801832109</v>
      </c>
      <c r="V7" s="10" t="s">
        <v>58</v>
      </c>
      <c r="W7" s="10">
        <v>35</v>
      </c>
    </row>
    <row r="8" spans="1:32">
      <c r="B8" t="s">
        <v>113</v>
      </c>
      <c r="G8" t="s">
        <v>114</v>
      </c>
      <c r="L8" t="s">
        <v>115</v>
      </c>
      <c r="Q8" t="s">
        <v>116</v>
      </c>
      <c r="V8" t="s">
        <v>117</v>
      </c>
      <c r="AA8" t="s">
        <v>118</v>
      </c>
    </row>
    <row r="9" spans="1:32" ht="377" customHeight="1"/>
    <row r="11" spans="1:32">
      <c r="B11" t="s">
        <v>119</v>
      </c>
      <c r="H11" t="s">
        <v>662</v>
      </c>
      <c r="M11" t="s">
        <v>659</v>
      </c>
      <c r="S11" t="s">
        <v>177</v>
      </c>
      <c r="AA11" t="s">
        <v>352</v>
      </c>
    </row>
    <row r="12" spans="1:32">
      <c r="A12" s="10" t="s">
        <v>120</v>
      </c>
      <c r="B12" s="10" t="s">
        <v>121</v>
      </c>
      <c r="C12" s="10" t="s">
        <v>91</v>
      </c>
      <c r="D12" s="10" t="s">
        <v>2</v>
      </c>
      <c r="E12" s="10" t="s">
        <v>122</v>
      </c>
      <c r="F12" s="10" t="s">
        <v>123</v>
      </c>
      <c r="G12" s="10" t="s">
        <v>124</v>
      </c>
      <c r="H12" s="10" t="s">
        <v>91</v>
      </c>
      <c r="I12" s="10" t="s">
        <v>660</v>
      </c>
      <c r="J12" s="10" t="s">
        <v>661</v>
      </c>
      <c r="K12" s="10" t="s">
        <v>663</v>
      </c>
      <c r="M12" s="10" t="s">
        <v>2</v>
      </c>
      <c r="N12" s="10" t="s">
        <v>91</v>
      </c>
      <c r="O12" s="10" t="s">
        <v>660</v>
      </c>
      <c r="P12" s="10" t="s">
        <v>661</v>
      </c>
      <c r="R12" s="10" t="s">
        <v>120</v>
      </c>
      <c r="S12" s="10" t="s">
        <v>121</v>
      </c>
      <c r="T12" s="10" t="s">
        <v>91</v>
      </c>
      <c r="U12" s="10" t="s">
        <v>2</v>
      </c>
      <c r="V12" s="10" t="s">
        <v>122</v>
      </c>
      <c r="W12" s="10" t="s">
        <v>123</v>
      </c>
      <c r="X12" s="10" t="s">
        <v>124</v>
      </c>
      <c r="Z12" s="10" t="s">
        <v>120</v>
      </c>
      <c r="AA12" s="10" t="s">
        <v>121</v>
      </c>
      <c r="AB12" s="10" t="s">
        <v>91</v>
      </c>
      <c r="AC12" s="10" t="s">
        <v>2</v>
      </c>
      <c r="AD12" s="10" t="s">
        <v>122</v>
      </c>
      <c r="AE12" s="10" t="s">
        <v>123</v>
      </c>
      <c r="AF12" s="10" t="s">
        <v>124</v>
      </c>
    </row>
    <row r="13" spans="1:32">
      <c r="A13" s="10">
        <v>1</v>
      </c>
      <c r="B13" s="10" t="s">
        <v>125</v>
      </c>
      <c r="C13" s="10" t="s">
        <v>74</v>
      </c>
      <c r="D13" s="10" t="s">
        <v>70</v>
      </c>
      <c r="E13" s="10" t="s">
        <v>126</v>
      </c>
      <c r="F13" s="10">
        <v>1</v>
      </c>
      <c r="G13" s="10" t="s">
        <v>127</v>
      </c>
      <c r="H13" s="10" t="s">
        <v>74</v>
      </c>
      <c r="I13" s="10" t="s">
        <v>133</v>
      </c>
      <c r="J13" s="10">
        <v>622.3864947827045</v>
      </c>
      <c r="K13" s="10">
        <v>0.2408747448786532</v>
      </c>
      <c r="M13" s="10" t="s">
        <v>47</v>
      </c>
      <c r="N13" s="10" t="s">
        <v>74</v>
      </c>
      <c r="O13" s="10" t="s">
        <v>133</v>
      </c>
      <c r="P13" s="10">
        <v>101.5359313694894</v>
      </c>
      <c r="R13" s="10">
        <v>1</v>
      </c>
      <c r="S13" s="10" t="s">
        <v>178</v>
      </c>
      <c r="T13" s="10" t="s">
        <v>74</v>
      </c>
      <c r="U13" s="10" t="s">
        <v>70</v>
      </c>
      <c r="V13" s="10" t="s">
        <v>129</v>
      </c>
      <c r="W13" s="10">
        <v>1</v>
      </c>
      <c r="X13" s="10" t="s">
        <v>127</v>
      </c>
      <c r="Z13" s="10">
        <v>1</v>
      </c>
      <c r="AA13" s="10" t="s">
        <v>353</v>
      </c>
      <c r="AB13" s="10" t="s">
        <v>74</v>
      </c>
      <c r="AC13" s="10" t="s">
        <v>58</v>
      </c>
      <c r="AD13" s="10" t="s">
        <v>129</v>
      </c>
      <c r="AE13" s="10">
        <v>1</v>
      </c>
      <c r="AF13" s="10" t="s">
        <v>127</v>
      </c>
    </row>
    <row r="14" spans="1:32">
      <c r="A14" s="10">
        <v>2</v>
      </c>
      <c r="B14" s="10" t="s">
        <v>128</v>
      </c>
      <c r="C14" s="10" t="s">
        <v>74</v>
      </c>
      <c r="D14" s="10" t="s">
        <v>63</v>
      </c>
      <c r="E14" s="10" t="s">
        <v>129</v>
      </c>
      <c r="F14" s="10">
        <v>1</v>
      </c>
      <c r="G14" s="10" t="s">
        <v>127</v>
      </c>
      <c r="H14" s="10"/>
      <c r="I14" s="10" t="s">
        <v>129</v>
      </c>
      <c r="J14" s="10">
        <v>1342.781334201574</v>
      </c>
      <c r="K14" s="10">
        <v>0.5196804783120269</v>
      </c>
      <c r="M14" s="10"/>
      <c r="N14" s="10"/>
      <c r="O14" s="10" t="s">
        <v>129</v>
      </c>
      <c r="P14" s="10">
        <v>82.98087225034942</v>
      </c>
      <c r="R14" s="10">
        <v>2</v>
      </c>
      <c r="S14" s="10" t="s">
        <v>179</v>
      </c>
      <c r="T14" s="10" t="s">
        <v>74</v>
      </c>
      <c r="U14" s="10" t="s">
        <v>70</v>
      </c>
      <c r="V14" s="10" t="s">
        <v>126</v>
      </c>
      <c r="W14" s="10">
        <v>2</v>
      </c>
      <c r="X14" s="10" t="s">
        <v>127</v>
      </c>
      <c r="Z14" s="10">
        <v>2</v>
      </c>
      <c r="AA14" s="10" t="s">
        <v>354</v>
      </c>
      <c r="AB14" s="10" t="s">
        <v>74</v>
      </c>
      <c r="AC14" s="10" t="s">
        <v>70</v>
      </c>
      <c r="AD14" s="10" t="s">
        <v>129</v>
      </c>
      <c r="AE14" s="10">
        <v>1</v>
      </c>
      <c r="AF14" s="10" t="s">
        <v>127</v>
      </c>
    </row>
    <row r="15" spans="1:32">
      <c r="A15" s="10">
        <v>3</v>
      </c>
      <c r="B15" s="10" t="s">
        <v>130</v>
      </c>
      <c r="C15" s="10" t="s">
        <v>74</v>
      </c>
      <c r="D15" s="10" t="s">
        <v>58</v>
      </c>
      <c r="E15" s="10" t="s">
        <v>129</v>
      </c>
      <c r="F15" s="10">
        <v>1</v>
      </c>
      <c r="G15" s="10" t="s">
        <v>127</v>
      </c>
      <c r="H15" s="10"/>
      <c r="I15" s="10" t="s">
        <v>126</v>
      </c>
      <c r="J15" s="10">
        <v>618.6916582203581</v>
      </c>
      <c r="K15" s="10">
        <v>0.23944477680932</v>
      </c>
      <c r="M15" s="10"/>
      <c r="N15" s="10"/>
      <c r="O15" s="10" t="s">
        <v>126</v>
      </c>
      <c r="P15" s="10">
        <v>23.93533488080073</v>
      </c>
      <c r="R15" s="10">
        <v>3</v>
      </c>
      <c r="S15" s="10" t="s">
        <v>180</v>
      </c>
      <c r="T15" s="10" t="s">
        <v>74</v>
      </c>
      <c r="U15" s="10" t="s">
        <v>54</v>
      </c>
      <c r="V15" s="10" t="s">
        <v>129</v>
      </c>
      <c r="W15" s="10">
        <v>1</v>
      </c>
      <c r="X15" s="10" t="s">
        <v>138</v>
      </c>
      <c r="Z15" s="10">
        <v>3</v>
      </c>
      <c r="AA15" s="10" t="s">
        <v>355</v>
      </c>
      <c r="AB15" s="10" t="s">
        <v>74</v>
      </c>
      <c r="AC15" s="10" t="s">
        <v>70</v>
      </c>
      <c r="AD15" s="10" t="s">
        <v>126</v>
      </c>
      <c r="AE15" s="10">
        <v>2</v>
      </c>
      <c r="AF15" s="10" t="s">
        <v>138</v>
      </c>
    </row>
    <row r="16" spans="1:32">
      <c r="A16" s="10">
        <v>4</v>
      </c>
      <c r="B16" s="10" t="s">
        <v>131</v>
      </c>
      <c r="C16" s="10" t="s">
        <v>74</v>
      </c>
      <c r="D16" s="10" t="s">
        <v>70</v>
      </c>
      <c r="E16" s="10" t="s">
        <v>126</v>
      </c>
      <c r="F16" s="10">
        <v>2</v>
      </c>
      <c r="G16" s="10" t="s">
        <v>127</v>
      </c>
      <c r="H16" s="10" t="s">
        <v>76</v>
      </c>
      <c r="I16" s="10" t="s">
        <v>133</v>
      </c>
      <c r="J16" s="10">
        <v>518.2485071755281</v>
      </c>
      <c r="K16" s="10">
        <v>0.1744948383645376</v>
      </c>
      <c r="M16" s="10"/>
      <c r="N16" s="10" t="s">
        <v>76</v>
      </c>
      <c r="O16" s="10" t="s">
        <v>133</v>
      </c>
      <c r="P16" s="10">
        <v>73.5797430856023</v>
      </c>
      <c r="R16" s="10">
        <v>4</v>
      </c>
      <c r="S16" s="10" t="s">
        <v>181</v>
      </c>
      <c r="T16" s="10" t="s">
        <v>74</v>
      </c>
      <c r="U16" s="10" t="s">
        <v>65</v>
      </c>
      <c r="V16" s="10" t="s">
        <v>129</v>
      </c>
      <c r="W16" s="10">
        <v>1</v>
      </c>
      <c r="X16" s="10" t="s">
        <v>138</v>
      </c>
      <c r="Z16" s="10">
        <v>4</v>
      </c>
      <c r="AA16" s="10" t="s">
        <v>356</v>
      </c>
      <c r="AB16" s="10" t="s">
        <v>74</v>
      </c>
      <c r="AC16" s="10" t="s">
        <v>68</v>
      </c>
      <c r="AD16" s="10" t="s">
        <v>129</v>
      </c>
      <c r="AE16" s="10">
        <v>1</v>
      </c>
      <c r="AF16" s="10" t="s">
        <v>127</v>
      </c>
    </row>
    <row r="17" spans="1:32">
      <c r="A17" s="10">
        <v>5</v>
      </c>
      <c r="B17" s="10" t="s">
        <v>132</v>
      </c>
      <c r="C17" s="10" t="s">
        <v>74</v>
      </c>
      <c r="D17" s="10" t="s">
        <v>68</v>
      </c>
      <c r="E17" s="10" t="s">
        <v>133</v>
      </c>
      <c r="F17" s="10">
        <v>1</v>
      </c>
      <c r="G17" s="10" t="s">
        <v>127</v>
      </c>
      <c r="H17" s="10"/>
      <c r="I17" s="10" t="s">
        <v>129</v>
      </c>
      <c r="J17" s="10">
        <v>1639.269513476344</v>
      </c>
      <c r="K17" s="10">
        <v>0.5519438354949032</v>
      </c>
      <c r="M17" s="10"/>
      <c r="N17" s="10"/>
      <c r="O17" s="10" t="s">
        <v>129</v>
      </c>
      <c r="P17" s="10">
        <v>83.53039491090388</v>
      </c>
      <c r="R17" s="10">
        <v>5</v>
      </c>
      <c r="S17" s="10" t="s">
        <v>182</v>
      </c>
      <c r="T17" s="10" t="s">
        <v>74</v>
      </c>
      <c r="U17" s="10" t="s">
        <v>63</v>
      </c>
      <c r="V17" s="10" t="s">
        <v>129</v>
      </c>
      <c r="W17" s="10">
        <v>1</v>
      </c>
      <c r="X17" s="10" t="s">
        <v>127</v>
      </c>
      <c r="Z17" s="10">
        <v>5</v>
      </c>
      <c r="AA17" s="10" t="s">
        <v>357</v>
      </c>
      <c r="AB17" s="10" t="s">
        <v>74</v>
      </c>
      <c r="AC17" s="10" t="s">
        <v>70</v>
      </c>
      <c r="AD17" s="10" t="s">
        <v>129</v>
      </c>
      <c r="AE17" s="10">
        <v>3</v>
      </c>
      <c r="AF17" s="10" t="s">
        <v>127</v>
      </c>
    </row>
    <row r="18" spans="1:32">
      <c r="A18" s="10">
        <v>6</v>
      </c>
      <c r="B18" s="10" t="s">
        <v>134</v>
      </c>
      <c r="C18" s="10" t="s">
        <v>74</v>
      </c>
      <c r="D18" s="10" t="s">
        <v>68</v>
      </c>
      <c r="E18" s="10" t="s">
        <v>129</v>
      </c>
      <c r="F18" s="10">
        <v>2</v>
      </c>
      <c r="G18" s="10" t="s">
        <v>127</v>
      </c>
      <c r="H18" s="10"/>
      <c r="I18" s="10" t="s">
        <v>126</v>
      </c>
      <c r="J18" s="10">
        <v>812.4753157289658</v>
      </c>
      <c r="K18" s="10">
        <v>0.2735613261405591</v>
      </c>
      <c r="M18" s="10"/>
      <c r="N18" s="10"/>
      <c r="O18" s="10" t="s">
        <v>126</v>
      </c>
      <c r="P18" s="10">
        <v>0</v>
      </c>
      <c r="R18" s="10">
        <v>6</v>
      </c>
      <c r="S18" s="10" t="s">
        <v>183</v>
      </c>
      <c r="T18" s="10" t="s">
        <v>74</v>
      </c>
      <c r="U18" s="10" t="s">
        <v>63</v>
      </c>
      <c r="V18" s="10" t="s">
        <v>129</v>
      </c>
      <c r="W18" s="10">
        <v>2</v>
      </c>
      <c r="X18" s="10" t="s">
        <v>127</v>
      </c>
      <c r="Z18" s="10">
        <v>6</v>
      </c>
      <c r="AA18" s="10" t="s">
        <v>358</v>
      </c>
      <c r="AB18" s="10" t="s">
        <v>74</v>
      </c>
      <c r="AC18" s="10" t="s">
        <v>54</v>
      </c>
      <c r="AD18" s="10" t="s">
        <v>129</v>
      </c>
      <c r="AE18" s="10">
        <v>1</v>
      </c>
      <c r="AF18" s="10" t="s">
        <v>138</v>
      </c>
    </row>
    <row r="19" spans="1:32">
      <c r="A19" s="10">
        <v>7</v>
      </c>
      <c r="B19" s="10" t="s">
        <v>135</v>
      </c>
      <c r="C19" s="10" t="s">
        <v>74</v>
      </c>
      <c r="D19" s="10" t="s">
        <v>63</v>
      </c>
      <c r="E19" s="10" t="s">
        <v>129</v>
      </c>
      <c r="F19" s="10">
        <v>2</v>
      </c>
      <c r="G19" s="10" t="s">
        <v>127</v>
      </c>
      <c r="M19" s="10" t="s">
        <v>52</v>
      </c>
      <c r="N19" s="10" t="s">
        <v>74</v>
      </c>
      <c r="O19" s="10" t="s">
        <v>133</v>
      </c>
      <c r="P19" s="10">
        <v>121.7762329282991</v>
      </c>
      <c r="R19" s="10">
        <v>7</v>
      </c>
      <c r="S19" s="10" t="s">
        <v>184</v>
      </c>
      <c r="T19" s="10" t="s">
        <v>74</v>
      </c>
      <c r="U19" s="10" t="s">
        <v>70</v>
      </c>
      <c r="V19" s="10" t="s">
        <v>126</v>
      </c>
      <c r="W19" s="10">
        <v>3</v>
      </c>
      <c r="X19" s="10" t="s">
        <v>127</v>
      </c>
      <c r="Z19" s="10">
        <v>7</v>
      </c>
      <c r="AA19" s="10" t="s">
        <v>359</v>
      </c>
      <c r="AB19" s="10" t="s">
        <v>74</v>
      </c>
      <c r="AC19" s="10" t="s">
        <v>65</v>
      </c>
      <c r="AD19" s="10" t="s">
        <v>129</v>
      </c>
      <c r="AE19" s="10">
        <v>1</v>
      </c>
      <c r="AF19" s="10" t="s">
        <v>138</v>
      </c>
    </row>
    <row r="20" spans="1:32">
      <c r="A20" s="10">
        <v>8</v>
      </c>
      <c r="B20" s="10" t="s">
        <v>136</v>
      </c>
      <c r="C20" s="10" t="s">
        <v>74</v>
      </c>
      <c r="D20" s="10" t="s">
        <v>70</v>
      </c>
      <c r="E20" s="10" t="s">
        <v>129</v>
      </c>
      <c r="F20" s="10">
        <v>3</v>
      </c>
      <c r="G20" s="10" t="s">
        <v>127</v>
      </c>
      <c r="M20" s="10"/>
      <c r="N20" s="10"/>
      <c r="O20" s="10" t="s">
        <v>129</v>
      </c>
      <c r="P20" s="10">
        <v>83.41315021932138</v>
      </c>
      <c r="R20" s="10">
        <v>8</v>
      </c>
      <c r="S20" s="10" t="s">
        <v>185</v>
      </c>
      <c r="T20" s="10" t="s">
        <v>74</v>
      </c>
      <c r="U20" s="10" t="s">
        <v>56</v>
      </c>
      <c r="V20" s="10" t="s">
        <v>129</v>
      </c>
      <c r="W20" s="10">
        <v>1</v>
      </c>
      <c r="X20" s="10" t="s">
        <v>127</v>
      </c>
      <c r="Z20" s="10">
        <v>8</v>
      </c>
      <c r="AA20" s="10" t="s">
        <v>360</v>
      </c>
      <c r="AB20" s="10" t="s">
        <v>74</v>
      </c>
      <c r="AC20" s="10" t="s">
        <v>63</v>
      </c>
      <c r="AD20" s="10" t="s">
        <v>129</v>
      </c>
      <c r="AE20" s="10">
        <v>1</v>
      </c>
      <c r="AF20" s="10" t="s">
        <v>127</v>
      </c>
    </row>
    <row r="21" spans="1:32">
      <c r="A21" s="10">
        <v>9</v>
      </c>
      <c r="B21" s="10" t="s">
        <v>137</v>
      </c>
      <c r="C21" s="10" t="s">
        <v>74</v>
      </c>
      <c r="D21" s="10" t="s">
        <v>52</v>
      </c>
      <c r="E21" s="10" t="s">
        <v>133</v>
      </c>
      <c r="F21" s="10">
        <v>1</v>
      </c>
      <c r="G21" s="10" t="s">
        <v>138</v>
      </c>
      <c r="H21" t="s">
        <v>664</v>
      </c>
      <c r="M21" s="10"/>
      <c r="N21" s="10"/>
      <c r="O21" s="10" t="s">
        <v>126</v>
      </c>
      <c r="P21" s="10">
        <v>12.01746135129815</v>
      </c>
      <c r="R21" s="10">
        <v>9</v>
      </c>
      <c r="S21" s="10" t="s">
        <v>186</v>
      </c>
      <c r="T21" s="10" t="s">
        <v>74</v>
      </c>
      <c r="U21" s="10" t="s">
        <v>58</v>
      </c>
      <c r="V21" s="10" t="s">
        <v>129</v>
      </c>
      <c r="W21" s="10">
        <v>1</v>
      </c>
      <c r="X21" s="10" t="s">
        <v>127</v>
      </c>
      <c r="Z21" s="10">
        <v>9</v>
      </c>
      <c r="AA21" s="10" t="s">
        <v>361</v>
      </c>
      <c r="AB21" s="10" t="s">
        <v>74</v>
      </c>
      <c r="AC21" s="10" t="s">
        <v>65</v>
      </c>
      <c r="AD21" s="10" t="s">
        <v>129</v>
      </c>
      <c r="AE21" s="10">
        <v>2</v>
      </c>
      <c r="AF21" s="10" t="s">
        <v>127</v>
      </c>
    </row>
    <row r="22" spans="1:32">
      <c r="A22" s="10">
        <v>10</v>
      </c>
      <c r="B22" s="10" t="s">
        <v>139</v>
      </c>
      <c r="C22" s="10" t="s">
        <v>74</v>
      </c>
      <c r="D22" s="10" t="s">
        <v>61</v>
      </c>
      <c r="E22" s="10" t="s">
        <v>133</v>
      </c>
      <c r="F22" s="10">
        <v>1</v>
      </c>
      <c r="G22" s="10" t="s">
        <v>127</v>
      </c>
      <c r="H22" s="10" t="s">
        <v>91</v>
      </c>
      <c r="I22" s="10" t="s">
        <v>660</v>
      </c>
      <c r="J22" s="10" t="s">
        <v>123</v>
      </c>
      <c r="K22" s="10" t="s">
        <v>663</v>
      </c>
      <c r="M22" s="10"/>
      <c r="N22" s="10" t="s">
        <v>76</v>
      </c>
      <c r="O22" s="10" t="s">
        <v>133</v>
      </c>
      <c r="P22" s="10">
        <v>145.5385145913631</v>
      </c>
      <c r="R22" s="10">
        <v>10</v>
      </c>
      <c r="S22" s="10" t="s">
        <v>187</v>
      </c>
      <c r="T22" s="10" t="s">
        <v>74</v>
      </c>
      <c r="U22" s="10" t="s">
        <v>68</v>
      </c>
      <c r="V22" s="10" t="s">
        <v>126</v>
      </c>
      <c r="W22" s="10">
        <v>1</v>
      </c>
      <c r="X22" s="10" t="s">
        <v>127</v>
      </c>
      <c r="Z22" s="10">
        <v>10</v>
      </c>
      <c r="AA22" s="10" t="s">
        <v>362</v>
      </c>
      <c r="AB22" s="10" t="s">
        <v>74</v>
      </c>
      <c r="AC22" s="10" t="s">
        <v>70</v>
      </c>
      <c r="AD22" s="10" t="s">
        <v>129</v>
      </c>
      <c r="AE22" s="10">
        <v>4</v>
      </c>
      <c r="AF22" s="10" t="s">
        <v>127</v>
      </c>
    </row>
    <row r="23" spans="1:32">
      <c r="A23" s="10">
        <v>11</v>
      </c>
      <c r="B23" s="10" t="s">
        <v>140</v>
      </c>
      <c r="C23" s="10" t="s">
        <v>74</v>
      </c>
      <c r="D23" s="10" t="s">
        <v>63</v>
      </c>
      <c r="E23" s="10" t="s">
        <v>133</v>
      </c>
      <c r="F23" s="10">
        <v>3</v>
      </c>
      <c r="G23" s="10" t="s">
        <v>127</v>
      </c>
      <c r="H23" s="10" t="s">
        <v>74</v>
      </c>
      <c r="I23" s="10" t="s">
        <v>133</v>
      </c>
      <c r="J23" s="10">
        <v>6</v>
      </c>
      <c r="K23" s="10">
        <v>0.2608695652173913</v>
      </c>
      <c r="M23" s="10"/>
      <c r="N23" s="10"/>
      <c r="O23" s="10" t="s">
        <v>129</v>
      </c>
      <c r="P23" s="10">
        <v>169.1317434380541</v>
      </c>
      <c r="R23" s="10">
        <v>11</v>
      </c>
      <c r="S23" s="10" t="s">
        <v>188</v>
      </c>
      <c r="T23" s="10" t="s">
        <v>74</v>
      </c>
      <c r="U23" s="10" t="s">
        <v>70</v>
      </c>
      <c r="V23" s="10" t="s">
        <v>126</v>
      </c>
      <c r="W23" s="10">
        <v>4</v>
      </c>
      <c r="X23" s="10" t="s">
        <v>127</v>
      </c>
      <c r="Z23" s="10">
        <v>11</v>
      </c>
      <c r="AA23" s="10" t="s">
        <v>363</v>
      </c>
      <c r="AB23" s="10" t="s">
        <v>74</v>
      </c>
      <c r="AC23" s="10" t="s">
        <v>70</v>
      </c>
      <c r="AD23" s="10" t="s">
        <v>129</v>
      </c>
      <c r="AE23" s="10">
        <v>5</v>
      </c>
      <c r="AF23" s="10" t="s">
        <v>127</v>
      </c>
    </row>
    <row r="24" spans="1:32">
      <c r="A24" s="10">
        <v>12</v>
      </c>
      <c r="B24" s="10" t="s">
        <v>141</v>
      </c>
      <c r="C24" s="10" t="s">
        <v>74</v>
      </c>
      <c r="D24" s="10" t="s">
        <v>56</v>
      </c>
      <c r="E24" s="10" t="s">
        <v>133</v>
      </c>
      <c r="F24" s="10">
        <v>1</v>
      </c>
      <c r="G24" s="10" t="s">
        <v>138</v>
      </c>
      <c r="H24" s="10"/>
      <c r="I24" s="10" t="s">
        <v>129</v>
      </c>
      <c r="J24" s="10">
        <v>14</v>
      </c>
      <c r="K24" s="10">
        <v>0.6086956521739131</v>
      </c>
      <c r="M24" s="10"/>
      <c r="N24" s="10"/>
      <c r="O24" s="10" t="s">
        <v>126</v>
      </c>
      <c r="P24" s="10">
        <v>2.077174390799769</v>
      </c>
      <c r="R24" s="10">
        <v>12</v>
      </c>
      <c r="S24" s="10" t="s">
        <v>189</v>
      </c>
      <c r="T24" s="10" t="s">
        <v>74</v>
      </c>
      <c r="U24" s="10" t="s">
        <v>68</v>
      </c>
      <c r="V24" s="10" t="s">
        <v>129</v>
      </c>
      <c r="W24" s="10">
        <v>2</v>
      </c>
      <c r="X24" s="10" t="s">
        <v>127</v>
      </c>
      <c r="Z24" s="10">
        <v>12</v>
      </c>
      <c r="AA24" s="10" t="s">
        <v>364</v>
      </c>
      <c r="AB24" s="10" t="s">
        <v>74</v>
      </c>
      <c r="AC24" s="10" t="s">
        <v>65</v>
      </c>
      <c r="AD24" s="10" t="s">
        <v>126</v>
      </c>
      <c r="AE24" s="10">
        <v>3</v>
      </c>
      <c r="AF24" s="10" t="s">
        <v>127</v>
      </c>
    </row>
    <row r="25" spans="1:32">
      <c r="A25" s="10">
        <v>13</v>
      </c>
      <c r="B25" s="10" t="s">
        <v>142</v>
      </c>
      <c r="C25" s="10" t="s">
        <v>74</v>
      </c>
      <c r="D25" s="10" t="s">
        <v>52</v>
      </c>
      <c r="E25" s="10" t="s">
        <v>133</v>
      </c>
      <c r="F25" s="10">
        <v>2</v>
      </c>
      <c r="G25" s="10" t="s">
        <v>138</v>
      </c>
      <c r="H25" s="10"/>
      <c r="I25" s="10" t="s">
        <v>126</v>
      </c>
      <c r="J25" s="10">
        <v>3</v>
      </c>
      <c r="K25" s="10">
        <v>0.1304347826086956</v>
      </c>
      <c r="M25" s="10" t="s">
        <v>54</v>
      </c>
      <c r="N25" s="10" t="s">
        <v>74</v>
      </c>
      <c r="O25" s="10" t="s">
        <v>133</v>
      </c>
      <c r="P25" s="10">
        <v>103.0153997230326</v>
      </c>
      <c r="R25" s="10">
        <v>13</v>
      </c>
      <c r="S25" s="10" t="s">
        <v>190</v>
      </c>
      <c r="T25" s="10" t="s">
        <v>74</v>
      </c>
      <c r="U25" s="10" t="s">
        <v>68</v>
      </c>
      <c r="V25" s="10" t="s">
        <v>133</v>
      </c>
      <c r="W25" s="10">
        <v>3</v>
      </c>
      <c r="X25" s="10" t="s">
        <v>127</v>
      </c>
      <c r="Z25" s="10">
        <v>13</v>
      </c>
      <c r="AA25" s="10" t="s">
        <v>365</v>
      </c>
      <c r="AB25" s="10" t="s">
        <v>74</v>
      </c>
      <c r="AC25" s="10" t="s">
        <v>47</v>
      </c>
      <c r="AD25" s="10" t="s">
        <v>129</v>
      </c>
      <c r="AE25" s="10">
        <v>1</v>
      </c>
      <c r="AF25" s="10" t="s">
        <v>138</v>
      </c>
    </row>
    <row r="26" spans="1:32">
      <c r="A26" s="10">
        <v>14</v>
      </c>
      <c r="B26" s="10" t="s">
        <v>143</v>
      </c>
      <c r="C26" s="10" t="s">
        <v>74</v>
      </c>
      <c r="D26" s="10" t="s">
        <v>68</v>
      </c>
      <c r="E26" s="10" t="s">
        <v>129</v>
      </c>
      <c r="F26" s="10">
        <v>3</v>
      </c>
      <c r="G26" s="10" t="s">
        <v>127</v>
      </c>
      <c r="H26" s="10" t="s">
        <v>76</v>
      </c>
      <c r="I26" s="10" t="s">
        <v>133</v>
      </c>
      <c r="J26" s="10">
        <v>4</v>
      </c>
      <c r="K26" s="10">
        <v>0.1666666666666667</v>
      </c>
      <c r="M26" s="10"/>
      <c r="N26" s="10"/>
      <c r="O26" s="10" t="s">
        <v>129</v>
      </c>
      <c r="P26" s="10">
        <v>60.1813150528511</v>
      </c>
      <c r="R26" s="10">
        <v>14</v>
      </c>
      <c r="S26" s="10" t="s">
        <v>191</v>
      </c>
      <c r="T26" s="10" t="s">
        <v>74</v>
      </c>
      <c r="U26" s="10" t="s">
        <v>63</v>
      </c>
      <c r="V26" s="10" t="s">
        <v>129</v>
      </c>
      <c r="W26" s="10">
        <v>3</v>
      </c>
      <c r="X26" s="10" t="s">
        <v>127</v>
      </c>
      <c r="Z26" s="10">
        <v>14</v>
      </c>
      <c r="AA26" s="10" t="s">
        <v>366</v>
      </c>
      <c r="AB26" s="10" t="s">
        <v>74</v>
      </c>
      <c r="AC26" s="10" t="s">
        <v>70</v>
      </c>
      <c r="AD26" s="10" t="s">
        <v>129</v>
      </c>
      <c r="AE26" s="10">
        <v>6</v>
      </c>
      <c r="AF26" s="10" t="s">
        <v>127</v>
      </c>
    </row>
    <row r="27" spans="1:32">
      <c r="A27" s="10">
        <v>15</v>
      </c>
      <c r="B27" s="10" t="s">
        <v>144</v>
      </c>
      <c r="C27" s="10" t="s">
        <v>74</v>
      </c>
      <c r="D27" s="10" t="s">
        <v>65</v>
      </c>
      <c r="E27" s="10" t="s">
        <v>129</v>
      </c>
      <c r="F27" s="10">
        <v>1</v>
      </c>
      <c r="G27" s="10" t="s">
        <v>127</v>
      </c>
      <c r="H27" s="10"/>
      <c r="I27" s="10" t="s">
        <v>129</v>
      </c>
      <c r="J27" s="10">
        <v>15</v>
      </c>
      <c r="K27" s="10">
        <v>0.625</v>
      </c>
      <c r="M27" s="10"/>
      <c r="N27" s="10"/>
      <c r="O27" s="10" t="s">
        <v>126</v>
      </c>
      <c r="P27" s="10">
        <v>0</v>
      </c>
      <c r="R27" s="10">
        <v>15</v>
      </c>
      <c r="S27" s="10" t="s">
        <v>191</v>
      </c>
      <c r="T27" s="10" t="s">
        <v>74</v>
      </c>
      <c r="U27" s="10" t="s">
        <v>70</v>
      </c>
      <c r="V27" s="10" t="s">
        <v>133</v>
      </c>
      <c r="W27" s="10">
        <v>5</v>
      </c>
      <c r="X27" s="10" t="s">
        <v>127</v>
      </c>
      <c r="Z27" s="10">
        <v>15</v>
      </c>
      <c r="AA27" s="10" t="s">
        <v>367</v>
      </c>
      <c r="AB27" s="10" t="s">
        <v>74</v>
      </c>
      <c r="AC27" s="10" t="s">
        <v>63</v>
      </c>
      <c r="AD27" s="10" t="s">
        <v>129</v>
      </c>
      <c r="AE27" s="10">
        <v>2</v>
      </c>
      <c r="AF27" s="10" t="s">
        <v>127</v>
      </c>
    </row>
    <row r="28" spans="1:32">
      <c r="A28" s="10">
        <v>16</v>
      </c>
      <c r="B28" s="10" t="s">
        <v>145</v>
      </c>
      <c r="C28" s="10" t="s">
        <v>74</v>
      </c>
      <c r="D28" s="10" t="s">
        <v>58</v>
      </c>
      <c r="E28" s="10" t="s">
        <v>129</v>
      </c>
      <c r="F28" s="10">
        <v>2</v>
      </c>
      <c r="G28" s="10" t="s">
        <v>127</v>
      </c>
      <c r="H28" s="10"/>
      <c r="I28" s="10" t="s">
        <v>126</v>
      </c>
      <c r="J28" s="10">
        <v>5</v>
      </c>
      <c r="K28" s="10">
        <v>0.2083333333333333</v>
      </c>
      <c r="M28" s="10"/>
      <c r="N28" s="10" t="s">
        <v>76</v>
      </c>
      <c r="O28" s="10" t="s">
        <v>133</v>
      </c>
      <c r="P28" s="10">
        <v>68.90137709829807</v>
      </c>
      <c r="R28" s="10">
        <v>16</v>
      </c>
      <c r="S28" s="10" t="s">
        <v>192</v>
      </c>
      <c r="T28" s="10" t="s">
        <v>74</v>
      </c>
      <c r="U28" s="10" t="s">
        <v>65</v>
      </c>
      <c r="V28" s="10" t="s">
        <v>129</v>
      </c>
      <c r="W28" s="10">
        <v>2</v>
      </c>
      <c r="X28" s="10" t="s">
        <v>127</v>
      </c>
      <c r="Z28" s="10">
        <v>16</v>
      </c>
      <c r="AA28" s="10" t="s">
        <v>368</v>
      </c>
      <c r="AB28" s="10" t="s">
        <v>74</v>
      </c>
      <c r="AC28" s="10" t="s">
        <v>70</v>
      </c>
      <c r="AD28" s="10" t="s">
        <v>126</v>
      </c>
      <c r="AE28" s="10">
        <v>7</v>
      </c>
      <c r="AF28" s="10" t="s">
        <v>127</v>
      </c>
    </row>
    <row r="29" spans="1:32">
      <c r="A29" s="10">
        <v>17</v>
      </c>
      <c r="B29" s="10" t="s">
        <v>146</v>
      </c>
      <c r="C29" s="10" t="s">
        <v>74</v>
      </c>
      <c r="D29" s="10" t="s">
        <v>52</v>
      </c>
      <c r="E29" s="10" t="s">
        <v>129</v>
      </c>
      <c r="F29" s="10">
        <v>3</v>
      </c>
      <c r="G29" s="10" t="s">
        <v>127</v>
      </c>
      <c r="M29" s="10"/>
      <c r="N29" s="10"/>
      <c r="O29" s="10" t="s">
        <v>129</v>
      </c>
      <c r="P29" s="10">
        <v>62.27642869224513</v>
      </c>
      <c r="R29" s="10">
        <v>17</v>
      </c>
      <c r="S29" s="10" t="s">
        <v>193</v>
      </c>
      <c r="T29" s="10" t="s">
        <v>74</v>
      </c>
      <c r="U29" s="10" t="s">
        <v>68</v>
      </c>
      <c r="V29" s="10" t="s">
        <v>129</v>
      </c>
      <c r="W29" s="10">
        <v>4</v>
      </c>
      <c r="X29" s="10" t="s">
        <v>127</v>
      </c>
      <c r="Z29" s="10">
        <v>17</v>
      </c>
      <c r="AA29" s="10" t="s">
        <v>184</v>
      </c>
      <c r="AB29" s="10" t="s">
        <v>74</v>
      </c>
      <c r="AC29" s="10" t="s">
        <v>68</v>
      </c>
      <c r="AD29" s="10" t="s">
        <v>129</v>
      </c>
      <c r="AE29" s="10">
        <v>2</v>
      </c>
      <c r="AF29" s="10" t="s">
        <v>127</v>
      </c>
    </row>
    <row r="30" spans="1:32">
      <c r="A30" s="10">
        <v>18</v>
      </c>
      <c r="B30" s="10" t="s">
        <v>147</v>
      </c>
      <c r="C30" s="10" t="s">
        <v>74</v>
      </c>
      <c r="D30" s="10" t="s">
        <v>63</v>
      </c>
      <c r="E30" s="10" t="s">
        <v>129</v>
      </c>
      <c r="F30" s="10">
        <v>4</v>
      </c>
      <c r="G30" s="10" t="s">
        <v>127</v>
      </c>
      <c r="M30" s="10"/>
      <c r="N30" s="10"/>
      <c r="O30" s="10" t="s">
        <v>126</v>
      </c>
      <c r="P30" s="10">
        <v>17.37453138470994</v>
      </c>
      <c r="R30" s="10">
        <v>18</v>
      </c>
      <c r="S30" s="10" t="s">
        <v>194</v>
      </c>
      <c r="T30" s="10" t="s">
        <v>74</v>
      </c>
      <c r="U30" s="10" t="s">
        <v>65</v>
      </c>
      <c r="V30" s="10" t="s">
        <v>129</v>
      </c>
      <c r="W30" s="10">
        <v>3</v>
      </c>
      <c r="X30" s="10" t="s">
        <v>127</v>
      </c>
      <c r="Z30" s="10">
        <v>18</v>
      </c>
      <c r="AA30" s="10" t="s">
        <v>369</v>
      </c>
      <c r="AB30" s="10" t="s">
        <v>74</v>
      </c>
      <c r="AC30" s="10" t="s">
        <v>47</v>
      </c>
      <c r="AD30" s="10" t="s">
        <v>133</v>
      </c>
      <c r="AE30" s="10">
        <v>2</v>
      </c>
      <c r="AF30" s="10" t="s">
        <v>138</v>
      </c>
    </row>
    <row r="31" spans="1:32">
      <c r="A31" s="10">
        <v>19</v>
      </c>
      <c r="B31" s="10" t="s">
        <v>148</v>
      </c>
      <c r="C31" s="10" t="s">
        <v>74</v>
      </c>
      <c r="D31" s="10" t="s">
        <v>52</v>
      </c>
      <c r="E31" s="10" t="s">
        <v>129</v>
      </c>
      <c r="F31" s="10">
        <v>4</v>
      </c>
      <c r="G31" s="10" t="s">
        <v>138</v>
      </c>
      <c r="H31" t="s">
        <v>665</v>
      </c>
      <c r="M31" s="10" t="s">
        <v>56</v>
      </c>
      <c r="N31" s="10" t="s">
        <v>74</v>
      </c>
      <c r="O31" s="10" t="s">
        <v>133</v>
      </c>
      <c r="P31" s="10">
        <v>56.7960700169516</v>
      </c>
      <c r="R31" s="10">
        <v>19</v>
      </c>
      <c r="S31" s="10" t="s">
        <v>195</v>
      </c>
      <c r="T31" s="10" t="s">
        <v>74</v>
      </c>
      <c r="U31" s="10" t="s">
        <v>70</v>
      </c>
      <c r="V31" s="10" t="s">
        <v>129</v>
      </c>
      <c r="W31" s="10">
        <v>6</v>
      </c>
      <c r="X31" s="10" t="s">
        <v>127</v>
      </c>
      <c r="Z31" s="10">
        <v>19</v>
      </c>
      <c r="AA31" s="10" t="s">
        <v>370</v>
      </c>
      <c r="AB31" s="10" t="s">
        <v>74</v>
      </c>
      <c r="AC31" s="10" t="s">
        <v>52</v>
      </c>
      <c r="AD31" s="10" t="s">
        <v>133</v>
      </c>
      <c r="AE31" s="10">
        <v>1</v>
      </c>
      <c r="AF31" s="10" t="s">
        <v>138</v>
      </c>
    </row>
    <row r="32" spans="1:32">
      <c r="A32" s="10">
        <v>20</v>
      </c>
      <c r="B32" s="10" t="s">
        <v>149</v>
      </c>
      <c r="C32" s="10" t="s">
        <v>74</v>
      </c>
      <c r="D32" s="10" t="s">
        <v>54</v>
      </c>
      <c r="E32" s="10" t="s">
        <v>129</v>
      </c>
      <c r="F32" s="10">
        <v>1</v>
      </c>
      <c r="G32" s="10" t="s">
        <v>138</v>
      </c>
      <c r="H32" s="10" t="s">
        <v>91</v>
      </c>
      <c r="I32" s="10" t="s">
        <v>660</v>
      </c>
      <c r="J32" s="10" t="s">
        <v>123</v>
      </c>
      <c r="K32" s="10" t="s">
        <v>663</v>
      </c>
      <c r="M32" s="10"/>
      <c r="N32" s="10"/>
      <c r="O32" s="10" t="s">
        <v>129</v>
      </c>
      <c r="P32" s="10">
        <v>54.30792018763383</v>
      </c>
      <c r="R32" s="10">
        <v>20</v>
      </c>
      <c r="S32" s="10" t="s">
        <v>196</v>
      </c>
      <c r="T32" s="10" t="s">
        <v>74</v>
      </c>
      <c r="U32" s="10" t="s">
        <v>65</v>
      </c>
      <c r="V32" s="10" t="s">
        <v>126</v>
      </c>
      <c r="W32" s="10">
        <v>4</v>
      </c>
      <c r="X32" s="10" t="s">
        <v>127</v>
      </c>
      <c r="Z32" s="10">
        <v>20</v>
      </c>
      <c r="AA32" s="10" t="s">
        <v>371</v>
      </c>
      <c r="AB32" s="10" t="s">
        <v>74</v>
      </c>
      <c r="AC32" s="10" t="s">
        <v>56</v>
      </c>
      <c r="AD32" s="10" t="s">
        <v>129</v>
      </c>
      <c r="AE32" s="10">
        <v>1</v>
      </c>
      <c r="AF32" s="10" t="s">
        <v>127</v>
      </c>
    </row>
    <row r="33" spans="1:32">
      <c r="A33" s="10">
        <v>21</v>
      </c>
      <c r="B33" s="10" t="s">
        <v>150</v>
      </c>
      <c r="C33" s="10" t="s">
        <v>74</v>
      </c>
      <c r="D33" s="10" t="s">
        <v>70</v>
      </c>
      <c r="E33" s="10" t="s">
        <v>129</v>
      </c>
      <c r="F33" s="10">
        <v>4</v>
      </c>
      <c r="G33" s="10" t="s">
        <v>127</v>
      </c>
      <c r="H33" s="10" t="s">
        <v>74</v>
      </c>
      <c r="I33" s="10" t="s">
        <v>133</v>
      </c>
      <c r="J33" s="10">
        <v>21</v>
      </c>
      <c r="K33" s="10">
        <v>0.25</v>
      </c>
      <c r="M33" s="10"/>
      <c r="N33" s="10"/>
      <c r="O33" s="10" t="s">
        <v>126</v>
      </c>
      <c r="P33" s="10">
        <v>22.87459259108639</v>
      </c>
      <c r="R33" s="10">
        <v>21</v>
      </c>
      <c r="S33" s="10" t="s">
        <v>197</v>
      </c>
      <c r="T33" s="10" t="s">
        <v>74</v>
      </c>
      <c r="U33" s="10" t="s">
        <v>61</v>
      </c>
      <c r="V33" s="10" t="s">
        <v>126</v>
      </c>
      <c r="W33" s="10">
        <v>1</v>
      </c>
      <c r="X33" s="10" t="s">
        <v>138</v>
      </c>
      <c r="Z33" s="10">
        <v>21</v>
      </c>
      <c r="AA33" s="10" t="s">
        <v>372</v>
      </c>
      <c r="AB33" s="10" t="s">
        <v>74</v>
      </c>
      <c r="AC33" s="10" t="s">
        <v>68</v>
      </c>
      <c r="AD33" s="10" t="s">
        <v>129</v>
      </c>
      <c r="AE33" s="10">
        <v>3</v>
      </c>
      <c r="AF33" s="10" t="s">
        <v>127</v>
      </c>
    </row>
    <row r="34" spans="1:32">
      <c r="A34" s="10">
        <v>22</v>
      </c>
      <c r="B34" s="10" t="s">
        <v>151</v>
      </c>
      <c r="C34" s="10" t="s">
        <v>74</v>
      </c>
      <c r="D34" s="10" t="s">
        <v>65</v>
      </c>
      <c r="E34" s="10" t="s">
        <v>129</v>
      </c>
      <c r="F34" s="10">
        <v>2</v>
      </c>
      <c r="G34" s="10" t="s">
        <v>127</v>
      </c>
      <c r="H34" s="10"/>
      <c r="I34" s="10" t="s">
        <v>129</v>
      </c>
      <c r="J34" s="10">
        <v>49</v>
      </c>
      <c r="K34" s="10">
        <v>0.5833333333333334</v>
      </c>
      <c r="M34" s="10"/>
      <c r="N34" s="10" t="s">
        <v>76</v>
      </c>
      <c r="O34" s="10" t="s">
        <v>133</v>
      </c>
      <c r="P34" s="10">
        <v>94.01923904924229</v>
      </c>
      <c r="R34" s="10">
        <v>22</v>
      </c>
      <c r="S34" s="10" t="s">
        <v>198</v>
      </c>
      <c r="T34" s="10" t="s">
        <v>74</v>
      </c>
      <c r="U34" s="10" t="s">
        <v>56</v>
      </c>
      <c r="V34" s="10" t="s">
        <v>126</v>
      </c>
      <c r="W34" s="10">
        <v>2</v>
      </c>
      <c r="X34" s="10" t="s">
        <v>138</v>
      </c>
      <c r="Z34" s="10">
        <v>22</v>
      </c>
      <c r="AA34" s="10" t="s">
        <v>373</v>
      </c>
      <c r="AB34" s="10" t="s">
        <v>74</v>
      </c>
      <c r="AC34" s="10" t="s">
        <v>63</v>
      </c>
      <c r="AD34" s="10" t="s">
        <v>129</v>
      </c>
      <c r="AE34" s="10">
        <v>3</v>
      </c>
      <c r="AF34" s="10" t="s">
        <v>127</v>
      </c>
    </row>
    <row r="35" spans="1:32">
      <c r="A35" s="10">
        <v>23</v>
      </c>
      <c r="B35" s="10" t="s">
        <v>152</v>
      </c>
      <c r="C35" s="10" t="s">
        <v>74</v>
      </c>
      <c r="D35" s="10" t="s">
        <v>70</v>
      </c>
      <c r="E35" s="10" t="s">
        <v>126</v>
      </c>
      <c r="F35" s="10">
        <v>5</v>
      </c>
      <c r="G35" s="10" t="s">
        <v>127</v>
      </c>
      <c r="H35" s="10"/>
      <c r="I35" s="10" t="s">
        <v>126</v>
      </c>
      <c r="J35" s="10">
        <v>14</v>
      </c>
      <c r="K35" s="10">
        <v>0.1666666666666667</v>
      </c>
      <c r="M35" s="10"/>
      <c r="N35" s="10"/>
      <c r="O35" s="10" t="s">
        <v>129</v>
      </c>
      <c r="P35" s="10">
        <v>66.88409030749457</v>
      </c>
      <c r="R35" s="10">
        <v>23</v>
      </c>
      <c r="S35" s="10" t="s">
        <v>199</v>
      </c>
      <c r="T35" s="10" t="s">
        <v>74</v>
      </c>
      <c r="U35" s="10" t="s">
        <v>47</v>
      </c>
      <c r="V35" s="10" t="s">
        <v>126</v>
      </c>
      <c r="W35" s="10">
        <v>1</v>
      </c>
      <c r="X35" s="10" t="s">
        <v>138</v>
      </c>
      <c r="Z35" s="10">
        <v>23</v>
      </c>
      <c r="AA35" s="10" t="s">
        <v>374</v>
      </c>
      <c r="AB35" s="10" t="s">
        <v>74</v>
      </c>
      <c r="AC35" s="10" t="s">
        <v>54</v>
      </c>
      <c r="AD35" s="10" t="s">
        <v>129</v>
      </c>
      <c r="AE35" s="10">
        <v>2</v>
      </c>
      <c r="AF35" s="10" t="s">
        <v>127</v>
      </c>
    </row>
    <row r="36" spans="1:32">
      <c r="A36" s="10">
        <v>24</v>
      </c>
      <c r="B36" s="10" t="s">
        <v>153</v>
      </c>
      <c r="C36" s="10" t="s">
        <v>76</v>
      </c>
      <c r="D36" s="10" t="s">
        <v>58</v>
      </c>
      <c r="E36" s="10" t="s">
        <v>126</v>
      </c>
      <c r="F36" s="10">
        <v>3</v>
      </c>
      <c r="G36" s="10" t="s">
        <v>127</v>
      </c>
      <c r="H36" s="10" t="s">
        <v>76</v>
      </c>
      <c r="I36" s="10" t="s">
        <v>133</v>
      </c>
      <c r="J36" s="10">
        <v>17</v>
      </c>
      <c r="K36" s="10">
        <v>0.173469387755102</v>
      </c>
      <c r="M36" s="10"/>
      <c r="N36" s="10"/>
      <c r="O36" s="10" t="s">
        <v>126</v>
      </c>
      <c r="P36" s="10">
        <v>18.67678023991397</v>
      </c>
      <c r="R36" s="10">
        <v>24</v>
      </c>
      <c r="S36" s="10" t="s">
        <v>200</v>
      </c>
      <c r="T36" s="10" t="s">
        <v>74</v>
      </c>
      <c r="U36" s="10" t="s">
        <v>52</v>
      </c>
      <c r="V36" s="10" t="s">
        <v>133</v>
      </c>
      <c r="W36" s="10">
        <v>1</v>
      </c>
      <c r="X36" s="10" t="s">
        <v>138</v>
      </c>
      <c r="Z36" s="10">
        <v>24</v>
      </c>
      <c r="AA36" s="10" t="s">
        <v>375</v>
      </c>
      <c r="AB36" s="10" t="s">
        <v>74</v>
      </c>
      <c r="AC36" s="10" t="s">
        <v>70</v>
      </c>
      <c r="AD36" s="10" t="s">
        <v>129</v>
      </c>
      <c r="AE36" s="10">
        <v>8</v>
      </c>
      <c r="AF36" s="10" t="s">
        <v>127</v>
      </c>
    </row>
    <row r="37" spans="1:32">
      <c r="A37" s="10">
        <v>25</v>
      </c>
      <c r="B37" s="10" t="s">
        <v>154</v>
      </c>
      <c r="C37" s="10" t="s">
        <v>76</v>
      </c>
      <c r="D37" s="10" t="s">
        <v>58</v>
      </c>
      <c r="E37" s="10" t="s">
        <v>129</v>
      </c>
      <c r="F37" s="10">
        <v>4</v>
      </c>
      <c r="G37" s="10" t="s">
        <v>127</v>
      </c>
      <c r="H37" s="10"/>
      <c r="I37" s="10" t="s">
        <v>129</v>
      </c>
      <c r="J37" s="10">
        <v>65</v>
      </c>
      <c r="K37" s="10">
        <v>0.6632653061224489</v>
      </c>
      <c r="M37" s="10" t="s">
        <v>58</v>
      </c>
      <c r="N37" s="10" t="s">
        <v>74</v>
      </c>
      <c r="O37" s="10" t="s">
        <v>133</v>
      </c>
      <c r="P37" s="10">
        <v>35.39840865979296</v>
      </c>
      <c r="R37" s="10">
        <v>25</v>
      </c>
      <c r="S37" s="10" t="s">
        <v>201</v>
      </c>
      <c r="T37" s="10" t="s">
        <v>74</v>
      </c>
      <c r="U37" s="10" t="s">
        <v>61</v>
      </c>
      <c r="V37" s="10" t="s">
        <v>133</v>
      </c>
      <c r="W37" s="10">
        <v>2</v>
      </c>
      <c r="X37" s="10" t="s">
        <v>127</v>
      </c>
      <c r="Z37" s="10">
        <v>25</v>
      </c>
      <c r="AA37" s="10" t="s">
        <v>376</v>
      </c>
      <c r="AB37" s="10" t="s">
        <v>74</v>
      </c>
      <c r="AC37" s="10" t="s">
        <v>58</v>
      </c>
      <c r="AD37" s="10" t="s">
        <v>129</v>
      </c>
      <c r="AE37" s="10">
        <v>2</v>
      </c>
      <c r="AF37" s="10" t="s">
        <v>127</v>
      </c>
    </row>
    <row r="38" spans="1:32">
      <c r="A38" s="10">
        <v>26</v>
      </c>
      <c r="B38" s="10" t="s">
        <v>155</v>
      </c>
      <c r="C38" s="10" t="s">
        <v>76</v>
      </c>
      <c r="D38" s="10" t="s">
        <v>70</v>
      </c>
      <c r="E38" s="10" t="s">
        <v>126</v>
      </c>
      <c r="F38" s="10">
        <v>6</v>
      </c>
      <c r="G38" s="10" t="s">
        <v>127</v>
      </c>
      <c r="H38" s="10"/>
      <c r="I38" s="10" t="s">
        <v>126</v>
      </c>
      <c r="J38" s="10">
        <v>16</v>
      </c>
      <c r="K38" s="10">
        <v>0.163265306122449</v>
      </c>
      <c r="M38" s="10"/>
      <c r="N38" s="10"/>
      <c r="O38" s="10" t="s">
        <v>129</v>
      </c>
      <c r="P38" s="10">
        <v>203.3759581258655</v>
      </c>
      <c r="R38" s="10">
        <v>26</v>
      </c>
      <c r="S38" s="10" t="s">
        <v>139</v>
      </c>
      <c r="T38" s="10" t="s">
        <v>74</v>
      </c>
      <c r="U38" s="10" t="s">
        <v>63</v>
      </c>
      <c r="V38" s="10" t="s">
        <v>133</v>
      </c>
      <c r="W38" s="10">
        <v>4</v>
      </c>
      <c r="X38" s="10" t="s">
        <v>127</v>
      </c>
      <c r="Z38" s="10">
        <v>26</v>
      </c>
      <c r="AA38" s="10" t="s">
        <v>377</v>
      </c>
      <c r="AB38" s="10" t="s">
        <v>74</v>
      </c>
      <c r="AC38" s="10" t="s">
        <v>68</v>
      </c>
      <c r="AD38" s="10" t="s">
        <v>129</v>
      </c>
      <c r="AE38" s="10">
        <v>4</v>
      </c>
      <c r="AF38" s="10" t="s">
        <v>127</v>
      </c>
    </row>
    <row r="39" spans="1:32">
      <c r="A39" s="10">
        <v>27</v>
      </c>
      <c r="B39" s="10" t="s">
        <v>156</v>
      </c>
      <c r="C39" s="10" t="s">
        <v>76</v>
      </c>
      <c r="D39" s="10" t="s">
        <v>63</v>
      </c>
      <c r="E39" s="10" t="s">
        <v>129</v>
      </c>
      <c r="F39" s="10">
        <v>5</v>
      </c>
      <c r="G39" s="10" t="s">
        <v>127</v>
      </c>
      <c r="M39" s="10"/>
      <c r="N39" s="10"/>
      <c r="O39" s="10" t="s">
        <v>126</v>
      </c>
      <c r="P39" s="10">
        <v>82.18314182645598</v>
      </c>
      <c r="R39" s="10">
        <v>27</v>
      </c>
      <c r="S39" s="10" t="s">
        <v>202</v>
      </c>
      <c r="T39" s="10" t="s">
        <v>74</v>
      </c>
      <c r="U39" s="10" t="s">
        <v>61</v>
      </c>
      <c r="V39" s="10" t="s">
        <v>133</v>
      </c>
      <c r="W39" s="10">
        <v>3</v>
      </c>
      <c r="X39" s="10" t="s">
        <v>138</v>
      </c>
      <c r="Z39" s="10">
        <v>27</v>
      </c>
      <c r="AA39" s="10" t="s">
        <v>187</v>
      </c>
      <c r="AB39" s="10" t="s">
        <v>74</v>
      </c>
      <c r="AC39" s="10" t="s">
        <v>70</v>
      </c>
      <c r="AD39" s="10" t="s">
        <v>129</v>
      </c>
      <c r="AE39" s="10">
        <v>9</v>
      </c>
      <c r="AF39" s="10" t="s">
        <v>127</v>
      </c>
    </row>
    <row r="40" spans="1:32">
      <c r="A40" s="10">
        <v>28</v>
      </c>
      <c r="B40" s="10" t="s">
        <v>157</v>
      </c>
      <c r="C40" s="10" t="s">
        <v>76</v>
      </c>
      <c r="D40" s="10" t="s">
        <v>68</v>
      </c>
      <c r="E40" s="10" t="s">
        <v>129</v>
      </c>
      <c r="F40" s="10">
        <v>4</v>
      </c>
      <c r="G40" s="10" t="s">
        <v>127</v>
      </c>
      <c r="M40" s="10"/>
      <c r="N40" s="10" t="s">
        <v>76</v>
      </c>
      <c r="O40" s="10" t="s">
        <v>133</v>
      </c>
      <c r="P40" s="10">
        <v>24.58612997293562</v>
      </c>
      <c r="R40" s="10">
        <v>28</v>
      </c>
      <c r="S40" s="10" t="s">
        <v>203</v>
      </c>
      <c r="T40" s="10" t="s">
        <v>74</v>
      </c>
      <c r="U40" s="10" t="s">
        <v>58</v>
      </c>
      <c r="V40" s="10" t="s">
        <v>133</v>
      </c>
      <c r="W40" s="10">
        <v>2</v>
      </c>
      <c r="X40" s="10" t="s">
        <v>138</v>
      </c>
      <c r="Z40" s="10">
        <v>28</v>
      </c>
      <c r="AA40" s="10" t="s">
        <v>378</v>
      </c>
      <c r="AB40" s="10" t="s">
        <v>74</v>
      </c>
      <c r="AC40" s="10" t="s">
        <v>68</v>
      </c>
      <c r="AD40" s="10" t="s">
        <v>129</v>
      </c>
      <c r="AE40" s="10">
        <v>5</v>
      </c>
      <c r="AF40" s="10" t="s">
        <v>127</v>
      </c>
    </row>
    <row r="41" spans="1:32">
      <c r="A41" s="10">
        <v>29</v>
      </c>
      <c r="B41" s="10" t="s">
        <v>158</v>
      </c>
      <c r="C41" s="10" t="s">
        <v>76</v>
      </c>
      <c r="D41" s="10" t="s">
        <v>63</v>
      </c>
      <c r="E41" s="10" t="s">
        <v>129</v>
      </c>
      <c r="F41" s="10">
        <v>6</v>
      </c>
      <c r="G41" s="10" t="s">
        <v>127</v>
      </c>
      <c r="H41" t="s">
        <v>666</v>
      </c>
      <c r="M41" s="10"/>
      <c r="N41" s="10"/>
      <c r="O41" s="10" t="s">
        <v>129</v>
      </c>
      <c r="P41" s="10">
        <v>220.6187395884123</v>
      </c>
      <c r="R41" s="10">
        <v>29</v>
      </c>
      <c r="S41" s="10" t="s">
        <v>204</v>
      </c>
      <c r="T41" s="10" t="s">
        <v>74</v>
      </c>
      <c r="U41" s="10" t="s">
        <v>52</v>
      </c>
      <c r="V41" s="10" t="s">
        <v>133</v>
      </c>
      <c r="W41" s="10">
        <v>2</v>
      </c>
      <c r="X41" s="10" t="s">
        <v>138</v>
      </c>
      <c r="Z41" s="10">
        <v>29</v>
      </c>
      <c r="AA41" s="10" t="s">
        <v>379</v>
      </c>
      <c r="AB41" s="10" t="s">
        <v>74</v>
      </c>
      <c r="AC41" s="10" t="s">
        <v>61</v>
      </c>
      <c r="AD41" s="10" t="s">
        <v>133</v>
      </c>
      <c r="AE41" s="10">
        <v>1</v>
      </c>
      <c r="AF41" s="10" t="s">
        <v>138</v>
      </c>
    </row>
    <row r="42" spans="1:32">
      <c r="A42" s="10">
        <v>30</v>
      </c>
      <c r="B42" s="10" t="s">
        <v>159</v>
      </c>
      <c r="C42" s="10" t="s">
        <v>76</v>
      </c>
      <c r="D42" s="10" t="s">
        <v>63</v>
      </c>
      <c r="E42" s="10" t="s">
        <v>129</v>
      </c>
      <c r="F42" s="10">
        <v>7</v>
      </c>
      <c r="G42" s="10" t="s">
        <v>127</v>
      </c>
      <c r="H42" s="10" t="s">
        <v>91</v>
      </c>
      <c r="I42" s="10" t="s">
        <v>660</v>
      </c>
      <c r="J42" s="10" t="s">
        <v>123</v>
      </c>
      <c r="K42" s="10" t="s">
        <v>663</v>
      </c>
      <c r="M42" s="10"/>
      <c r="N42" s="10"/>
      <c r="O42" s="10" t="s">
        <v>126</v>
      </c>
      <c r="P42" s="10">
        <v>152.7757971392871</v>
      </c>
      <c r="R42" s="10">
        <v>30</v>
      </c>
      <c r="S42" s="10" t="s">
        <v>205</v>
      </c>
      <c r="T42" s="10" t="s">
        <v>74</v>
      </c>
      <c r="U42" s="10" t="s">
        <v>54</v>
      </c>
      <c r="V42" s="10" t="s">
        <v>133</v>
      </c>
      <c r="W42" s="10">
        <v>2</v>
      </c>
      <c r="X42" s="10" t="s">
        <v>138</v>
      </c>
      <c r="Z42" s="10">
        <v>30</v>
      </c>
      <c r="AA42" s="10" t="s">
        <v>380</v>
      </c>
      <c r="AB42" s="10" t="s">
        <v>74</v>
      </c>
      <c r="AC42" s="10" t="s">
        <v>68</v>
      </c>
      <c r="AD42" s="10" t="s">
        <v>133</v>
      </c>
      <c r="AE42" s="10">
        <v>6</v>
      </c>
      <c r="AF42" s="10" t="s">
        <v>127</v>
      </c>
    </row>
    <row r="43" spans="1:32">
      <c r="A43" s="10">
        <v>31</v>
      </c>
      <c r="B43" s="10" t="s">
        <v>160</v>
      </c>
      <c r="C43" s="10" t="s">
        <v>76</v>
      </c>
      <c r="D43" s="10" t="s">
        <v>56</v>
      </c>
      <c r="E43" s="10" t="s">
        <v>129</v>
      </c>
      <c r="F43" s="10">
        <v>2</v>
      </c>
      <c r="G43" s="10" t="s">
        <v>127</v>
      </c>
      <c r="H43" s="10" t="s">
        <v>74</v>
      </c>
      <c r="I43" s="10" t="s">
        <v>133</v>
      </c>
      <c r="J43" s="10">
        <v>39</v>
      </c>
      <c r="K43" s="10">
        <v>0.2407407407407407</v>
      </c>
      <c r="M43" s="10" t="s">
        <v>61</v>
      </c>
      <c r="N43" s="10" t="s">
        <v>74</v>
      </c>
      <c r="O43" s="10" t="s">
        <v>133</v>
      </c>
      <c r="P43" s="10">
        <v>83.9801827975828</v>
      </c>
      <c r="R43" s="10">
        <v>31</v>
      </c>
      <c r="S43" s="10" t="s">
        <v>206</v>
      </c>
      <c r="T43" s="10" t="s">
        <v>74</v>
      </c>
      <c r="U43" s="10" t="s">
        <v>63</v>
      </c>
      <c r="V43" s="10" t="s">
        <v>129</v>
      </c>
      <c r="W43" s="10">
        <v>5</v>
      </c>
      <c r="X43" s="10" t="s">
        <v>127</v>
      </c>
      <c r="Z43" s="10">
        <v>31</v>
      </c>
      <c r="AA43" s="10" t="s">
        <v>381</v>
      </c>
      <c r="AB43" s="10" t="s">
        <v>74</v>
      </c>
      <c r="AC43" s="10" t="s">
        <v>63</v>
      </c>
      <c r="AD43" s="10" t="s">
        <v>133</v>
      </c>
      <c r="AE43" s="10">
        <v>4</v>
      </c>
      <c r="AF43" s="10" t="s">
        <v>127</v>
      </c>
    </row>
    <row r="44" spans="1:32">
      <c r="A44" s="10">
        <v>32</v>
      </c>
      <c r="B44" s="10" t="s">
        <v>161</v>
      </c>
      <c r="C44" s="10" t="s">
        <v>76</v>
      </c>
      <c r="D44" s="10" t="s">
        <v>58</v>
      </c>
      <c r="E44" s="10" t="s">
        <v>126</v>
      </c>
      <c r="F44" s="10">
        <v>5</v>
      </c>
      <c r="G44" s="10" t="s">
        <v>127</v>
      </c>
      <c r="H44" s="10"/>
      <c r="I44" s="10" t="s">
        <v>129</v>
      </c>
      <c r="J44" s="10">
        <v>104</v>
      </c>
      <c r="K44" s="10">
        <v>0.6419753086419753</v>
      </c>
      <c r="M44" s="10"/>
      <c r="N44" s="10"/>
      <c r="O44" s="10" t="s">
        <v>129</v>
      </c>
      <c r="P44" s="10">
        <v>39.14855032414459</v>
      </c>
      <c r="R44" s="10">
        <v>32</v>
      </c>
      <c r="S44" s="10" t="s">
        <v>207</v>
      </c>
      <c r="T44" s="10" t="s">
        <v>74</v>
      </c>
      <c r="U44" s="10" t="s">
        <v>70</v>
      </c>
      <c r="V44" s="10" t="s">
        <v>133</v>
      </c>
      <c r="W44" s="10">
        <v>7</v>
      </c>
      <c r="X44" s="10" t="s">
        <v>127</v>
      </c>
      <c r="Z44" s="10">
        <v>32</v>
      </c>
      <c r="AA44" s="10" t="s">
        <v>382</v>
      </c>
      <c r="AB44" s="10" t="s">
        <v>74</v>
      </c>
      <c r="AC44" s="10" t="s">
        <v>65</v>
      </c>
      <c r="AD44" s="10" t="s">
        <v>133</v>
      </c>
      <c r="AE44" s="10">
        <v>4</v>
      </c>
      <c r="AF44" s="10" t="s">
        <v>127</v>
      </c>
    </row>
    <row r="45" spans="1:32">
      <c r="A45" s="10">
        <v>33</v>
      </c>
      <c r="B45" s="10" t="s">
        <v>162</v>
      </c>
      <c r="C45" s="10" t="s">
        <v>76</v>
      </c>
      <c r="D45" s="10" t="s">
        <v>70</v>
      </c>
      <c r="E45" s="10" t="s">
        <v>126</v>
      </c>
      <c r="F45" s="10">
        <v>7</v>
      </c>
      <c r="G45" s="10" t="s">
        <v>127</v>
      </c>
      <c r="H45" s="10"/>
      <c r="I45" s="10" t="s">
        <v>126</v>
      </c>
      <c r="J45" s="10">
        <v>19</v>
      </c>
      <c r="K45" s="10">
        <v>0.1172839506172839</v>
      </c>
      <c r="M45" s="10"/>
      <c r="N45" s="10"/>
      <c r="O45" s="10" t="s">
        <v>126</v>
      </c>
      <c r="P45" s="10">
        <v>25.64452617212417</v>
      </c>
      <c r="R45" s="10">
        <v>33</v>
      </c>
      <c r="S45" s="10" t="s">
        <v>208</v>
      </c>
      <c r="T45" s="10" t="s">
        <v>74</v>
      </c>
      <c r="U45" s="10" t="s">
        <v>56</v>
      </c>
      <c r="V45" s="10" t="s">
        <v>133</v>
      </c>
      <c r="W45" s="10">
        <v>3</v>
      </c>
      <c r="X45" s="10" t="s">
        <v>138</v>
      </c>
      <c r="Z45" s="10">
        <v>33</v>
      </c>
      <c r="AA45" s="10" t="s">
        <v>383</v>
      </c>
      <c r="AB45" s="10" t="s">
        <v>74</v>
      </c>
      <c r="AC45" s="10" t="s">
        <v>70</v>
      </c>
      <c r="AD45" s="10" t="s">
        <v>133</v>
      </c>
      <c r="AE45" s="10">
        <v>10</v>
      </c>
      <c r="AF45" s="10" t="s">
        <v>127</v>
      </c>
    </row>
    <row r="46" spans="1:32">
      <c r="A46" s="10">
        <v>34</v>
      </c>
      <c r="B46" s="10" t="s">
        <v>163</v>
      </c>
      <c r="C46" s="10" t="s">
        <v>76</v>
      </c>
      <c r="D46" s="10" t="s">
        <v>63</v>
      </c>
      <c r="E46" s="10" t="s">
        <v>129</v>
      </c>
      <c r="F46" s="10">
        <v>8</v>
      </c>
      <c r="G46" s="10" t="s">
        <v>127</v>
      </c>
      <c r="H46" s="10" t="s">
        <v>76</v>
      </c>
      <c r="I46" s="10" t="s">
        <v>133</v>
      </c>
      <c r="J46" s="10">
        <v>29</v>
      </c>
      <c r="K46" s="10">
        <v>0.1666666666666667</v>
      </c>
      <c r="M46" s="10"/>
      <c r="N46" s="10" t="s">
        <v>76</v>
      </c>
      <c r="O46" s="10" t="s">
        <v>133</v>
      </c>
      <c r="P46" s="10">
        <v>14.81684331712503</v>
      </c>
      <c r="R46" s="10">
        <v>34</v>
      </c>
      <c r="S46" s="10" t="s">
        <v>209</v>
      </c>
      <c r="T46" s="10" t="s">
        <v>74</v>
      </c>
      <c r="U46" s="10" t="s">
        <v>63</v>
      </c>
      <c r="V46" s="10" t="s">
        <v>129</v>
      </c>
      <c r="W46" s="10">
        <v>6</v>
      </c>
      <c r="X46" s="10" t="s">
        <v>127</v>
      </c>
      <c r="Z46" s="10">
        <v>34</v>
      </c>
      <c r="AA46" s="10" t="s">
        <v>384</v>
      </c>
      <c r="AB46" s="10" t="s">
        <v>74</v>
      </c>
      <c r="AC46" s="10" t="s">
        <v>63</v>
      </c>
      <c r="AD46" s="10" t="s">
        <v>129</v>
      </c>
      <c r="AE46" s="10">
        <v>5</v>
      </c>
      <c r="AF46" s="10" t="s">
        <v>127</v>
      </c>
    </row>
    <row r="47" spans="1:32">
      <c r="A47" s="10">
        <v>35</v>
      </c>
      <c r="B47" s="10" t="s">
        <v>164</v>
      </c>
      <c r="C47" s="10" t="s">
        <v>76</v>
      </c>
      <c r="D47" s="10" t="s">
        <v>52</v>
      </c>
      <c r="E47" s="10" t="s">
        <v>129</v>
      </c>
      <c r="F47" s="10">
        <v>5</v>
      </c>
      <c r="G47" s="10" t="s">
        <v>138</v>
      </c>
      <c r="H47" s="10"/>
      <c r="I47" s="10" t="s">
        <v>129</v>
      </c>
      <c r="J47" s="10">
        <v>112</v>
      </c>
      <c r="K47" s="10">
        <v>0.6436781609195402</v>
      </c>
      <c r="M47" s="10"/>
      <c r="N47" s="10"/>
      <c r="O47" s="10" t="s">
        <v>129</v>
      </c>
      <c r="P47" s="10">
        <v>97.16618969541736</v>
      </c>
      <c r="R47" s="10">
        <v>35</v>
      </c>
      <c r="S47" s="10" t="s">
        <v>210</v>
      </c>
      <c r="T47" s="10" t="s">
        <v>74</v>
      </c>
      <c r="U47" s="10" t="s">
        <v>52</v>
      </c>
      <c r="V47" s="10" t="s">
        <v>133</v>
      </c>
      <c r="W47" s="10">
        <v>3</v>
      </c>
      <c r="X47" s="10" t="s">
        <v>138</v>
      </c>
      <c r="Z47" s="10">
        <v>35</v>
      </c>
      <c r="AA47" s="10" t="s">
        <v>385</v>
      </c>
      <c r="AB47" s="10" t="s">
        <v>74</v>
      </c>
      <c r="AC47" s="10" t="s">
        <v>65</v>
      </c>
      <c r="AD47" s="10" t="s">
        <v>129</v>
      </c>
      <c r="AE47" s="10">
        <v>5</v>
      </c>
      <c r="AF47" s="10" t="s">
        <v>127</v>
      </c>
    </row>
    <row r="48" spans="1:32">
      <c r="A48" s="10">
        <v>36</v>
      </c>
      <c r="B48" s="10" t="s">
        <v>165</v>
      </c>
      <c r="C48" s="10" t="s">
        <v>76</v>
      </c>
      <c r="D48" s="10" t="s">
        <v>70</v>
      </c>
      <c r="E48" s="10" t="s">
        <v>129</v>
      </c>
      <c r="F48" s="10">
        <v>8</v>
      </c>
      <c r="G48" s="10" t="s">
        <v>127</v>
      </c>
      <c r="H48" s="10"/>
      <c r="I48" s="10" t="s">
        <v>126</v>
      </c>
      <c r="J48" s="10">
        <v>33</v>
      </c>
      <c r="K48" s="10">
        <v>0.1896551724137931</v>
      </c>
      <c r="M48" s="10"/>
      <c r="N48" s="10"/>
      <c r="O48" s="10" t="s">
        <v>126</v>
      </c>
      <c r="P48" s="10">
        <v>2.22050557023465</v>
      </c>
      <c r="R48" s="10">
        <v>36</v>
      </c>
      <c r="S48" s="10" t="s">
        <v>211</v>
      </c>
      <c r="T48" s="10" t="s">
        <v>74</v>
      </c>
      <c r="U48" s="10" t="s">
        <v>47</v>
      </c>
      <c r="V48" s="10" t="s">
        <v>133</v>
      </c>
      <c r="W48" s="10">
        <v>2</v>
      </c>
      <c r="X48" s="10" t="s">
        <v>138</v>
      </c>
      <c r="Z48" s="10">
        <v>36</v>
      </c>
      <c r="AA48" s="10" t="s">
        <v>386</v>
      </c>
      <c r="AB48" s="10" t="s">
        <v>74</v>
      </c>
      <c r="AC48" s="10" t="s">
        <v>61</v>
      </c>
      <c r="AD48" s="10" t="s">
        <v>129</v>
      </c>
      <c r="AE48" s="10">
        <v>2</v>
      </c>
      <c r="AF48" s="10" t="s">
        <v>127</v>
      </c>
    </row>
    <row r="49" spans="1:32">
      <c r="A49" s="10">
        <v>37</v>
      </c>
      <c r="B49" s="10" t="s">
        <v>166</v>
      </c>
      <c r="C49" s="10" t="s">
        <v>76</v>
      </c>
      <c r="D49" s="10" t="s">
        <v>52</v>
      </c>
      <c r="E49" s="10" t="s">
        <v>129</v>
      </c>
      <c r="F49" s="10">
        <v>6</v>
      </c>
      <c r="G49" s="10" t="s">
        <v>138</v>
      </c>
      <c r="M49" s="10" t="s">
        <v>63</v>
      </c>
      <c r="N49" s="10" t="s">
        <v>74</v>
      </c>
      <c r="O49" s="10" t="s">
        <v>133</v>
      </c>
      <c r="P49" s="10">
        <v>61.13501829336789</v>
      </c>
      <c r="R49" s="10">
        <v>37</v>
      </c>
      <c r="S49" s="10" t="s">
        <v>212</v>
      </c>
      <c r="T49" s="10" t="s">
        <v>74</v>
      </c>
      <c r="U49" s="10" t="s">
        <v>58</v>
      </c>
      <c r="V49" s="10" t="s">
        <v>129</v>
      </c>
      <c r="W49" s="10">
        <v>3</v>
      </c>
      <c r="X49" s="10" t="s">
        <v>127</v>
      </c>
      <c r="Z49" s="10">
        <v>37</v>
      </c>
      <c r="AA49" s="10" t="s">
        <v>387</v>
      </c>
      <c r="AB49" s="10" t="s">
        <v>74</v>
      </c>
      <c r="AC49" s="10" t="s">
        <v>58</v>
      </c>
      <c r="AD49" s="10" t="s">
        <v>129</v>
      </c>
      <c r="AE49" s="10">
        <v>3</v>
      </c>
      <c r="AF49" s="10" t="s">
        <v>127</v>
      </c>
    </row>
    <row r="50" spans="1:32">
      <c r="A50" s="10">
        <v>38</v>
      </c>
      <c r="B50" s="10" t="s">
        <v>167</v>
      </c>
      <c r="C50" s="10" t="s">
        <v>76</v>
      </c>
      <c r="D50" s="10" t="s">
        <v>70</v>
      </c>
      <c r="E50" s="10" t="s">
        <v>129</v>
      </c>
      <c r="F50" s="10">
        <v>9</v>
      </c>
      <c r="G50" s="10" t="s">
        <v>127</v>
      </c>
      <c r="M50" s="10"/>
      <c r="N50" s="10"/>
      <c r="O50" s="10" t="s">
        <v>129</v>
      </c>
      <c r="P50" s="10">
        <v>202.1661442132926</v>
      </c>
      <c r="R50" s="10">
        <v>38</v>
      </c>
      <c r="S50" s="10" t="s">
        <v>213</v>
      </c>
      <c r="T50" s="10" t="s">
        <v>74</v>
      </c>
      <c r="U50" s="10" t="s">
        <v>70</v>
      </c>
      <c r="V50" s="10" t="s">
        <v>129</v>
      </c>
      <c r="W50" s="10">
        <v>8</v>
      </c>
      <c r="X50" s="10" t="s">
        <v>127</v>
      </c>
      <c r="Z50" s="10">
        <v>38</v>
      </c>
      <c r="AA50" s="10" t="s">
        <v>388</v>
      </c>
      <c r="AB50" s="10" t="s">
        <v>74</v>
      </c>
      <c r="AC50" s="10" t="s">
        <v>68</v>
      </c>
      <c r="AD50" s="10" t="s">
        <v>129</v>
      </c>
      <c r="AE50" s="10">
        <v>7</v>
      </c>
      <c r="AF50" s="10" t="s">
        <v>127</v>
      </c>
    </row>
    <row r="51" spans="1:32">
      <c r="A51" s="10">
        <v>39</v>
      </c>
      <c r="B51" s="10" t="s">
        <v>168</v>
      </c>
      <c r="C51" s="10" t="s">
        <v>76</v>
      </c>
      <c r="D51" s="10" t="s">
        <v>58</v>
      </c>
      <c r="E51" s="10" t="s">
        <v>129</v>
      </c>
      <c r="F51" s="10">
        <v>6</v>
      </c>
      <c r="G51" s="10" t="s">
        <v>127</v>
      </c>
      <c r="M51" s="10"/>
      <c r="N51" s="10"/>
      <c r="O51" s="10" t="s">
        <v>126</v>
      </c>
      <c r="P51" s="10">
        <v>42.53869717020528</v>
      </c>
      <c r="R51" s="10">
        <v>39</v>
      </c>
      <c r="S51" s="10" t="s">
        <v>214</v>
      </c>
      <c r="T51" s="10" t="s">
        <v>74</v>
      </c>
      <c r="U51" s="10" t="s">
        <v>68</v>
      </c>
      <c r="V51" s="10" t="s">
        <v>129</v>
      </c>
      <c r="W51" s="10">
        <v>5</v>
      </c>
      <c r="X51" s="10" t="s">
        <v>127</v>
      </c>
      <c r="Z51" s="10">
        <v>39</v>
      </c>
      <c r="AA51" s="10" t="s">
        <v>193</v>
      </c>
      <c r="AB51" s="10" t="s">
        <v>74</v>
      </c>
      <c r="AC51" s="10" t="s">
        <v>65</v>
      </c>
      <c r="AD51" s="10" t="s">
        <v>129</v>
      </c>
      <c r="AE51" s="10">
        <v>6</v>
      </c>
      <c r="AF51" s="10" t="s">
        <v>127</v>
      </c>
    </row>
    <row r="52" spans="1:32">
      <c r="A52" s="10">
        <v>40</v>
      </c>
      <c r="B52" s="10" t="s">
        <v>169</v>
      </c>
      <c r="C52" s="10" t="s">
        <v>76</v>
      </c>
      <c r="D52" s="10" t="s">
        <v>61</v>
      </c>
      <c r="E52" s="10" t="s">
        <v>129</v>
      </c>
      <c r="F52" s="10">
        <v>2</v>
      </c>
      <c r="G52" s="10" t="s">
        <v>138</v>
      </c>
      <c r="M52" s="10"/>
      <c r="N52" s="10" t="s">
        <v>76</v>
      </c>
      <c r="O52" s="10" t="s">
        <v>133</v>
      </c>
      <c r="P52" s="10">
        <v>30.10528039531187</v>
      </c>
      <c r="R52" s="10">
        <v>40</v>
      </c>
      <c r="S52" s="10" t="s">
        <v>215</v>
      </c>
      <c r="T52" s="10" t="s">
        <v>74</v>
      </c>
      <c r="U52" s="10" t="s">
        <v>65</v>
      </c>
      <c r="V52" s="10" t="s">
        <v>129</v>
      </c>
      <c r="W52" s="10">
        <v>5</v>
      </c>
      <c r="X52" s="10" t="s">
        <v>127</v>
      </c>
      <c r="Z52" s="10">
        <v>40</v>
      </c>
      <c r="AA52" s="10" t="s">
        <v>194</v>
      </c>
      <c r="AB52" s="10" t="s">
        <v>74</v>
      </c>
      <c r="AC52" s="10" t="s">
        <v>70</v>
      </c>
      <c r="AD52" s="10" t="s">
        <v>129</v>
      </c>
      <c r="AE52" s="10">
        <v>11</v>
      </c>
      <c r="AF52" s="10" t="s">
        <v>127</v>
      </c>
    </row>
    <row r="53" spans="1:32">
      <c r="A53" s="10">
        <v>41</v>
      </c>
      <c r="B53" s="10" t="s">
        <v>170</v>
      </c>
      <c r="C53" s="10" t="s">
        <v>76</v>
      </c>
      <c r="D53" s="10" t="s">
        <v>54</v>
      </c>
      <c r="E53" s="10" t="s">
        <v>133</v>
      </c>
      <c r="F53" s="10">
        <v>2</v>
      </c>
      <c r="G53" s="10" t="s">
        <v>138</v>
      </c>
      <c r="M53" s="10"/>
      <c r="N53" s="10"/>
      <c r="O53" s="10" t="s">
        <v>129</v>
      </c>
      <c r="P53" s="10">
        <v>302.3651440633952</v>
      </c>
      <c r="R53" s="10">
        <v>41</v>
      </c>
      <c r="S53" s="10" t="s">
        <v>216</v>
      </c>
      <c r="T53" s="10" t="s">
        <v>74</v>
      </c>
      <c r="U53" s="10" t="s">
        <v>65</v>
      </c>
      <c r="V53" s="10" t="s">
        <v>126</v>
      </c>
      <c r="W53" s="10">
        <v>6</v>
      </c>
      <c r="X53" s="10" t="s">
        <v>127</v>
      </c>
      <c r="Z53" s="10">
        <v>41</v>
      </c>
      <c r="AA53" s="10" t="s">
        <v>389</v>
      </c>
      <c r="AB53" s="10" t="s">
        <v>74</v>
      </c>
      <c r="AC53" s="10" t="s">
        <v>65</v>
      </c>
      <c r="AD53" s="10" t="s">
        <v>126</v>
      </c>
      <c r="AE53" s="10">
        <v>7</v>
      </c>
      <c r="AF53" s="10" t="s">
        <v>127</v>
      </c>
    </row>
    <row r="54" spans="1:32">
      <c r="A54" s="10">
        <v>42</v>
      </c>
      <c r="B54" s="10" t="s">
        <v>171</v>
      </c>
      <c r="C54" s="10" t="s">
        <v>76</v>
      </c>
      <c r="D54" s="10" t="s">
        <v>47</v>
      </c>
      <c r="E54" s="10" t="s">
        <v>133</v>
      </c>
      <c r="F54" s="10">
        <v>1</v>
      </c>
      <c r="G54" s="10" t="s">
        <v>138</v>
      </c>
      <c r="M54" s="10"/>
      <c r="N54" s="10"/>
      <c r="O54" s="10" t="s">
        <v>126</v>
      </c>
      <c r="P54" s="10">
        <v>137.9929002175203</v>
      </c>
      <c r="R54" s="10">
        <v>42</v>
      </c>
      <c r="S54" s="10" t="s">
        <v>217</v>
      </c>
      <c r="T54" s="10" t="s">
        <v>74</v>
      </c>
      <c r="U54" s="10" t="s">
        <v>52</v>
      </c>
      <c r="V54" s="10" t="s">
        <v>133</v>
      </c>
      <c r="W54" s="10">
        <v>4</v>
      </c>
      <c r="X54" s="10" t="s">
        <v>138</v>
      </c>
      <c r="Z54" s="10">
        <v>42</v>
      </c>
      <c r="AA54" s="10" t="s">
        <v>390</v>
      </c>
      <c r="AB54" s="10" t="s">
        <v>74</v>
      </c>
      <c r="AC54" s="10" t="s">
        <v>61</v>
      </c>
      <c r="AD54" s="10" t="s">
        <v>126</v>
      </c>
      <c r="AE54" s="10">
        <v>3</v>
      </c>
      <c r="AF54" s="10" t="s">
        <v>138</v>
      </c>
    </row>
    <row r="55" spans="1:32">
      <c r="A55" s="10">
        <v>43</v>
      </c>
      <c r="B55" s="10" t="s">
        <v>172</v>
      </c>
      <c r="C55" s="10" t="s">
        <v>76</v>
      </c>
      <c r="D55" s="10" t="s">
        <v>73</v>
      </c>
      <c r="E55" s="10" t="s">
        <v>133</v>
      </c>
      <c r="F55" s="10">
        <v>1</v>
      </c>
      <c r="G55" s="10" t="s">
        <v>138</v>
      </c>
      <c r="M55" s="10" t="s">
        <v>65</v>
      </c>
      <c r="N55" s="10" t="s">
        <v>74</v>
      </c>
      <c r="O55" s="10" t="s">
        <v>133</v>
      </c>
      <c r="P55" s="10">
        <v>5.017414244746774</v>
      </c>
      <c r="R55" s="10">
        <v>43</v>
      </c>
      <c r="S55" s="10" t="s">
        <v>218</v>
      </c>
      <c r="T55" s="10" t="s">
        <v>74</v>
      </c>
      <c r="U55" s="10" t="s">
        <v>58</v>
      </c>
      <c r="V55" s="10" t="s">
        <v>133</v>
      </c>
      <c r="W55" s="10">
        <v>4</v>
      </c>
      <c r="X55" s="10" t="s">
        <v>127</v>
      </c>
      <c r="Z55" s="10">
        <v>43</v>
      </c>
      <c r="AA55" s="10" t="s">
        <v>391</v>
      </c>
      <c r="AB55" s="10" t="s">
        <v>74</v>
      </c>
      <c r="AC55" s="10" t="s">
        <v>56</v>
      </c>
      <c r="AD55" s="10" t="s">
        <v>126</v>
      </c>
      <c r="AE55" s="10">
        <v>2</v>
      </c>
      <c r="AF55" s="10" t="s">
        <v>138</v>
      </c>
    </row>
    <row r="56" spans="1:32">
      <c r="A56" s="10">
        <v>44</v>
      </c>
      <c r="B56" s="10" t="s">
        <v>173</v>
      </c>
      <c r="C56" s="10" t="s">
        <v>76</v>
      </c>
      <c r="D56" s="10" t="s">
        <v>63</v>
      </c>
      <c r="E56" s="10" t="s">
        <v>133</v>
      </c>
      <c r="F56" s="10">
        <v>9</v>
      </c>
      <c r="G56" s="10" t="s">
        <v>127</v>
      </c>
      <c r="M56" s="10"/>
      <c r="N56" s="10"/>
      <c r="O56" s="10" t="s">
        <v>129</v>
      </c>
      <c r="P56" s="10">
        <v>218.8067786552618</v>
      </c>
      <c r="R56" s="10">
        <v>44</v>
      </c>
      <c r="S56" s="10" t="s">
        <v>219</v>
      </c>
      <c r="T56" s="10" t="s">
        <v>74</v>
      </c>
      <c r="U56" s="10" t="s">
        <v>68</v>
      </c>
      <c r="V56" s="10" t="s">
        <v>129</v>
      </c>
      <c r="W56" s="10">
        <v>6</v>
      </c>
      <c r="X56" s="10" t="s">
        <v>127</v>
      </c>
      <c r="Z56" s="10">
        <v>44</v>
      </c>
      <c r="AA56" s="10" t="s">
        <v>392</v>
      </c>
      <c r="AB56" s="10" t="s">
        <v>74</v>
      </c>
      <c r="AC56" s="10" t="s">
        <v>47</v>
      </c>
      <c r="AD56" s="10" t="s">
        <v>126</v>
      </c>
      <c r="AE56" s="10">
        <v>3</v>
      </c>
      <c r="AF56" s="10" t="s">
        <v>138</v>
      </c>
    </row>
    <row r="57" spans="1:32">
      <c r="A57" s="10">
        <v>45</v>
      </c>
      <c r="B57" s="10" t="s">
        <v>174</v>
      </c>
      <c r="C57" s="10" t="s">
        <v>76</v>
      </c>
      <c r="D57" s="10" t="s">
        <v>68</v>
      </c>
      <c r="E57" s="10" t="s">
        <v>129</v>
      </c>
      <c r="F57" s="10">
        <v>5</v>
      </c>
      <c r="G57" s="10" t="s">
        <v>127</v>
      </c>
      <c r="M57" s="10"/>
      <c r="N57" s="10"/>
      <c r="O57" s="10" t="s">
        <v>126</v>
      </c>
      <c r="P57" s="10">
        <v>83.31523640685018</v>
      </c>
      <c r="R57" s="10">
        <v>45</v>
      </c>
      <c r="S57" s="10" t="s">
        <v>220</v>
      </c>
      <c r="T57" s="10" t="s">
        <v>74</v>
      </c>
      <c r="U57" s="10" t="s">
        <v>65</v>
      </c>
      <c r="V57" s="10" t="s">
        <v>129</v>
      </c>
      <c r="W57" s="10">
        <v>7</v>
      </c>
      <c r="X57" s="10" t="s">
        <v>127</v>
      </c>
      <c r="Z57" s="10">
        <v>45</v>
      </c>
      <c r="AA57" s="10" t="s">
        <v>393</v>
      </c>
      <c r="AB57" s="10" t="s">
        <v>74</v>
      </c>
      <c r="AC57" s="10" t="s">
        <v>63</v>
      </c>
      <c r="AD57" s="10" t="s">
        <v>129</v>
      </c>
      <c r="AE57" s="10">
        <v>6</v>
      </c>
      <c r="AF57" s="10" t="s">
        <v>138</v>
      </c>
    </row>
    <row r="58" spans="1:32">
      <c r="A58" s="10">
        <v>46</v>
      </c>
      <c r="B58" s="10" t="s">
        <v>175</v>
      </c>
      <c r="C58" s="10" t="s">
        <v>76</v>
      </c>
      <c r="D58" s="10" t="s">
        <v>73</v>
      </c>
      <c r="E58" s="10" t="s">
        <v>129</v>
      </c>
      <c r="F58" s="10">
        <v>2</v>
      </c>
      <c r="G58" s="10" t="s">
        <v>127</v>
      </c>
      <c r="M58" s="10"/>
      <c r="N58" s="10" t="s">
        <v>76</v>
      </c>
      <c r="O58" s="10" t="s">
        <v>133</v>
      </c>
      <c r="P58" s="10">
        <v>17.05235833903396</v>
      </c>
      <c r="R58" s="10">
        <v>46</v>
      </c>
      <c r="S58" s="10" t="s">
        <v>221</v>
      </c>
      <c r="T58" s="10" t="s">
        <v>74</v>
      </c>
      <c r="U58" s="10" t="s">
        <v>70</v>
      </c>
      <c r="V58" s="10" t="s">
        <v>129</v>
      </c>
      <c r="W58" s="10">
        <v>9</v>
      </c>
      <c r="X58" s="10" t="s">
        <v>127</v>
      </c>
      <c r="Z58" s="10">
        <v>46</v>
      </c>
      <c r="AA58" s="10" t="s">
        <v>394</v>
      </c>
      <c r="AB58" s="10" t="s">
        <v>74</v>
      </c>
      <c r="AC58" s="10" t="s">
        <v>54</v>
      </c>
      <c r="AD58" s="10" t="s">
        <v>133</v>
      </c>
      <c r="AE58" s="10">
        <v>3</v>
      </c>
      <c r="AF58" s="10" t="s">
        <v>138</v>
      </c>
    </row>
    <row r="59" spans="1:32">
      <c r="A59" s="10">
        <v>47</v>
      </c>
      <c r="B59" s="10" t="s">
        <v>176</v>
      </c>
      <c r="C59" s="10" t="s">
        <v>76</v>
      </c>
      <c r="D59" s="10" t="s">
        <v>58</v>
      </c>
      <c r="E59" s="10" t="s">
        <v>126</v>
      </c>
      <c r="F59" s="10">
        <v>7</v>
      </c>
      <c r="G59" s="10" t="s">
        <v>127</v>
      </c>
      <c r="M59" s="10"/>
      <c r="N59" s="10"/>
      <c r="O59" s="10" t="s">
        <v>129</v>
      </c>
      <c r="P59" s="10">
        <v>196.4449294416276</v>
      </c>
      <c r="R59" s="10">
        <v>47</v>
      </c>
      <c r="S59" s="10" t="s">
        <v>222</v>
      </c>
      <c r="T59" s="10" t="s">
        <v>74</v>
      </c>
      <c r="U59" s="10" t="s">
        <v>70</v>
      </c>
      <c r="V59" s="10" t="s">
        <v>129</v>
      </c>
      <c r="W59" s="10">
        <v>10</v>
      </c>
      <c r="X59" s="10" t="s">
        <v>127</v>
      </c>
      <c r="Z59" s="10">
        <v>47</v>
      </c>
      <c r="AA59" s="10" t="s">
        <v>395</v>
      </c>
      <c r="AB59" s="10" t="s">
        <v>74</v>
      </c>
      <c r="AC59" s="10" t="s">
        <v>47</v>
      </c>
      <c r="AD59" s="10" t="s">
        <v>129</v>
      </c>
      <c r="AE59" s="10">
        <v>4</v>
      </c>
      <c r="AF59" s="10" t="s">
        <v>138</v>
      </c>
    </row>
    <row r="60" spans="1:32">
      <c r="M60" s="10"/>
      <c r="N60" s="10"/>
      <c r="O60" s="10" t="s">
        <v>126</v>
      </c>
      <c r="P60" s="10">
        <v>52.0833630956929</v>
      </c>
      <c r="R60" s="10">
        <v>48</v>
      </c>
      <c r="S60" s="10" t="s">
        <v>223</v>
      </c>
      <c r="T60" s="10" t="s">
        <v>74</v>
      </c>
      <c r="U60" s="10" t="s">
        <v>65</v>
      </c>
      <c r="V60" s="10" t="s">
        <v>129</v>
      </c>
      <c r="W60" s="10">
        <v>8</v>
      </c>
      <c r="X60" s="10" t="s">
        <v>127</v>
      </c>
      <c r="Z60" s="10">
        <v>48</v>
      </c>
      <c r="AA60" s="10" t="s">
        <v>395</v>
      </c>
      <c r="AB60" s="10" t="s">
        <v>74</v>
      </c>
      <c r="AC60" s="10" t="s">
        <v>52</v>
      </c>
      <c r="AD60" s="10" t="s">
        <v>129</v>
      </c>
      <c r="AE60" s="10">
        <v>2</v>
      </c>
      <c r="AF60" s="10" t="s">
        <v>138</v>
      </c>
    </row>
    <row r="61" spans="1:32">
      <c r="M61" s="10" t="s">
        <v>68</v>
      </c>
      <c r="N61" s="10" t="s">
        <v>74</v>
      </c>
      <c r="O61" s="10" t="s">
        <v>133</v>
      </c>
      <c r="P61" s="10">
        <v>11.2511432995978</v>
      </c>
      <c r="R61" s="10">
        <v>49</v>
      </c>
      <c r="S61" s="10" t="s">
        <v>224</v>
      </c>
      <c r="T61" s="10" t="s">
        <v>74</v>
      </c>
      <c r="U61" s="10" t="s">
        <v>63</v>
      </c>
      <c r="V61" s="10" t="s">
        <v>133</v>
      </c>
      <c r="W61" s="10">
        <v>7</v>
      </c>
      <c r="X61" s="10" t="s">
        <v>138</v>
      </c>
      <c r="Z61" s="10">
        <v>49</v>
      </c>
      <c r="AA61" s="10" t="s">
        <v>396</v>
      </c>
      <c r="AB61" s="10" t="s">
        <v>74</v>
      </c>
      <c r="AC61" s="10" t="s">
        <v>47</v>
      </c>
      <c r="AD61" s="10" t="s">
        <v>133</v>
      </c>
      <c r="AE61" s="10">
        <v>5</v>
      </c>
      <c r="AF61" s="10" t="s">
        <v>138</v>
      </c>
    </row>
    <row r="62" spans="1:32">
      <c r="M62" s="10"/>
      <c r="N62" s="10"/>
      <c r="O62" s="10" t="s">
        <v>129</v>
      </c>
      <c r="P62" s="10">
        <v>183.2351392874979</v>
      </c>
      <c r="R62" s="10">
        <v>50</v>
      </c>
      <c r="S62" s="10" t="s">
        <v>225</v>
      </c>
      <c r="T62" s="10" t="s">
        <v>74</v>
      </c>
      <c r="U62" s="10" t="s">
        <v>65</v>
      </c>
      <c r="V62" s="10" t="s">
        <v>129</v>
      </c>
      <c r="W62" s="10">
        <v>9</v>
      </c>
      <c r="X62" s="10" t="s">
        <v>127</v>
      </c>
      <c r="Z62" s="10">
        <v>50</v>
      </c>
      <c r="AA62" s="10" t="s">
        <v>397</v>
      </c>
      <c r="AB62" s="10" t="s">
        <v>74</v>
      </c>
      <c r="AC62" s="10" t="s">
        <v>61</v>
      </c>
      <c r="AD62" s="10" t="s">
        <v>133</v>
      </c>
      <c r="AE62" s="10">
        <v>4</v>
      </c>
      <c r="AF62" s="10" t="s">
        <v>127</v>
      </c>
    </row>
    <row r="63" spans="1:32">
      <c r="M63" s="10"/>
      <c r="N63" s="10"/>
      <c r="O63" s="10" t="s">
        <v>126</v>
      </c>
      <c r="P63" s="10">
        <v>135.7659136595085</v>
      </c>
      <c r="R63" s="10">
        <v>51</v>
      </c>
      <c r="S63" s="10" t="s">
        <v>226</v>
      </c>
      <c r="T63" s="10" t="s">
        <v>74</v>
      </c>
      <c r="U63" s="10" t="s">
        <v>58</v>
      </c>
      <c r="V63" s="10" t="s">
        <v>129</v>
      </c>
      <c r="W63" s="10">
        <v>5</v>
      </c>
      <c r="X63" s="10" t="s">
        <v>127</v>
      </c>
      <c r="Z63" s="10">
        <v>51</v>
      </c>
      <c r="AA63" s="10" t="s">
        <v>398</v>
      </c>
      <c r="AB63" s="10" t="s">
        <v>74</v>
      </c>
      <c r="AC63" s="10" t="s">
        <v>63</v>
      </c>
      <c r="AD63" s="10" t="s">
        <v>133</v>
      </c>
      <c r="AE63" s="10">
        <v>7</v>
      </c>
      <c r="AF63" s="10" t="s">
        <v>127</v>
      </c>
    </row>
    <row r="64" spans="1:32">
      <c r="M64" s="10"/>
      <c r="N64" s="10" t="s">
        <v>76</v>
      </c>
      <c r="O64" s="10" t="s">
        <v>133</v>
      </c>
      <c r="P64" s="10">
        <v>4.162271392208709</v>
      </c>
      <c r="R64" s="10">
        <v>52</v>
      </c>
      <c r="S64" s="10" t="s">
        <v>227</v>
      </c>
      <c r="T64" s="10" t="s">
        <v>74</v>
      </c>
      <c r="U64" s="10" t="s">
        <v>47</v>
      </c>
      <c r="V64" s="10" t="s">
        <v>129</v>
      </c>
      <c r="W64" s="10">
        <v>3</v>
      </c>
      <c r="X64" s="10" t="s">
        <v>138</v>
      </c>
      <c r="Z64" s="10">
        <v>52</v>
      </c>
      <c r="AA64" s="10" t="s">
        <v>399</v>
      </c>
      <c r="AB64" s="10" t="s">
        <v>74</v>
      </c>
      <c r="AC64" s="10" t="s">
        <v>61</v>
      </c>
      <c r="AD64" s="10" t="s">
        <v>133</v>
      </c>
      <c r="AE64" s="10">
        <v>5</v>
      </c>
      <c r="AF64" s="10" t="s">
        <v>138</v>
      </c>
    </row>
    <row r="65" spans="13:32">
      <c r="M65" s="10"/>
      <c r="N65" s="10"/>
      <c r="O65" s="10" t="s">
        <v>129</v>
      </c>
      <c r="P65" s="10">
        <v>168.3662171147993</v>
      </c>
      <c r="R65" s="10">
        <v>53</v>
      </c>
      <c r="S65" s="10" t="s">
        <v>228</v>
      </c>
      <c r="T65" s="10" t="s">
        <v>74</v>
      </c>
      <c r="U65" s="10" t="s">
        <v>70</v>
      </c>
      <c r="V65" s="10" t="s">
        <v>126</v>
      </c>
      <c r="W65" s="10">
        <v>11</v>
      </c>
      <c r="X65" s="10" t="s">
        <v>127</v>
      </c>
      <c r="Z65" s="10">
        <v>53</v>
      </c>
      <c r="AA65" s="10" t="s">
        <v>400</v>
      </c>
      <c r="AB65" s="10" t="s">
        <v>74</v>
      </c>
      <c r="AC65" s="10" t="s">
        <v>58</v>
      </c>
      <c r="AD65" s="10" t="s">
        <v>133</v>
      </c>
      <c r="AE65" s="10">
        <v>4</v>
      </c>
      <c r="AF65" s="10" t="s">
        <v>138</v>
      </c>
    </row>
    <row r="66" spans="13:32">
      <c r="M66" s="10"/>
      <c r="N66" s="10"/>
      <c r="O66" s="10" t="s">
        <v>126</v>
      </c>
      <c r="P66" s="10">
        <v>225.1135269959533</v>
      </c>
      <c r="R66" s="10">
        <v>54</v>
      </c>
      <c r="S66" s="10" t="s">
        <v>229</v>
      </c>
      <c r="T66" s="10" t="s">
        <v>74</v>
      </c>
      <c r="U66" s="10" t="s">
        <v>52</v>
      </c>
      <c r="V66" s="10" t="s">
        <v>129</v>
      </c>
      <c r="W66" s="10">
        <v>5</v>
      </c>
      <c r="X66" s="10" t="s">
        <v>127</v>
      </c>
      <c r="Z66" s="10">
        <v>54</v>
      </c>
      <c r="AA66" s="10" t="s">
        <v>401</v>
      </c>
      <c r="AB66" s="10" t="s">
        <v>74</v>
      </c>
      <c r="AC66" s="10" t="s">
        <v>52</v>
      </c>
      <c r="AD66" s="10" t="s">
        <v>133</v>
      </c>
      <c r="AE66" s="10">
        <v>3</v>
      </c>
      <c r="AF66" s="10" t="s">
        <v>138</v>
      </c>
    </row>
    <row r="67" spans="13:32">
      <c r="M67" s="10" t="s">
        <v>70</v>
      </c>
      <c r="N67" s="10" t="s">
        <v>74</v>
      </c>
      <c r="O67" s="10" t="s">
        <v>133</v>
      </c>
      <c r="P67" s="10">
        <v>42.48069344984344</v>
      </c>
      <c r="R67" s="10">
        <v>55</v>
      </c>
      <c r="S67" s="10" t="s">
        <v>230</v>
      </c>
      <c r="T67" s="10" t="s">
        <v>74</v>
      </c>
      <c r="U67" s="10" t="s">
        <v>54</v>
      </c>
      <c r="V67" s="10" t="s">
        <v>129</v>
      </c>
      <c r="W67" s="10">
        <v>3</v>
      </c>
      <c r="X67" s="10" t="s">
        <v>138</v>
      </c>
      <c r="Z67" s="10">
        <v>55</v>
      </c>
      <c r="AA67" s="10" t="s">
        <v>402</v>
      </c>
      <c r="AB67" s="10" t="s">
        <v>74</v>
      </c>
      <c r="AC67" s="10" t="s">
        <v>54</v>
      </c>
      <c r="AD67" s="10" t="s">
        <v>133</v>
      </c>
      <c r="AE67" s="10">
        <v>4</v>
      </c>
      <c r="AF67" s="10" t="s">
        <v>138</v>
      </c>
    </row>
    <row r="68" spans="13:32">
      <c r="M68" s="10"/>
      <c r="N68" s="10"/>
      <c r="O68" s="10" t="s">
        <v>129</v>
      </c>
      <c r="P68" s="10">
        <v>215.165505885356</v>
      </c>
      <c r="R68" s="10">
        <v>56</v>
      </c>
      <c r="S68" s="10" t="s">
        <v>231</v>
      </c>
      <c r="T68" s="10" t="s">
        <v>74</v>
      </c>
      <c r="U68" s="10" t="s">
        <v>56</v>
      </c>
      <c r="V68" s="10" t="s">
        <v>129</v>
      </c>
      <c r="W68" s="10">
        <v>4</v>
      </c>
      <c r="X68" s="10" t="s">
        <v>138</v>
      </c>
      <c r="Z68" s="10">
        <v>56</v>
      </c>
      <c r="AA68" s="10" t="s">
        <v>403</v>
      </c>
      <c r="AB68" s="10" t="s">
        <v>74</v>
      </c>
      <c r="AC68" s="10" t="s">
        <v>47</v>
      </c>
      <c r="AD68" s="10" t="s">
        <v>133</v>
      </c>
      <c r="AE68" s="10">
        <v>6</v>
      </c>
      <c r="AF68" s="10" t="s">
        <v>127</v>
      </c>
    </row>
    <row r="69" spans="13:32">
      <c r="M69" s="10"/>
      <c r="N69" s="10"/>
      <c r="O69" s="10" t="s">
        <v>126</v>
      </c>
      <c r="P69" s="10">
        <v>190.4167541620288</v>
      </c>
      <c r="R69" s="10">
        <v>57</v>
      </c>
      <c r="S69" s="10" t="s">
        <v>231</v>
      </c>
      <c r="T69" s="10" t="s">
        <v>74</v>
      </c>
      <c r="U69" s="10" t="s">
        <v>63</v>
      </c>
      <c r="V69" s="10" t="s">
        <v>129</v>
      </c>
      <c r="W69" s="10">
        <v>8</v>
      </c>
      <c r="X69" s="10" t="s">
        <v>138</v>
      </c>
      <c r="Z69" s="10">
        <v>57</v>
      </c>
      <c r="AA69" s="10" t="s">
        <v>404</v>
      </c>
      <c r="AB69" s="10" t="s">
        <v>74</v>
      </c>
      <c r="AC69" s="10" t="s">
        <v>70</v>
      </c>
      <c r="AD69" s="10" t="s">
        <v>133</v>
      </c>
      <c r="AE69" s="10">
        <v>12</v>
      </c>
      <c r="AF69" s="10" t="s">
        <v>127</v>
      </c>
    </row>
    <row r="70" spans="13:32">
      <c r="M70" s="10"/>
      <c r="N70" s="10" t="s">
        <v>76</v>
      </c>
      <c r="O70" s="10" t="s">
        <v>133</v>
      </c>
      <c r="P70" s="10">
        <v>20.92975807706824</v>
      </c>
      <c r="R70" s="10">
        <v>58</v>
      </c>
      <c r="S70" s="10" t="s">
        <v>232</v>
      </c>
      <c r="T70" s="10" t="s">
        <v>74</v>
      </c>
      <c r="U70" s="10" t="s">
        <v>47</v>
      </c>
      <c r="V70" s="10" t="s">
        <v>129</v>
      </c>
      <c r="W70" s="10">
        <v>4</v>
      </c>
      <c r="X70" s="10" t="s">
        <v>138</v>
      </c>
      <c r="Z70" s="10">
        <v>58</v>
      </c>
      <c r="AA70" s="10" t="s">
        <v>405</v>
      </c>
      <c r="AB70" s="10" t="s">
        <v>74</v>
      </c>
      <c r="AC70" s="10" t="s">
        <v>63</v>
      </c>
      <c r="AD70" s="10" t="s">
        <v>129</v>
      </c>
      <c r="AE70" s="10">
        <v>8</v>
      </c>
      <c r="AF70" s="10" t="s">
        <v>127</v>
      </c>
    </row>
    <row r="71" spans="13:32">
      <c r="M71" s="10"/>
      <c r="N71" s="10"/>
      <c r="O71" s="10" t="s">
        <v>129</v>
      </c>
      <c r="P71" s="10">
        <v>160.9614459271055</v>
      </c>
      <c r="R71" s="10">
        <v>59</v>
      </c>
      <c r="S71" s="10" t="s">
        <v>233</v>
      </c>
      <c r="T71" s="10" t="s">
        <v>74</v>
      </c>
      <c r="U71" s="10" t="s">
        <v>58</v>
      </c>
      <c r="V71" s="10" t="s">
        <v>129</v>
      </c>
      <c r="W71" s="10">
        <v>6</v>
      </c>
      <c r="X71" s="10" t="s">
        <v>127</v>
      </c>
      <c r="Z71" s="10">
        <v>59</v>
      </c>
      <c r="AA71" s="10" t="s">
        <v>406</v>
      </c>
      <c r="AB71" s="10" t="s">
        <v>74</v>
      </c>
      <c r="AC71" s="10" t="s">
        <v>56</v>
      </c>
      <c r="AD71" s="10" t="s">
        <v>133</v>
      </c>
      <c r="AE71" s="10">
        <v>3</v>
      </c>
      <c r="AF71" s="10" t="s">
        <v>138</v>
      </c>
    </row>
    <row r="72" spans="13:32">
      <c r="M72" s="10"/>
      <c r="N72" s="10"/>
      <c r="O72" s="10" t="s">
        <v>126</v>
      </c>
      <c r="P72" s="10">
        <v>144.7544617456405</v>
      </c>
      <c r="R72" s="10">
        <v>60</v>
      </c>
      <c r="S72" s="10" t="s">
        <v>234</v>
      </c>
      <c r="T72" s="10" t="s">
        <v>74</v>
      </c>
      <c r="U72" s="10" t="s">
        <v>65</v>
      </c>
      <c r="V72" s="10" t="s">
        <v>126</v>
      </c>
      <c r="W72" s="10">
        <v>10</v>
      </c>
      <c r="X72" s="10" t="s">
        <v>127</v>
      </c>
      <c r="Z72" s="10">
        <v>60</v>
      </c>
      <c r="AA72" s="10" t="s">
        <v>407</v>
      </c>
      <c r="AB72" s="10" t="s">
        <v>74</v>
      </c>
      <c r="AC72" s="10" t="s">
        <v>63</v>
      </c>
      <c r="AD72" s="10" t="s">
        <v>129</v>
      </c>
      <c r="AE72" s="10">
        <v>9</v>
      </c>
      <c r="AF72" s="10" t="s">
        <v>127</v>
      </c>
    </row>
    <row r="73" spans="13:32">
      <c r="M73" s="10" t="s">
        <v>73</v>
      </c>
      <c r="N73" s="10" t="s">
        <v>76</v>
      </c>
      <c r="O73" s="10" t="s">
        <v>133</v>
      </c>
      <c r="P73" s="10">
        <v>24.55699185733883</v>
      </c>
      <c r="R73" s="10">
        <v>61</v>
      </c>
      <c r="S73" s="10" t="s">
        <v>235</v>
      </c>
      <c r="T73" s="10" t="s">
        <v>74</v>
      </c>
      <c r="U73" s="10" t="s">
        <v>63</v>
      </c>
      <c r="V73" s="10" t="s">
        <v>133</v>
      </c>
      <c r="W73" s="10">
        <v>9</v>
      </c>
      <c r="X73" s="10" t="s">
        <v>138</v>
      </c>
      <c r="Z73" s="10">
        <v>61</v>
      </c>
      <c r="AA73" s="10" t="s">
        <v>408</v>
      </c>
      <c r="AB73" s="10" t="s">
        <v>74</v>
      </c>
      <c r="AC73" s="10" t="s">
        <v>52</v>
      </c>
      <c r="AD73" s="10" t="s">
        <v>133</v>
      </c>
      <c r="AE73" s="10">
        <v>4</v>
      </c>
      <c r="AF73" s="10" t="s">
        <v>138</v>
      </c>
    </row>
    <row r="74" spans="13:32">
      <c r="M74" s="10"/>
      <c r="N74" s="10"/>
      <c r="O74" s="10" t="s">
        <v>129</v>
      </c>
      <c r="P74" s="10">
        <v>111.5241902968892</v>
      </c>
      <c r="R74" s="10">
        <v>62</v>
      </c>
      <c r="S74" s="10" t="s">
        <v>236</v>
      </c>
      <c r="T74" s="10" t="s">
        <v>74</v>
      </c>
      <c r="U74" s="10" t="s">
        <v>52</v>
      </c>
      <c r="V74" s="10" t="s">
        <v>129</v>
      </c>
      <c r="W74" s="10">
        <v>6</v>
      </c>
      <c r="X74" s="10" t="s">
        <v>127</v>
      </c>
      <c r="Z74" s="10">
        <v>62</v>
      </c>
      <c r="AA74" s="10" t="s">
        <v>210</v>
      </c>
      <c r="AB74" s="10" t="s">
        <v>74</v>
      </c>
      <c r="AC74" s="10" t="s">
        <v>47</v>
      </c>
      <c r="AD74" s="10" t="s">
        <v>133</v>
      </c>
      <c r="AE74" s="10">
        <v>7</v>
      </c>
      <c r="AF74" s="10" t="s">
        <v>138</v>
      </c>
    </row>
    <row r="75" spans="13:32">
      <c r="M75" s="10"/>
      <c r="N75" s="10"/>
      <c r="O75" s="10" t="s">
        <v>126</v>
      </c>
      <c r="P75" s="10">
        <v>59.4062749492133</v>
      </c>
      <c r="R75" s="10">
        <v>63</v>
      </c>
      <c r="S75" s="10" t="s">
        <v>237</v>
      </c>
      <c r="T75" s="10" t="s">
        <v>74</v>
      </c>
      <c r="U75" s="10" t="s">
        <v>47</v>
      </c>
      <c r="V75" s="10" t="s">
        <v>129</v>
      </c>
      <c r="W75" s="10">
        <v>5</v>
      </c>
      <c r="X75" s="10" t="s">
        <v>138</v>
      </c>
      <c r="Z75" s="10">
        <v>63</v>
      </c>
      <c r="AA75" s="10" t="s">
        <v>409</v>
      </c>
      <c r="AB75" s="10" t="s">
        <v>74</v>
      </c>
      <c r="AC75" s="10" t="s">
        <v>56</v>
      </c>
      <c r="AD75" s="10" t="s">
        <v>133</v>
      </c>
      <c r="AE75" s="10">
        <v>4</v>
      </c>
      <c r="AF75" s="10" t="s">
        <v>138</v>
      </c>
    </row>
    <row r="76" spans="13:32">
      <c r="R76" s="10">
        <v>64</v>
      </c>
      <c r="S76" s="10" t="s">
        <v>238</v>
      </c>
      <c r="T76" s="10" t="s">
        <v>74</v>
      </c>
      <c r="U76" s="10" t="s">
        <v>54</v>
      </c>
      <c r="V76" s="10" t="s">
        <v>129</v>
      </c>
      <c r="W76" s="10">
        <v>4</v>
      </c>
      <c r="X76" s="10" t="s">
        <v>138</v>
      </c>
      <c r="Z76" s="10">
        <v>64</v>
      </c>
      <c r="AA76" s="10" t="s">
        <v>410</v>
      </c>
      <c r="AB76" s="10" t="s">
        <v>74</v>
      </c>
      <c r="AC76" s="10" t="s">
        <v>58</v>
      </c>
      <c r="AD76" s="10" t="s">
        <v>129</v>
      </c>
      <c r="AE76" s="10">
        <v>5</v>
      </c>
      <c r="AF76" s="10" t="s">
        <v>127</v>
      </c>
    </row>
    <row r="77" spans="13:32">
      <c r="R77" s="10">
        <v>65</v>
      </c>
      <c r="S77" s="10" t="s">
        <v>239</v>
      </c>
      <c r="T77" s="10" t="s">
        <v>74</v>
      </c>
      <c r="U77" s="10" t="s">
        <v>63</v>
      </c>
      <c r="V77" s="10" t="s">
        <v>129</v>
      </c>
      <c r="W77" s="10">
        <v>10</v>
      </c>
      <c r="X77" s="10" t="s">
        <v>127</v>
      </c>
      <c r="Z77" s="10">
        <v>65</v>
      </c>
      <c r="AA77" s="10" t="s">
        <v>411</v>
      </c>
      <c r="AB77" s="10" t="s">
        <v>74</v>
      </c>
      <c r="AC77" s="10" t="s">
        <v>70</v>
      </c>
      <c r="AD77" s="10" t="s">
        <v>129</v>
      </c>
      <c r="AE77" s="10">
        <v>13</v>
      </c>
      <c r="AF77" s="10" t="s">
        <v>127</v>
      </c>
    </row>
    <row r="78" spans="13:32">
      <c r="R78" s="10">
        <v>66</v>
      </c>
      <c r="S78" s="10" t="s">
        <v>240</v>
      </c>
      <c r="T78" s="10" t="s">
        <v>74</v>
      </c>
      <c r="U78" s="10" t="s">
        <v>70</v>
      </c>
      <c r="V78" s="10" t="s">
        <v>129</v>
      </c>
      <c r="W78" s="10">
        <v>12</v>
      </c>
      <c r="X78" s="10" t="s">
        <v>138</v>
      </c>
      <c r="Z78" s="10">
        <v>66</v>
      </c>
      <c r="AA78" s="10" t="s">
        <v>412</v>
      </c>
      <c r="AB78" s="10" t="s">
        <v>74</v>
      </c>
      <c r="AC78" s="10" t="s">
        <v>58</v>
      </c>
      <c r="AD78" s="10" t="s">
        <v>126</v>
      </c>
      <c r="AE78" s="10">
        <v>6</v>
      </c>
      <c r="AF78" s="10" t="s">
        <v>127</v>
      </c>
    </row>
    <row r="79" spans="13:32">
      <c r="R79" s="10">
        <v>67</v>
      </c>
      <c r="S79" s="10" t="s">
        <v>241</v>
      </c>
      <c r="T79" s="10" t="s">
        <v>74</v>
      </c>
      <c r="U79" s="10" t="s">
        <v>54</v>
      </c>
      <c r="V79" s="10" t="s">
        <v>133</v>
      </c>
      <c r="W79" s="10">
        <v>5</v>
      </c>
      <c r="X79" s="10" t="s">
        <v>138</v>
      </c>
      <c r="Z79" s="10">
        <v>67</v>
      </c>
      <c r="AA79" s="10" t="s">
        <v>413</v>
      </c>
      <c r="AB79" s="10" t="s">
        <v>74</v>
      </c>
      <c r="AC79" s="10" t="s">
        <v>52</v>
      </c>
      <c r="AD79" s="10" t="s">
        <v>126</v>
      </c>
      <c r="AE79" s="10">
        <v>5</v>
      </c>
      <c r="AF79" s="10" t="s">
        <v>127</v>
      </c>
    </row>
    <row r="80" spans="13:32">
      <c r="R80" s="10">
        <v>68</v>
      </c>
      <c r="S80" s="10" t="s">
        <v>242</v>
      </c>
      <c r="T80" s="10" t="s">
        <v>74</v>
      </c>
      <c r="U80" s="10" t="s">
        <v>68</v>
      </c>
      <c r="V80" s="10" t="s">
        <v>129</v>
      </c>
      <c r="W80" s="10">
        <v>7</v>
      </c>
      <c r="X80" s="10" t="s">
        <v>127</v>
      </c>
      <c r="Z80" s="10">
        <v>68</v>
      </c>
      <c r="AA80" s="10" t="s">
        <v>414</v>
      </c>
      <c r="AB80" s="10" t="s">
        <v>74</v>
      </c>
      <c r="AC80" s="10" t="s">
        <v>63</v>
      </c>
      <c r="AD80" s="10" t="s">
        <v>129</v>
      </c>
      <c r="AE80" s="10">
        <v>10</v>
      </c>
      <c r="AF80" s="10" t="s">
        <v>138</v>
      </c>
    </row>
    <row r="81" spans="18:32">
      <c r="R81" s="10">
        <v>69</v>
      </c>
      <c r="S81" s="10" t="s">
        <v>243</v>
      </c>
      <c r="T81" s="10" t="s">
        <v>74</v>
      </c>
      <c r="U81" s="10" t="s">
        <v>58</v>
      </c>
      <c r="V81" s="10" t="s">
        <v>129</v>
      </c>
      <c r="W81" s="10">
        <v>7</v>
      </c>
      <c r="X81" s="10" t="s">
        <v>127</v>
      </c>
      <c r="Z81" s="10">
        <v>69</v>
      </c>
      <c r="AA81" s="10" t="s">
        <v>415</v>
      </c>
      <c r="AB81" s="10" t="s">
        <v>74</v>
      </c>
      <c r="AC81" s="10" t="s">
        <v>56</v>
      </c>
      <c r="AD81" s="10" t="s">
        <v>133</v>
      </c>
      <c r="AE81" s="10">
        <v>5</v>
      </c>
      <c r="AF81" s="10" t="s">
        <v>138</v>
      </c>
    </row>
    <row r="82" spans="18:32">
      <c r="R82" s="10">
        <v>70</v>
      </c>
      <c r="S82" s="10" t="s">
        <v>244</v>
      </c>
      <c r="T82" s="10" t="s">
        <v>74</v>
      </c>
      <c r="U82" s="10" t="s">
        <v>70</v>
      </c>
      <c r="V82" s="10" t="s">
        <v>126</v>
      </c>
      <c r="W82" s="10">
        <v>13</v>
      </c>
      <c r="X82" s="10" t="s">
        <v>127</v>
      </c>
      <c r="Z82" s="10">
        <v>70</v>
      </c>
      <c r="AA82" s="10" t="s">
        <v>416</v>
      </c>
      <c r="AB82" s="10" t="s">
        <v>74</v>
      </c>
      <c r="AC82" s="10" t="s">
        <v>68</v>
      </c>
      <c r="AD82" s="10" t="s">
        <v>129</v>
      </c>
      <c r="AE82" s="10">
        <v>8</v>
      </c>
      <c r="AF82" s="10" t="s">
        <v>127</v>
      </c>
    </row>
    <row r="83" spans="18:32">
      <c r="R83" s="10">
        <v>71</v>
      </c>
      <c r="S83" s="10" t="s">
        <v>245</v>
      </c>
      <c r="T83" s="10" t="s">
        <v>74</v>
      </c>
      <c r="U83" s="10" t="s">
        <v>58</v>
      </c>
      <c r="V83" s="10" t="s">
        <v>129</v>
      </c>
      <c r="W83" s="10">
        <v>8</v>
      </c>
      <c r="X83" s="10" t="s">
        <v>138</v>
      </c>
      <c r="Z83" s="10">
        <v>71</v>
      </c>
      <c r="AA83" s="10" t="s">
        <v>417</v>
      </c>
      <c r="AB83" s="10" t="s">
        <v>74</v>
      </c>
      <c r="AC83" s="10" t="s">
        <v>65</v>
      </c>
      <c r="AD83" s="10" t="s">
        <v>129</v>
      </c>
      <c r="AE83" s="10">
        <v>8</v>
      </c>
      <c r="AF83" s="10" t="s">
        <v>127</v>
      </c>
    </row>
    <row r="84" spans="18:32">
      <c r="R84" s="10">
        <v>72</v>
      </c>
      <c r="S84" s="10" t="s">
        <v>246</v>
      </c>
      <c r="T84" s="10" t="s">
        <v>74</v>
      </c>
      <c r="U84" s="10" t="s">
        <v>52</v>
      </c>
      <c r="V84" s="10" t="s">
        <v>129</v>
      </c>
      <c r="W84" s="10">
        <v>7</v>
      </c>
      <c r="X84" s="10" t="s">
        <v>138</v>
      </c>
      <c r="Z84" s="10">
        <v>72</v>
      </c>
      <c r="AA84" s="10" t="s">
        <v>418</v>
      </c>
      <c r="AB84" s="10" t="s">
        <v>74</v>
      </c>
      <c r="AC84" s="10" t="s">
        <v>54</v>
      </c>
      <c r="AD84" s="10" t="s">
        <v>133</v>
      </c>
      <c r="AE84" s="10">
        <v>5</v>
      </c>
      <c r="AF84" s="10" t="s">
        <v>127</v>
      </c>
    </row>
    <row r="85" spans="18:32">
      <c r="R85" s="10">
        <v>73</v>
      </c>
      <c r="S85" s="10" t="s">
        <v>148</v>
      </c>
      <c r="T85" s="10" t="s">
        <v>74</v>
      </c>
      <c r="U85" s="10" t="s">
        <v>54</v>
      </c>
      <c r="V85" s="10" t="s">
        <v>129</v>
      </c>
      <c r="W85" s="10">
        <v>6</v>
      </c>
      <c r="X85" s="10" t="s">
        <v>138</v>
      </c>
      <c r="Z85" s="10">
        <v>73</v>
      </c>
      <c r="AA85" s="10" t="s">
        <v>419</v>
      </c>
      <c r="AB85" s="10" t="s">
        <v>74</v>
      </c>
      <c r="AC85" s="10" t="s">
        <v>65</v>
      </c>
      <c r="AD85" s="10" t="s">
        <v>126</v>
      </c>
      <c r="AE85" s="10">
        <v>9</v>
      </c>
      <c r="AF85" s="10" t="s">
        <v>127</v>
      </c>
    </row>
    <row r="86" spans="18:32">
      <c r="R86" s="10">
        <v>74</v>
      </c>
      <c r="S86" s="10" t="s">
        <v>247</v>
      </c>
      <c r="T86" s="10" t="s">
        <v>74</v>
      </c>
      <c r="U86" s="10" t="s">
        <v>61</v>
      </c>
      <c r="V86" s="10" t="s">
        <v>133</v>
      </c>
      <c r="W86" s="10">
        <v>4</v>
      </c>
      <c r="X86" s="10" t="s">
        <v>127</v>
      </c>
      <c r="Z86" s="10">
        <v>74</v>
      </c>
      <c r="AA86" s="10" t="s">
        <v>420</v>
      </c>
      <c r="AB86" s="10" t="s">
        <v>74</v>
      </c>
      <c r="AC86" s="10" t="s">
        <v>70</v>
      </c>
      <c r="AD86" s="10" t="s">
        <v>126</v>
      </c>
      <c r="AE86" s="10">
        <v>14</v>
      </c>
      <c r="AF86" s="10" t="s">
        <v>127</v>
      </c>
    </row>
    <row r="87" spans="18:32">
      <c r="R87" s="10">
        <v>75</v>
      </c>
      <c r="S87" s="10" t="s">
        <v>248</v>
      </c>
      <c r="T87" s="10" t="s">
        <v>74</v>
      </c>
      <c r="U87" s="10" t="s">
        <v>54</v>
      </c>
      <c r="V87" s="10" t="s">
        <v>133</v>
      </c>
      <c r="W87" s="10">
        <v>7</v>
      </c>
      <c r="X87" s="10" t="s">
        <v>127</v>
      </c>
      <c r="Z87" s="10">
        <v>75</v>
      </c>
      <c r="AA87" s="10" t="s">
        <v>421</v>
      </c>
      <c r="AB87" s="10" t="s">
        <v>74</v>
      </c>
      <c r="AC87" s="10" t="s">
        <v>52</v>
      </c>
      <c r="AD87" s="10" t="s">
        <v>133</v>
      </c>
      <c r="AE87" s="10">
        <v>6</v>
      </c>
      <c r="AF87" s="10" t="s">
        <v>138</v>
      </c>
    </row>
    <row r="88" spans="18:32">
      <c r="R88" s="10">
        <v>76</v>
      </c>
      <c r="S88" s="10" t="s">
        <v>249</v>
      </c>
      <c r="T88" s="10" t="s">
        <v>74</v>
      </c>
      <c r="U88" s="10" t="s">
        <v>68</v>
      </c>
      <c r="V88" s="10" t="s">
        <v>126</v>
      </c>
      <c r="W88" s="10">
        <v>8</v>
      </c>
      <c r="X88" s="10" t="s">
        <v>127</v>
      </c>
      <c r="Z88" s="10">
        <v>76</v>
      </c>
      <c r="AA88" s="10" t="s">
        <v>422</v>
      </c>
      <c r="AB88" s="10" t="s">
        <v>74</v>
      </c>
      <c r="AC88" s="10" t="s">
        <v>52</v>
      </c>
      <c r="AD88" s="10" t="s">
        <v>133</v>
      </c>
      <c r="AE88" s="10">
        <v>7</v>
      </c>
      <c r="AF88" s="10" t="s">
        <v>138</v>
      </c>
    </row>
    <row r="89" spans="18:32">
      <c r="R89" s="10">
        <v>77</v>
      </c>
      <c r="S89" s="10" t="s">
        <v>250</v>
      </c>
      <c r="T89" s="10" t="s">
        <v>74</v>
      </c>
      <c r="U89" s="10" t="s">
        <v>70</v>
      </c>
      <c r="V89" s="10" t="s">
        <v>129</v>
      </c>
      <c r="W89" s="10">
        <v>14</v>
      </c>
      <c r="X89" s="10" t="s">
        <v>127</v>
      </c>
      <c r="Z89" s="10">
        <v>77</v>
      </c>
      <c r="AA89" s="10" t="s">
        <v>423</v>
      </c>
      <c r="AB89" s="10" t="s">
        <v>74</v>
      </c>
      <c r="AC89" s="10" t="s">
        <v>58</v>
      </c>
      <c r="AD89" s="10" t="s">
        <v>133</v>
      </c>
      <c r="AE89" s="10">
        <v>7</v>
      </c>
      <c r="AF89" s="10" t="s">
        <v>127</v>
      </c>
    </row>
    <row r="90" spans="18:32">
      <c r="R90" s="10">
        <v>78</v>
      </c>
      <c r="S90" s="10" t="s">
        <v>251</v>
      </c>
      <c r="T90" s="10" t="s">
        <v>74</v>
      </c>
      <c r="U90" s="10" t="s">
        <v>58</v>
      </c>
      <c r="V90" s="10" t="s">
        <v>129</v>
      </c>
      <c r="W90" s="10">
        <v>9</v>
      </c>
      <c r="X90" s="10" t="s">
        <v>127</v>
      </c>
      <c r="Z90" s="10">
        <v>78</v>
      </c>
      <c r="AA90" s="10" t="s">
        <v>424</v>
      </c>
      <c r="AB90" s="10" t="s">
        <v>74</v>
      </c>
      <c r="AC90" s="10" t="s">
        <v>68</v>
      </c>
      <c r="AD90" s="10" t="s">
        <v>129</v>
      </c>
      <c r="AE90" s="10">
        <v>9</v>
      </c>
      <c r="AF90" s="10" t="s">
        <v>127</v>
      </c>
    </row>
    <row r="91" spans="18:32">
      <c r="R91" s="10">
        <v>79</v>
      </c>
      <c r="S91" s="10" t="s">
        <v>252</v>
      </c>
      <c r="T91" s="10" t="s">
        <v>74</v>
      </c>
      <c r="U91" s="10" t="s">
        <v>70</v>
      </c>
      <c r="V91" s="10" t="s">
        <v>126</v>
      </c>
      <c r="W91" s="10">
        <v>15</v>
      </c>
      <c r="X91" s="10" t="s">
        <v>127</v>
      </c>
      <c r="Z91" s="10">
        <v>79</v>
      </c>
      <c r="AA91" s="10" t="s">
        <v>425</v>
      </c>
      <c r="AB91" s="10" t="s">
        <v>74</v>
      </c>
      <c r="AC91" s="10" t="s">
        <v>70</v>
      </c>
      <c r="AD91" s="10" t="s">
        <v>133</v>
      </c>
      <c r="AE91" s="10">
        <v>15</v>
      </c>
      <c r="AF91" s="10" t="s">
        <v>127</v>
      </c>
    </row>
    <row r="92" spans="18:32">
      <c r="R92" s="10">
        <v>80</v>
      </c>
      <c r="S92" s="10" t="s">
        <v>253</v>
      </c>
      <c r="T92" s="10" t="s">
        <v>74</v>
      </c>
      <c r="U92" s="10" t="s">
        <v>65</v>
      </c>
      <c r="V92" s="10" t="s">
        <v>129</v>
      </c>
      <c r="W92" s="10">
        <v>11</v>
      </c>
      <c r="X92" s="10" t="s">
        <v>127</v>
      </c>
      <c r="Z92" s="10">
        <v>80</v>
      </c>
      <c r="AA92" s="10" t="s">
        <v>426</v>
      </c>
      <c r="AB92" s="10" t="s">
        <v>74</v>
      </c>
      <c r="AC92" s="10" t="s">
        <v>65</v>
      </c>
      <c r="AD92" s="10" t="s">
        <v>129</v>
      </c>
      <c r="AE92" s="10">
        <v>10</v>
      </c>
      <c r="AF92" s="10" t="s">
        <v>127</v>
      </c>
    </row>
    <row r="93" spans="18:32">
      <c r="R93" s="10">
        <v>81</v>
      </c>
      <c r="S93" s="10" t="s">
        <v>254</v>
      </c>
      <c r="T93" s="10" t="s">
        <v>74</v>
      </c>
      <c r="U93" s="10" t="s">
        <v>70</v>
      </c>
      <c r="V93" s="10" t="s">
        <v>129</v>
      </c>
      <c r="W93" s="10">
        <v>16</v>
      </c>
      <c r="X93" s="10" t="s">
        <v>127</v>
      </c>
      <c r="Z93" s="10">
        <v>81</v>
      </c>
      <c r="AA93" s="10" t="s">
        <v>426</v>
      </c>
      <c r="AB93" s="10" t="s">
        <v>74</v>
      </c>
      <c r="AC93" s="10" t="s">
        <v>68</v>
      </c>
      <c r="AD93" s="10" t="s">
        <v>129</v>
      </c>
      <c r="AE93" s="10">
        <v>10</v>
      </c>
      <c r="AF93" s="10" t="s">
        <v>127</v>
      </c>
    </row>
    <row r="94" spans="18:32">
      <c r="R94" s="10">
        <v>82</v>
      </c>
      <c r="S94" s="10" t="s">
        <v>255</v>
      </c>
      <c r="T94" s="10" t="s">
        <v>74</v>
      </c>
      <c r="U94" s="10" t="s">
        <v>58</v>
      </c>
      <c r="V94" s="10" t="s">
        <v>129</v>
      </c>
      <c r="W94" s="10">
        <v>10</v>
      </c>
      <c r="X94" s="10" t="s">
        <v>138</v>
      </c>
      <c r="Z94" s="10">
        <v>82</v>
      </c>
      <c r="AA94" s="10" t="s">
        <v>427</v>
      </c>
      <c r="AB94" s="10" t="s">
        <v>74</v>
      </c>
      <c r="AC94" s="10" t="s">
        <v>61</v>
      </c>
      <c r="AD94" s="10" t="s">
        <v>129</v>
      </c>
      <c r="AE94" s="10">
        <v>6</v>
      </c>
      <c r="AF94" s="10" t="s">
        <v>127</v>
      </c>
    </row>
    <row r="95" spans="18:32">
      <c r="R95" s="10">
        <v>83</v>
      </c>
      <c r="S95" s="10" t="s">
        <v>256</v>
      </c>
      <c r="T95" s="10" t="s">
        <v>74</v>
      </c>
      <c r="U95" s="10" t="s">
        <v>63</v>
      </c>
      <c r="V95" s="10" t="s">
        <v>129</v>
      </c>
      <c r="W95" s="10">
        <v>11</v>
      </c>
      <c r="X95" s="10" t="s">
        <v>138</v>
      </c>
      <c r="Z95" s="10">
        <v>83</v>
      </c>
      <c r="AA95" s="10" t="s">
        <v>220</v>
      </c>
      <c r="AB95" s="10" t="s">
        <v>74</v>
      </c>
      <c r="AC95" s="10" t="s">
        <v>58</v>
      </c>
      <c r="AD95" s="10" t="s">
        <v>129</v>
      </c>
      <c r="AE95" s="10">
        <v>8</v>
      </c>
      <c r="AF95" s="10" t="s">
        <v>127</v>
      </c>
    </row>
    <row r="96" spans="18:32">
      <c r="R96" s="10">
        <v>84</v>
      </c>
      <c r="S96" s="10" t="s">
        <v>257</v>
      </c>
      <c r="T96" s="10" t="s">
        <v>74</v>
      </c>
      <c r="U96" s="10" t="s">
        <v>47</v>
      </c>
      <c r="V96" s="10" t="s">
        <v>133</v>
      </c>
      <c r="W96" s="10">
        <v>6</v>
      </c>
      <c r="X96" s="10" t="s">
        <v>138</v>
      </c>
      <c r="Z96" s="10">
        <v>84</v>
      </c>
      <c r="AA96" s="10" t="s">
        <v>428</v>
      </c>
      <c r="AB96" s="10" t="s">
        <v>74</v>
      </c>
      <c r="AC96" s="10" t="s">
        <v>70</v>
      </c>
      <c r="AD96" s="10" t="s">
        <v>129</v>
      </c>
      <c r="AE96" s="10">
        <v>16</v>
      </c>
      <c r="AF96" s="10" t="s">
        <v>127</v>
      </c>
    </row>
    <row r="97" spans="18:32">
      <c r="R97" s="10">
        <v>85</v>
      </c>
      <c r="S97" s="10" t="s">
        <v>258</v>
      </c>
      <c r="T97" s="10" t="s">
        <v>76</v>
      </c>
      <c r="U97" s="10" t="s">
        <v>58</v>
      </c>
      <c r="V97" s="10" t="s">
        <v>129</v>
      </c>
      <c r="W97" s="10">
        <v>11</v>
      </c>
      <c r="X97" s="10" t="s">
        <v>138</v>
      </c>
      <c r="Z97" s="10">
        <v>85</v>
      </c>
      <c r="AA97" s="10" t="s">
        <v>429</v>
      </c>
      <c r="AB97" s="10" t="s">
        <v>74</v>
      </c>
      <c r="AC97" s="10" t="s">
        <v>63</v>
      </c>
      <c r="AD97" s="10" t="s">
        <v>129</v>
      </c>
      <c r="AE97" s="10">
        <v>11</v>
      </c>
      <c r="AF97" s="10" t="s">
        <v>127</v>
      </c>
    </row>
    <row r="98" spans="18:32">
      <c r="R98" s="10">
        <v>86</v>
      </c>
      <c r="S98" s="10" t="s">
        <v>259</v>
      </c>
      <c r="T98" s="10" t="s">
        <v>76</v>
      </c>
      <c r="U98" s="10" t="s">
        <v>65</v>
      </c>
      <c r="V98" s="10" t="s">
        <v>129</v>
      </c>
      <c r="W98" s="10">
        <v>12</v>
      </c>
      <c r="X98" s="10" t="s">
        <v>138</v>
      </c>
      <c r="Z98" s="10">
        <v>86</v>
      </c>
      <c r="AA98" s="10" t="s">
        <v>430</v>
      </c>
      <c r="AB98" s="10" t="s">
        <v>74</v>
      </c>
      <c r="AC98" s="10" t="s">
        <v>70</v>
      </c>
      <c r="AD98" s="10" t="s">
        <v>129</v>
      </c>
      <c r="AE98" s="10">
        <v>17</v>
      </c>
      <c r="AF98" s="10" t="s">
        <v>127</v>
      </c>
    </row>
    <row r="99" spans="18:32">
      <c r="R99" s="10">
        <v>87</v>
      </c>
      <c r="S99" s="10" t="s">
        <v>260</v>
      </c>
      <c r="T99" s="10" t="s">
        <v>76</v>
      </c>
      <c r="U99" s="10" t="s">
        <v>58</v>
      </c>
      <c r="V99" s="10" t="s">
        <v>129</v>
      </c>
      <c r="W99" s="10">
        <v>12</v>
      </c>
      <c r="X99" s="10" t="s">
        <v>127</v>
      </c>
      <c r="Z99" s="10">
        <v>87</v>
      </c>
      <c r="AA99" s="10" t="s">
        <v>431</v>
      </c>
      <c r="AB99" s="10" t="s">
        <v>74</v>
      </c>
      <c r="AC99" s="10" t="s">
        <v>68</v>
      </c>
      <c r="AD99" s="10" t="s">
        <v>129</v>
      </c>
      <c r="AE99" s="10">
        <v>11</v>
      </c>
      <c r="AF99" s="10" t="s">
        <v>127</v>
      </c>
    </row>
    <row r="100" spans="18:32">
      <c r="R100" s="10">
        <v>88</v>
      </c>
      <c r="S100" s="10" t="s">
        <v>261</v>
      </c>
      <c r="T100" s="10" t="s">
        <v>76</v>
      </c>
      <c r="U100" s="10" t="s">
        <v>68</v>
      </c>
      <c r="V100" s="10" t="s">
        <v>129</v>
      </c>
      <c r="W100" s="10">
        <v>9</v>
      </c>
      <c r="X100" s="10" t="s">
        <v>138</v>
      </c>
      <c r="Z100" s="10">
        <v>88</v>
      </c>
      <c r="AA100" s="10" t="s">
        <v>432</v>
      </c>
      <c r="AB100" s="10" t="s">
        <v>74</v>
      </c>
      <c r="AC100" s="10" t="s">
        <v>65</v>
      </c>
      <c r="AD100" s="10" t="s">
        <v>129</v>
      </c>
      <c r="AE100" s="10">
        <v>11</v>
      </c>
      <c r="AF100" s="10" t="s">
        <v>138</v>
      </c>
    </row>
    <row r="101" spans="18:32">
      <c r="R101" s="10">
        <v>89</v>
      </c>
      <c r="S101" s="10" t="s">
        <v>262</v>
      </c>
      <c r="T101" s="10" t="s">
        <v>76</v>
      </c>
      <c r="U101" s="10" t="s">
        <v>47</v>
      </c>
      <c r="V101" s="10" t="s">
        <v>129</v>
      </c>
      <c r="W101" s="10">
        <v>7</v>
      </c>
      <c r="X101" s="10" t="s">
        <v>138</v>
      </c>
      <c r="Z101" s="10">
        <v>89</v>
      </c>
      <c r="AA101" s="10" t="s">
        <v>433</v>
      </c>
      <c r="AB101" s="10" t="s">
        <v>74</v>
      </c>
      <c r="AC101" s="10" t="s">
        <v>65</v>
      </c>
      <c r="AD101" s="10" t="s">
        <v>129</v>
      </c>
      <c r="AE101" s="10">
        <v>12</v>
      </c>
      <c r="AF101" s="10" t="s">
        <v>127</v>
      </c>
    </row>
    <row r="102" spans="18:32">
      <c r="R102" s="10">
        <v>90</v>
      </c>
      <c r="S102" s="10" t="s">
        <v>263</v>
      </c>
      <c r="T102" s="10" t="s">
        <v>76</v>
      </c>
      <c r="U102" s="10" t="s">
        <v>58</v>
      </c>
      <c r="V102" s="10" t="s">
        <v>133</v>
      </c>
      <c r="W102" s="10">
        <v>13</v>
      </c>
      <c r="X102" s="10" t="s">
        <v>127</v>
      </c>
      <c r="Z102" s="10">
        <v>90</v>
      </c>
      <c r="AA102" s="10" t="s">
        <v>434</v>
      </c>
      <c r="AB102" s="10" t="s">
        <v>74</v>
      </c>
      <c r="AC102" s="10" t="s">
        <v>70</v>
      </c>
      <c r="AD102" s="10" t="s">
        <v>129</v>
      </c>
      <c r="AE102" s="10">
        <v>18</v>
      </c>
      <c r="AF102" s="10" t="s">
        <v>138</v>
      </c>
    </row>
    <row r="103" spans="18:32">
      <c r="R103" s="10">
        <v>91</v>
      </c>
      <c r="S103" s="10" t="s">
        <v>264</v>
      </c>
      <c r="T103" s="10" t="s">
        <v>76</v>
      </c>
      <c r="U103" s="10" t="s">
        <v>70</v>
      </c>
      <c r="V103" s="10" t="s">
        <v>133</v>
      </c>
      <c r="W103" s="10">
        <v>17</v>
      </c>
      <c r="X103" s="10" t="s">
        <v>127</v>
      </c>
      <c r="Z103" s="10">
        <v>91</v>
      </c>
      <c r="AA103" s="10" t="s">
        <v>435</v>
      </c>
      <c r="AB103" s="10" t="s">
        <v>74</v>
      </c>
      <c r="AC103" s="10" t="s">
        <v>63</v>
      </c>
      <c r="AD103" s="10" t="s">
        <v>133</v>
      </c>
      <c r="AE103" s="10">
        <v>12</v>
      </c>
      <c r="AF103" s="10" t="s">
        <v>138</v>
      </c>
    </row>
    <row r="104" spans="18:32">
      <c r="R104" s="10">
        <v>92</v>
      </c>
      <c r="S104" s="10" t="s">
        <v>265</v>
      </c>
      <c r="T104" s="10" t="s">
        <v>76</v>
      </c>
      <c r="U104" s="10" t="s">
        <v>65</v>
      </c>
      <c r="V104" s="10" t="s">
        <v>133</v>
      </c>
      <c r="W104" s="10">
        <v>13</v>
      </c>
      <c r="X104" s="10" t="s">
        <v>127</v>
      </c>
      <c r="Z104" s="10">
        <v>92</v>
      </c>
      <c r="AA104" s="10" t="s">
        <v>436</v>
      </c>
      <c r="AB104" s="10" t="s">
        <v>74</v>
      </c>
      <c r="AC104" s="10" t="s">
        <v>65</v>
      </c>
      <c r="AD104" s="10" t="s">
        <v>129</v>
      </c>
      <c r="AE104" s="10">
        <v>13</v>
      </c>
      <c r="AF104" s="10" t="s">
        <v>127</v>
      </c>
    </row>
    <row r="105" spans="18:32">
      <c r="R105" s="10">
        <v>93</v>
      </c>
      <c r="S105" s="10" t="s">
        <v>266</v>
      </c>
      <c r="T105" s="10" t="s">
        <v>76</v>
      </c>
      <c r="U105" s="10" t="s">
        <v>56</v>
      </c>
      <c r="V105" s="10" t="s">
        <v>133</v>
      </c>
      <c r="W105" s="10">
        <v>5</v>
      </c>
      <c r="X105" s="10" t="s">
        <v>127</v>
      </c>
      <c r="Z105" s="10">
        <v>93</v>
      </c>
      <c r="AA105" s="10" t="s">
        <v>437</v>
      </c>
      <c r="AB105" s="10" t="s">
        <v>74</v>
      </c>
      <c r="AC105" s="10" t="s">
        <v>58</v>
      </c>
      <c r="AD105" s="10" t="s">
        <v>129</v>
      </c>
      <c r="AE105" s="10">
        <v>9</v>
      </c>
      <c r="AF105" s="10" t="s">
        <v>127</v>
      </c>
    </row>
    <row r="106" spans="18:32">
      <c r="R106" s="10">
        <v>94</v>
      </c>
      <c r="S106" s="10" t="s">
        <v>267</v>
      </c>
      <c r="T106" s="10" t="s">
        <v>76</v>
      </c>
      <c r="U106" s="10" t="s">
        <v>70</v>
      </c>
      <c r="V106" s="10" t="s">
        <v>129</v>
      </c>
      <c r="W106" s="10">
        <v>18</v>
      </c>
      <c r="X106" s="10" t="s">
        <v>127</v>
      </c>
      <c r="Z106" s="10">
        <v>94</v>
      </c>
      <c r="AA106" s="10" t="s">
        <v>438</v>
      </c>
      <c r="AB106" s="10" t="s">
        <v>74</v>
      </c>
      <c r="AC106" s="10" t="s">
        <v>68</v>
      </c>
      <c r="AD106" s="10" t="s">
        <v>129</v>
      </c>
      <c r="AE106" s="10">
        <v>12</v>
      </c>
      <c r="AF106" s="10" t="s">
        <v>127</v>
      </c>
    </row>
    <row r="107" spans="18:32">
      <c r="R107" s="10">
        <v>95</v>
      </c>
      <c r="S107" s="10" t="s">
        <v>268</v>
      </c>
      <c r="T107" s="10" t="s">
        <v>76</v>
      </c>
      <c r="U107" s="10" t="s">
        <v>65</v>
      </c>
      <c r="V107" s="10" t="s">
        <v>129</v>
      </c>
      <c r="W107" s="10">
        <v>14</v>
      </c>
      <c r="X107" s="10" t="s">
        <v>127</v>
      </c>
      <c r="Z107" s="10">
        <v>95</v>
      </c>
      <c r="AA107" s="10" t="s">
        <v>439</v>
      </c>
      <c r="AB107" s="10" t="s">
        <v>74</v>
      </c>
      <c r="AC107" s="10" t="s">
        <v>61</v>
      </c>
      <c r="AD107" s="10" t="s">
        <v>129</v>
      </c>
      <c r="AE107" s="10">
        <v>7</v>
      </c>
      <c r="AF107" s="10" t="s">
        <v>127</v>
      </c>
    </row>
    <row r="108" spans="18:32">
      <c r="R108" s="10">
        <v>96</v>
      </c>
      <c r="S108" s="10" t="s">
        <v>269</v>
      </c>
      <c r="T108" s="10" t="s">
        <v>76</v>
      </c>
      <c r="U108" s="10" t="s">
        <v>58</v>
      </c>
      <c r="V108" s="10" t="s">
        <v>129</v>
      </c>
      <c r="W108" s="10">
        <v>14</v>
      </c>
      <c r="X108" s="10" t="s">
        <v>127</v>
      </c>
      <c r="Z108" s="10">
        <v>96</v>
      </c>
      <c r="AA108" s="10" t="s">
        <v>440</v>
      </c>
      <c r="AB108" s="10" t="s">
        <v>74</v>
      </c>
      <c r="AC108" s="10" t="s">
        <v>47</v>
      </c>
      <c r="AD108" s="10" t="s">
        <v>129</v>
      </c>
      <c r="AE108" s="10">
        <v>8</v>
      </c>
      <c r="AF108" s="10" t="s">
        <v>138</v>
      </c>
    </row>
    <row r="109" spans="18:32">
      <c r="R109" s="10">
        <v>97</v>
      </c>
      <c r="S109" s="10" t="s">
        <v>270</v>
      </c>
      <c r="T109" s="10" t="s">
        <v>76</v>
      </c>
      <c r="U109" s="10" t="s">
        <v>70</v>
      </c>
      <c r="V109" s="10" t="s">
        <v>129</v>
      </c>
      <c r="W109" s="10">
        <v>19</v>
      </c>
      <c r="X109" s="10" t="s">
        <v>127</v>
      </c>
      <c r="Z109" s="10">
        <v>97</v>
      </c>
      <c r="AA109" s="10" t="s">
        <v>227</v>
      </c>
      <c r="AB109" s="10" t="s">
        <v>74</v>
      </c>
      <c r="AC109" s="10" t="s">
        <v>54</v>
      </c>
      <c r="AD109" s="10" t="s">
        <v>129</v>
      </c>
      <c r="AE109" s="10">
        <v>6</v>
      </c>
      <c r="AF109" s="10" t="s">
        <v>138</v>
      </c>
    </row>
    <row r="110" spans="18:32">
      <c r="R110" s="10">
        <v>98</v>
      </c>
      <c r="S110" s="10" t="s">
        <v>271</v>
      </c>
      <c r="T110" s="10" t="s">
        <v>76</v>
      </c>
      <c r="U110" s="10" t="s">
        <v>68</v>
      </c>
      <c r="V110" s="10" t="s">
        <v>129</v>
      </c>
      <c r="W110" s="10">
        <v>10</v>
      </c>
      <c r="X110" s="10" t="s">
        <v>127</v>
      </c>
      <c r="Z110" s="10">
        <v>98</v>
      </c>
      <c r="AA110" s="10" t="s">
        <v>441</v>
      </c>
      <c r="AB110" s="10" t="s">
        <v>74</v>
      </c>
      <c r="AC110" s="10" t="s">
        <v>52</v>
      </c>
      <c r="AD110" s="10" t="s">
        <v>129</v>
      </c>
      <c r="AE110" s="10">
        <v>8</v>
      </c>
      <c r="AF110" s="10" t="s">
        <v>138</v>
      </c>
    </row>
    <row r="111" spans="18:32">
      <c r="R111" s="10">
        <v>99</v>
      </c>
      <c r="S111" s="10" t="s">
        <v>272</v>
      </c>
      <c r="T111" s="10" t="s">
        <v>76</v>
      </c>
      <c r="U111" s="10" t="s">
        <v>63</v>
      </c>
      <c r="V111" s="10" t="s">
        <v>126</v>
      </c>
      <c r="W111" s="10">
        <v>12</v>
      </c>
      <c r="X111" s="10" t="s">
        <v>127</v>
      </c>
      <c r="Z111" s="10">
        <v>99</v>
      </c>
      <c r="AA111" s="10" t="s">
        <v>442</v>
      </c>
      <c r="AB111" s="10" t="s">
        <v>74</v>
      </c>
      <c r="AC111" s="10" t="s">
        <v>70</v>
      </c>
      <c r="AD111" s="10" t="s">
        <v>129</v>
      </c>
      <c r="AE111" s="10">
        <v>19</v>
      </c>
      <c r="AF111" s="10" t="s">
        <v>127</v>
      </c>
    </row>
    <row r="112" spans="18:32">
      <c r="R112" s="10">
        <v>100</v>
      </c>
      <c r="S112" s="10" t="s">
        <v>273</v>
      </c>
      <c r="T112" s="10" t="s">
        <v>76</v>
      </c>
      <c r="U112" s="10" t="s">
        <v>58</v>
      </c>
      <c r="V112" s="10" t="s">
        <v>126</v>
      </c>
      <c r="W112" s="10">
        <v>15</v>
      </c>
      <c r="X112" s="10" t="s">
        <v>138</v>
      </c>
      <c r="Z112" s="10">
        <v>100</v>
      </c>
      <c r="AA112" s="10" t="s">
        <v>443</v>
      </c>
      <c r="AB112" s="10" t="s">
        <v>74</v>
      </c>
      <c r="AC112" s="10" t="s">
        <v>52</v>
      </c>
      <c r="AD112" s="10" t="s">
        <v>129</v>
      </c>
      <c r="AE112" s="10">
        <v>9</v>
      </c>
      <c r="AF112" s="10" t="s">
        <v>127</v>
      </c>
    </row>
    <row r="113" spans="18:32">
      <c r="R113" s="10">
        <v>101</v>
      </c>
      <c r="S113" s="10" t="s">
        <v>274</v>
      </c>
      <c r="T113" s="10" t="s">
        <v>76</v>
      </c>
      <c r="U113" s="10" t="s">
        <v>68</v>
      </c>
      <c r="V113" s="10" t="s">
        <v>126</v>
      </c>
      <c r="W113" s="10">
        <v>11</v>
      </c>
      <c r="X113" s="10" t="s">
        <v>127</v>
      </c>
      <c r="Z113" s="10">
        <v>101</v>
      </c>
      <c r="AA113" s="10" t="s">
        <v>444</v>
      </c>
      <c r="AB113" s="10" t="s">
        <v>74</v>
      </c>
      <c r="AC113" s="10" t="s">
        <v>65</v>
      </c>
      <c r="AD113" s="10" t="s">
        <v>129</v>
      </c>
      <c r="AE113" s="10">
        <v>14</v>
      </c>
      <c r="AF113" s="10" t="s">
        <v>127</v>
      </c>
    </row>
    <row r="114" spans="18:32">
      <c r="R114" s="10">
        <v>102</v>
      </c>
      <c r="S114" s="10" t="s">
        <v>275</v>
      </c>
      <c r="T114" s="10" t="s">
        <v>76</v>
      </c>
      <c r="U114" s="10" t="s">
        <v>70</v>
      </c>
      <c r="V114" s="10" t="s">
        <v>126</v>
      </c>
      <c r="W114" s="10">
        <v>20</v>
      </c>
      <c r="X114" s="10" t="s">
        <v>138</v>
      </c>
      <c r="Z114" s="10">
        <v>102</v>
      </c>
      <c r="AA114" s="10" t="s">
        <v>445</v>
      </c>
      <c r="AB114" s="10" t="s">
        <v>74</v>
      </c>
      <c r="AC114" s="10" t="s">
        <v>58</v>
      </c>
      <c r="AD114" s="10" t="s">
        <v>126</v>
      </c>
      <c r="AE114" s="10">
        <v>10</v>
      </c>
      <c r="AF114" s="10" t="s">
        <v>127</v>
      </c>
    </row>
    <row r="115" spans="18:32">
      <c r="R115" s="10">
        <v>103</v>
      </c>
      <c r="S115" s="10" t="s">
        <v>276</v>
      </c>
      <c r="T115" s="10" t="s">
        <v>76</v>
      </c>
      <c r="U115" s="10" t="s">
        <v>63</v>
      </c>
      <c r="V115" s="10" t="s">
        <v>129</v>
      </c>
      <c r="W115" s="10">
        <v>13</v>
      </c>
      <c r="X115" s="10" t="s">
        <v>127</v>
      </c>
      <c r="Z115" s="10">
        <v>103</v>
      </c>
      <c r="AA115" s="10" t="s">
        <v>446</v>
      </c>
      <c r="AB115" s="10" t="s">
        <v>74</v>
      </c>
      <c r="AC115" s="10" t="s">
        <v>52</v>
      </c>
      <c r="AD115" s="10" t="s">
        <v>129</v>
      </c>
      <c r="AE115" s="10">
        <v>10</v>
      </c>
      <c r="AF115" s="10" t="s">
        <v>138</v>
      </c>
    </row>
    <row r="116" spans="18:32">
      <c r="R116" s="10">
        <v>104</v>
      </c>
      <c r="S116" s="10" t="s">
        <v>277</v>
      </c>
      <c r="T116" s="10" t="s">
        <v>76</v>
      </c>
      <c r="U116" s="10" t="s">
        <v>68</v>
      </c>
      <c r="V116" s="10" t="s">
        <v>129</v>
      </c>
      <c r="W116" s="10">
        <v>12</v>
      </c>
      <c r="X116" s="10" t="s">
        <v>127</v>
      </c>
      <c r="Z116" s="10">
        <v>104</v>
      </c>
      <c r="AA116" s="10" t="s">
        <v>447</v>
      </c>
      <c r="AB116" s="10" t="s">
        <v>74</v>
      </c>
      <c r="AC116" s="10" t="s">
        <v>47</v>
      </c>
      <c r="AD116" s="10" t="s">
        <v>129</v>
      </c>
      <c r="AE116" s="10">
        <v>9</v>
      </c>
      <c r="AF116" s="10" t="s">
        <v>138</v>
      </c>
    </row>
    <row r="117" spans="18:32">
      <c r="R117" s="10">
        <v>105</v>
      </c>
      <c r="S117" s="10" t="s">
        <v>278</v>
      </c>
      <c r="T117" s="10" t="s">
        <v>76</v>
      </c>
      <c r="U117" s="10" t="s">
        <v>70</v>
      </c>
      <c r="V117" s="10" t="s">
        <v>129</v>
      </c>
      <c r="W117" s="10">
        <v>21</v>
      </c>
      <c r="X117" s="10" t="s">
        <v>127</v>
      </c>
      <c r="Z117" s="10">
        <v>105</v>
      </c>
      <c r="AA117" s="10" t="s">
        <v>447</v>
      </c>
      <c r="AB117" s="10" t="s">
        <v>74</v>
      </c>
      <c r="AC117" s="10" t="s">
        <v>54</v>
      </c>
      <c r="AD117" s="10" t="s">
        <v>129</v>
      </c>
      <c r="AE117" s="10">
        <v>7</v>
      </c>
      <c r="AF117" s="10" t="s">
        <v>138</v>
      </c>
    </row>
    <row r="118" spans="18:32">
      <c r="R118" s="10">
        <v>106</v>
      </c>
      <c r="S118" s="10" t="s">
        <v>279</v>
      </c>
      <c r="T118" s="10" t="s">
        <v>76</v>
      </c>
      <c r="U118" s="10" t="s">
        <v>63</v>
      </c>
      <c r="V118" s="10" t="s">
        <v>126</v>
      </c>
      <c r="W118" s="10">
        <v>14</v>
      </c>
      <c r="X118" s="10" t="s">
        <v>127</v>
      </c>
      <c r="Z118" s="10">
        <v>106</v>
      </c>
      <c r="AA118" s="10" t="s">
        <v>447</v>
      </c>
      <c r="AB118" s="10" t="s">
        <v>74</v>
      </c>
      <c r="AC118" s="10" t="s">
        <v>63</v>
      </c>
      <c r="AD118" s="10" t="s">
        <v>129</v>
      </c>
      <c r="AE118" s="10">
        <v>13</v>
      </c>
      <c r="AF118" s="10" t="s">
        <v>138</v>
      </c>
    </row>
    <row r="119" spans="18:32">
      <c r="R119" s="10">
        <v>107</v>
      </c>
      <c r="S119" s="10" t="s">
        <v>280</v>
      </c>
      <c r="T119" s="10" t="s">
        <v>76</v>
      </c>
      <c r="U119" s="10" t="s">
        <v>63</v>
      </c>
      <c r="V119" s="10" t="s">
        <v>129</v>
      </c>
      <c r="W119" s="10">
        <v>15</v>
      </c>
      <c r="X119" s="10" t="s">
        <v>127</v>
      </c>
      <c r="Z119" s="10">
        <v>107</v>
      </c>
      <c r="AA119" s="10" t="s">
        <v>230</v>
      </c>
      <c r="AB119" s="10" t="s">
        <v>74</v>
      </c>
      <c r="AC119" s="10" t="s">
        <v>56</v>
      </c>
      <c r="AD119" s="10" t="s">
        <v>129</v>
      </c>
      <c r="AE119" s="10">
        <v>6</v>
      </c>
      <c r="AF119" s="10" t="s">
        <v>138</v>
      </c>
    </row>
    <row r="120" spans="18:32">
      <c r="R120" s="10">
        <v>108</v>
      </c>
      <c r="S120" s="10" t="s">
        <v>281</v>
      </c>
      <c r="T120" s="10" t="s">
        <v>76</v>
      </c>
      <c r="U120" s="10" t="s">
        <v>63</v>
      </c>
      <c r="V120" s="10" t="s">
        <v>129</v>
      </c>
      <c r="W120" s="10">
        <v>16</v>
      </c>
      <c r="X120" s="10" t="s">
        <v>127</v>
      </c>
      <c r="Z120" s="10">
        <v>108</v>
      </c>
      <c r="AA120" s="10" t="s">
        <v>448</v>
      </c>
      <c r="AB120" s="10" t="s">
        <v>74</v>
      </c>
      <c r="AC120" s="10" t="s">
        <v>58</v>
      </c>
      <c r="AD120" s="10" t="s">
        <v>129</v>
      </c>
      <c r="AE120" s="10">
        <v>11</v>
      </c>
      <c r="AF120" s="10" t="s">
        <v>127</v>
      </c>
    </row>
    <row r="121" spans="18:32">
      <c r="R121" s="10">
        <v>109</v>
      </c>
      <c r="S121" s="10" t="s">
        <v>281</v>
      </c>
      <c r="T121" s="10" t="s">
        <v>76</v>
      </c>
      <c r="U121" s="10" t="s">
        <v>70</v>
      </c>
      <c r="V121" s="10" t="s">
        <v>129</v>
      </c>
      <c r="W121" s="10">
        <v>22</v>
      </c>
      <c r="X121" s="10" t="s">
        <v>138</v>
      </c>
      <c r="Z121" s="10">
        <v>109</v>
      </c>
      <c r="AA121" s="10" t="s">
        <v>449</v>
      </c>
      <c r="AB121" s="10" t="s">
        <v>74</v>
      </c>
      <c r="AC121" s="10" t="s">
        <v>68</v>
      </c>
      <c r="AD121" s="10" t="s">
        <v>126</v>
      </c>
      <c r="AE121" s="10">
        <v>13</v>
      </c>
      <c r="AF121" s="10" t="s">
        <v>127</v>
      </c>
    </row>
    <row r="122" spans="18:32">
      <c r="R122" s="10">
        <v>110</v>
      </c>
      <c r="S122" s="10" t="s">
        <v>282</v>
      </c>
      <c r="T122" s="10" t="s">
        <v>76</v>
      </c>
      <c r="U122" s="10" t="s">
        <v>68</v>
      </c>
      <c r="V122" s="10" t="s">
        <v>126</v>
      </c>
      <c r="W122" s="10">
        <v>13</v>
      </c>
      <c r="X122" s="10" t="s">
        <v>138</v>
      </c>
      <c r="Z122" s="10">
        <v>110</v>
      </c>
      <c r="AA122" s="10" t="s">
        <v>450</v>
      </c>
      <c r="AB122" s="10" t="s">
        <v>74</v>
      </c>
      <c r="AC122" s="10" t="s">
        <v>65</v>
      </c>
      <c r="AD122" s="10" t="s">
        <v>126</v>
      </c>
      <c r="AE122" s="10">
        <v>15</v>
      </c>
      <c r="AF122" s="10" t="s">
        <v>127</v>
      </c>
    </row>
    <row r="123" spans="18:32">
      <c r="R123" s="10">
        <v>111</v>
      </c>
      <c r="S123" s="10" t="s">
        <v>283</v>
      </c>
      <c r="T123" s="10" t="s">
        <v>76</v>
      </c>
      <c r="U123" s="10" t="s">
        <v>70</v>
      </c>
      <c r="V123" s="10" t="s">
        <v>129</v>
      </c>
      <c r="W123" s="10">
        <v>23</v>
      </c>
      <c r="X123" s="10" t="s">
        <v>127</v>
      </c>
      <c r="Z123" s="10">
        <v>111</v>
      </c>
      <c r="AA123" s="10" t="s">
        <v>451</v>
      </c>
      <c r="AB123" s="10" t="s">
        <v>74</v>
      </c>
      <c r="AC123" s="10" t="s">
        <v>65</v>
      </c>
      <c r="AD123" s="10" t="s">
        <v>129</v>
      </c>
      <c r="AE123" s="10">
        <v>16</v>
      </c>
      <c r="AF123" s="10" t="s">
        <v>127</v>
      </c>
    </row>
    <row r="124" spans="18:32">
      <c r="R124" s="10">
        <v>112</v>
      </c>
      <c r="S124" s="10" t="s">
        <v>284</v>
      </c>
      <c r="T124" s="10" t="s">
        <v>76</v>
      </c>
      <c r="U124" s="10" t="s">
        <v>68</v>
      </c>
      <c r="V124" s="10" t="s">
        <v>129</v>
      </c>
      <c r="W124" s="10">
        <v>14</v>
      </c>
      <c r="X124" s="10" t="s">
        <v>138</v>
      </c>
      <c r="Z124" s="10">
        <v>112</v>
      </c>
      <c r="AA124" s="10" t="s">
        <v>452</v>
      </c>
      <c r="AB124" s="10" t="s">
        <v>74</v>
      </c>
      <c r="AC124" s="10" t="s">
        <v>63</v>
      </c>
      <c r="AD124" s="10" t="s">
        <v>129</v>
      </c>
      <c r="AE124" s="10">
        <v>14</v>
      </c>
      <c r="AF124" s="10" t="s">
        <v>138</v>
      </c>
    </row>
    <row r="125" spans="18:32">
      <c r="R125" s="10">
        <v>113</v>
      </c>
      <c r="S125" s="10" t="s">
        <v>285</v>
      </c>
      <c r="T125" s="10" t="s">
        <v>76</v>
      </c>
      <c r="U125" s="10" t="s">
        <v>63</v>
      </c>
      <c r="V125" s="10" t="s">
        <v>129</v>
      </c>
      <c r="W125" s="10">
        <v>17</v>
      </c>
      <c r="X125" s="10" t="s">
        <v>127</v>
      </c>
      <c r="Z125" s="10">
        <v>113</v>
      </c>
      <c r="AA125" s="10" t="s">
        <v>453</v>
      </c>
      <c r="AB125" s="10" t="s">
        <v>74</v>
      </c>
      <c r="AC125" s="10" t="s">
        <v>47</v>
      </c>
      <c r="AD125" s="10" t="s">
        <v>133</v>
      </c>
      <c r="AE125" s="10">
        <v>10</v>
      </c>
      <c r="AF125" s="10" t="s">
        <v>138</v>
      </c>
    </row>
    <row r="126" spans="18:32">
      <c r="R126" s="10">
        <v>114</v>
      </c>
      <c r="S126" s="10" t="s">
        <v>286</v>
      </c>
      <c r="T126" s="10" t="s">
        <v>76</v>
      </c>
      <c r="U126" s="10" t="s">
        <v>63</v>
      </c>
      <c r="V126" s="10" t="s">
        <v>129</v>
      </c>
      <c r="W126" s="10">
        <v>18</v>
      </c>
      <c r="X126" s="10" t="s">
        <v>138</v>
      </c>
      <c r="Z126" s="10">
        <v>114</v>
      </c>
      <c r="AA126" s="10" t="s">
        <v>454</v>
      </c>
      <c r="AB126" s="10" t="s">
        <v>74</v>
      </c>
      <c r="AC126" s="10" t="s">
        <v>63</v>
      </c>
      <c r="AD126" s="10" t="s">
        <v>133</v>
      </c>
      <c r="AE126" s="10">
        <v>15</v>
      </c>
      <c r="AF126" s="10" t="s">
        <v>138</v>
      </c>
    </row>
    <row r="127" spans="18:32">
      <c r="R127" s="10">
        <v>115</v>
      </c>
      <c r="S127" s="10" t="s">
        <v>287</v>
      </c>
      <c r="T127" s="10" t="s">
        <v>76</v>
      </c>
      <c r="U127" s="10" t="s">
        <v>56</v>
      </c>
      <c r="V127" s="10" t="s">
        <v>133</v>
      </c>
      <c r="W127" s="10">
        <v>6</v>
      </c>
      <c r="X127" s="10" t="s">
        <v>138</v>
      </c>
      <c r="Z127" s="10">
        <v>115</v>
      </c>
      <c r="AA127" s="10" t="s">
        <v>455</v>
      </c>
      <c r="AB127" s="10" t="s">
        <v>74</v>
      </c>
      <c r="AC127" s="10" t="s">
        <v>63</v>
      </c>
      <c r="AD127" s="10" t="s">
        <v>133</v>
      </c>
      <c r="AE127" s="10">
        <v>16</v>
      </c>
      <c r="AF127" s="10" t="s">
        <v>127</v>
      </c>
    </row>
    <row r="128" spans="18:32">
      <c r="R128" s="10">
        <v>116</v>
      </c>
      <c r="S128" s="10" t="s">
        <v>288</v>
      </c>
      <c r="T128" s="10" t="s">
        <v>76</v>
      </c>
      <c r="U128" s="10" t="s">
        <v>63</v>
      </c>
      <c r="V128" s="10" t="s">
        <v>129</v>
      </c>
      <c r="W128" s="10">
        <v>19</v>
      </c>
      <c r="X128" s="10" t="s">
        <v>127</v>
      </c>
      <c r="Z128" s="10">
        <v>116</v>
      </c>
      <c r="AA128" s="10" t="s">
        <v>456</v>
      </c>
      <c r="AB128" s="10" t="s">
        <v>74</v>
      </c>
      <c r="AC128" s="10" t="s">
        <v>52</v>
      </c>
      <c r="AD128" s="10" t="s">
        <v>129</v>
      </c>
      <c r="AE128" s="10">
        <v>11</v>
      </c>
      <c r="AF128" s="10" t="s">
        <v>127</v>
      </c>
    </row>
    <row r="129" spans="18:32">
      <c r="R129" s="10">
        <v>117</v>
      </c>
      <c r="S129" s="10" t="s">
        <v>289</v>
      </c>
      <c r="T129" s="10" t="s">
        <v>76</v>
      </c>
      <c r="U129" s="10" t="s">
        <v>70</v>
      </c>
      <c r="V129" s="10" t="s">
        <v>129</v>
      </c>
      <c r="W129" s="10">
        <v>24</v>
      </c>
      <c r="X129" s="10" t="s">
        <v>127</v>
      </c>
      <c r="Z129" s="10">
        <v>117</v>
      </c>
      <c r="AA129" s="10" t="s">
        <v>457</v>
      </c>
      <c r="AB129" s="10" t="s">
        <v>74</v>
      </c>
      <c r="AC129" s="10" t="s">
        <v>47</v>
      </c>
      <c r="AD129" s="10" t="s">
        <v>129</v>
      </c>
      <c r="AE129" s="10">
        <v>11</v>
      </c>
      <c r="AF129" s="10" t="s">
        <v>138</v>
      </c>
    </row>
    <row r="130" spans="18:32">
      <c r="R130" s="10">
        <v>118</v>
      </c>
      <c r="S130" s="10" t="s">
        <v>290</v>
      </c>
      <c r="T130" s="10" t="s">
        <v>76</v>
      </c>
      <c r="U130" s="10" t="s">
        <v>63</v>
      </c>
      <c r="V130" s="10" t="s">
        <v>129</v>
      </c>
      <c r="W130" s="10">
        <v>20</v>
      </c>
      <c r="X130" s="10" t="s">
        <v>127</v>
      </c>
      <c r="Z130" s="10">
        <v>118</v>
      </c>
      <c r="AA130" s="10" t="s">
        <v>458</v>
      </c>
      <c r="AB130" s="10" t="s">
        <v>74</v>
      </c>
      <c r="AC130" s="10" t="s">
        <v>52</v>
      </c>
      <c r="AD130" s="10" t="s">
        <v>129</v>
      </c>
      <c r="AE130" s="10">
        <v>12</v>
      </c>
      <c r="AF130" s="10" t="s">
        <v>138</v>
      </c>
    </row>
    <row r="131" spans="18:32">
      <c r="R131" s="10">
        <v>119</v>
      </c>
      <c r="S131" s="10" t="s">
        <v>291</v>
      </c>
      <c r="T131" s="10" t="s">
        <v>76</v>
      </c>
      <c r="U131" s="10" t="s">
        <v>56</v>
      </c>
      <c r="V131" s="10" t="s">
        <v>129</v>
      </c>
      <c r="W131" s="10">
        <v>7</v>
      </c>
      <c r="X131" s="10" t="s">
        <v>127</v>
      </c>
      <c r="Z131" s="10">
        <v>119</v>
      </c>
      <c r="AA131" s="10" t="s">
        <v>458</v>
      </c>
      <c r="AB131" s="10" t="s">
        <v>74</v>
      </c>
      <c r="AC131" s="10" t="s">
        <v>54</v>
      </c>
      <c r="AD131" s="10" t="s">
        <v>129</v>
      </c>
      <c r="AE131" s="10">
        <v>8</v>
      </c>
      <c r="AF131" s="10" t="s">
        <v>138</v>
      </c>
    </row>
    <row r="132" spans="18:32">
      <c r="R132" s="10">
        <v>120</v>
      </c>
      <c r="S132" s="10" t="s">
        <v>292</v>
      </c>
      <c r="T132" s="10" t="s">
        <v>76</v>
      </c>
      <c r="U132" s="10" t="s">
        <v>63</v>
      </c>
      <c r="V132" s="10" t="s">
        <v>126</v>
      </c>
      <c r="W132" s="10">
        <v>21</v>
      </c>
      <c r="X132" s="10" t="s">
        <v>127</v>
      </c>
      <c r="Z132" s="10">
        <v>120</v>
      </c>
      <c r="AA132" s="10" t="s">
        <v>459</v>
      </c>
      <c r="AB132" s="10" t="s">
        <v>74</v>
      </c>
      <c r="AC132" s="10" t="s">
        <v>63</v>
      </c>
      <c r="AD132" s="10" t="s">
        <v>129</v>
      </c>
      <c r="AE132" s="10">
        <v>17</v>
      </c>
      <c r="AF132" s="10" t="s">
        <v>127</v>
      </c>
    </row>
    <row r="133" spans="18:32">
      <c r="R133" s="10">
        <v>121</v>
      </c>
      <c r="S133" s="10" t="s">
        <v>293</v>
      </c>
      <c r="T133" s="10" t="s">
        <v>76</v>
      </c>
      <c r="U133" s="10" t="s">
        <v>52</v>
      </c>
      <c r="V133" s="10" t="s">
        <v>133</v>
      </c>
      <c r="W133" s="10">
        <v>8</v>
      </c>
      <c r="X133" s="10" t="s">
        <v>138</v>
      </c>
      <c r="Z133" s="10">
        <v>121</v>
      </c>
      <c r="AA133" s="10" t="s">
        <v>460</v>
      </c>
      <c r="AB133" s="10" t="s">
        <v>74</v>
      </c>
      <c r="AC133" s="10" t="s">
        <v>65</v>
      </c>
      <c r="AD133" s="10" t="s">
        <v>129</v>
      </c>
      <c r="AE133" s="10">
        <v>17</v>
      </c>
      <c r="AF133" s="10" t="s">
        <v>138</v>
      </c>
    </row>
    <row r="134" spans="18:32">
      <c r="R134" s="10">
        <v>122</v>
      </c>
      <c r="S134" s="10" t="s">
        <v>294</v>
      </c>
      <c r="T134" s="10" t="s">
        <v>76</v>
      </c>
      <c r="U134" s="10" t="s">
        <v>54</v>
      </c>
      <c r="V134" s="10" t="s">
        <v>133</v>
      </c>
      <c r="W134" s="10">
        <v>8</v>
      </c>
      <c r="X134" s="10" t="s">
        <v>138</v>
      </c>
      <c r="Z134" s="10">
        <v>122</v>
      </c>
      <c r="AA134" s="10" t="s">
        <v>460</v>
      </c>
      <c r="AB134" s="10" t="s">
        <v>74</v>
      </c>
      <c r="AC134" s="10" t="s">
        <v>70</v>
      </c>
      <c r="AD134" s="10" t="s">
        <v>129</v>
      </c>
      <c r="AE134" s="10">
        <v>20</v>
      </c>
      <c r="AF134" s="10" t="s">
        <v>138</v>
      </c>
    </row>
    <row r="135" spans="18:32">
      <c r="R135" s="10">
        <v>123</v>
      </c>
      <c r="S135" s="10" t="s">
        <v>294</v>
      </c>
      <c r="T135" s="10" t="s">
        <v>76</v>
      </c>
      <c r="U135" s="10" t="s">
        <v>56</v>
      </c>
      <c r="V135" s="10" t="s">
        <v>133</v>
      </c>
      <c r="W135" s="10">
        <v>8</v>
      </c>
      <c r="X135" s="10" t="s">
        <v>138</v>
      </c>
      <c r="Z135" s="10">
        <v>123</v>
      </c>
      <c r="AA135" s="10" t="s">
        <v>461</v>
      </c>
      <c r="AB135" s="10" t="s">
        <v>74</v>
      </c>
      <c r="AC135" s="10" t="s">
        <v>70</v>
      </c>
      <c r="AD135" s="10" t="s">
        <v>129</v>
      </c>
      <c r="AE135" s="10">
        <v>21</v>
      </c>
      <c r="AF135" s="10" t="s">
        <v>138</v>
      </c>
    </row>
    <row r="136" spans="18:32">
      <c r="R136" s="10">
        <v>124</v>
      </c>
      <c r="S136" s="10" t="s">
        <v>295</v>
      </c>
      <c r="T136" s="10" t="s">
        <v>76</v>
      </c>
      <c r="U136" s="10" t="s">
        <v>58</v>
      </c>
      <c r="V136" s="10" t="s">
        <v>129</v>
      </c>
      <c r="W136" s="10">
        <v>16</v>
      </c>
      <c r="X136" s="10" t="s">
        <v>127</v>
      </c>
      <c r="Z136" s="10">
        <v>124</v>
      </c>
      <c r="AA136" s="10" t="s">
        <v>462</v>
      </c>
      <c r="AB136" s="10" t="s">
        <v>74</v>
      </c>
      <c r="AC136" s="10" t="s">
        <v>47</v>
      </c>
      <c r="AD136" s="10" t="s">
        <v>129</v>
      </c>
      <c r="AE136" s="10">
        <v>12</v>
      </c>
      <c r="AF136" s="10" t="s">
        <v>138</v>
      </c>
    </row>
    <row r="137" spans="18:32">
      <c r="R137" s="10">
        <v>125</v>
      </c>
      <c r="S137" s="10" t="s">
        <v>296</v>
      </c>
      <c r="T137" s="10" t="s">
        <v>76</v>
      </c>
      <c r="U137" s="10" t="s">
        <v>65</v>
      </c>
      <c r="V137" s="10" t="s">
        <v>129</v>
      </c>
      <c r="W137" s="10">
        <v>15</v>
      </c>
      <c r="X137" s="10" t="s">
        <v>127</v>
      </c>
      <c r="Z137" s="10">
        <v>125</v>
      </c>
      <c r="AA137" s="10" t="s">
        <v>463</v>
      </c>
      <c r="AB137" s="10" t="s">
        <v>74</v>
      </c>
      <c r="AC137" s="10" t="s">
        <v>54</v>
      </c>
      <c r="AD137" s="10" t="s">
        <v>129</v>
      </c>
      <c r="AE137" s="10">
        <v>9</v>
      </c>
      <c r="AF137" s="10" t="s">
        <v>138</v>
      </c>
    </row>
    <row r="138" spans="18:32">
      <c r="R138" s="10">
        <v>126</v>
      </c>
      <c r="S138" s="10" t="s">
        <v>297</v>
      </c>
      <c r="T138" s="10" t="s">
        <v>76</v>
      </c>
      <c r="U138" s="10" t="s">
        <v>47</v>
      </c>
      <c r="V138" s="10" t="s">
        <v>129</v>
      </c>
      <c r="W138" s="10">
        <v>8</v>
      </c>
      <c r="X138" s="10" t="s">
        <v>138</v>
      </c>
      <c r="Z138" s="10">
        <v>126</v>
      </c>
      <c r="AA138" s="10" t="s">
        <v>464</v>
      </c>
      <c r="AB138" s="10" t="s">
        <v>74</v>
      </c>
      <c r="AC138" s="10" t="s">
        <v>68</v>
      </c>
      <c r="AD138" s="10" t="s">
        <v>129</v>
      </c>
      <c r="AE138" s="10">
        <v>14</v>
      </c>
      <c r="AF138" s="10" t="s">
        <v>138</v>
      </c>
    </row>
    <row r="139" spans="18:32">
      <c r="R139" s="10">
        <v>127</v>
      </c>
      <c r="S139" s="10" t="s">
        <v>298</v>
      </c>
      <c r="T139" s="10" t="s">
        <v>76</v>
      </c>
      <c r="U139" s="10" t="s">
        <v>65</v>
      </c>
      <c r="V139" s="10" t="s">
        <v>129</v>
      </c>
      <c r="W139" s="10">
        <v>16</v>
      </c>
      <c r="X139" s="10" t="s">
        <v>138</v>
      </c>
      <c r="Z139" s="10">
        <v>127</v>
      </c>
      <c r="AA139" s="10" t="s">
        <v>465</v>
      </c>
      <c r="AB139" s="10" t="s">
        <v>74</v>
      </c>
      <c r="AC139" s="10" t="s">
        <v>58</v>
      </c>
      <c r="AD139" s="10" t="s">
        <v>129</v>
      </c>
      <c r="AE139" s="10">
        <v>12</v>
      </c>
      <c r="AF139" s="10" t="s">
        <v>127</v>
      </c>
    </row>
    <row r="140" spans="18:32">
      <c r="R140" s="10">
        <v>128</v>
      </c>
      <c r="S140" s="10" t="s">
        <v>299</v>
      </c>
      <c r="T140" s="10" t="s">
        <v>76</v>
      </c>
      <c r="U140" s="10" t="s">
        <v>70</v>
      </c>
      <c r="V140" s="10" t="s">
        <v>129</v>
      </c>
      <c r="W140" s="10">
        <v>25</v>
      </c>
      <c r="X140" s="10" t="s">
        <v>127</v>
      </c>
      <c r="Z140" s="10">
        <v>128</v>
      </c>
      <c r="AA140" s="10" t="s">
        <v>466</v>
      </c>
      <c r="AB140" s="10" t="s">
        <v>74</v>
      </c>
      <c r="AC140" s="10" t="s">
        <v>70</v>
      </c>
      <c r="AD140" s="10" t="s">
        <v>126</v>
      </c>
      <c r="AE140" s="10">
        <v>22</v>
      </c>
      <c r="AF140" s="10" t="s">
        <v>127</v>
      </c>
    </row>
    <row r="141" spans="18:32">
      <c r="R141" s="10">
        <v>129</v>
      </c>
      <c r="S141" s="10" t="s">
        <v>300</v>
      </c>
      <c r="T141" s="10" t="s">
        <v>76</v>
      </c>
      <c r="U141" s="10" t="s">
        <v>68</v>
      </c>
      <c r="V141" s="10" t="s">
        <v>129</v>
      </c>
      <c r="W141" s="10">
        <v>15</v>
      </c>
      <c r="X141" s="10" t="s">
        <v>127</v>
      </c>
      <c r="Z141" s="10">
        <v>129</v>
      </c>
      <c r="AA141" s="10" t="s">
        <v>467</v>
      </c>
      <c r="AB141" s="10" t="s">
        <v>74</v>
      </c>
      <c r="AC141" s="10" t="s">
        <v>58</v>
      </c>
      <c r="AD141" s="10" t="s">
        <v>129</v>
      </c>
      <c r="AE141" s="10">
        <v>13</v>
      </c>
      <c r="AF141" s="10" t="s">
        <v>138</v>
      </c>
    </row>
    <row r="142" spans="18:32">
      <c r="R142" s="10">
        <v>130</v>
      </c>
      <c r="S142" s="10" t="s">
        <v>301</v>
      </c>
      <c r="T142" s="10" t="s">
        <v>76</v>
      </c>
      <c r="U142" s="10" t="s">
        <v>63</v>
      </c>
      <c r="V142" s="10" t="s">
        <v>129</v>
      </c>
      <c r="W142" s="10">
        <v>22</v>
      </c>
      <c r="X142" s="10" t="s">
        <v>127</v>
      </c>
      <c r="Z142" s="10">
        <v>130</v>
      </c>
      <c r="AA142" s="10" t="s">
        <v>468</v>
      </c>
      <c r="AB142" s="10" t="s">
        <v>74</v>
      </c>
      <c r="AC142" s="10" t="s">
        <v>52</v>
      </c>
      <c r="AD142" s="10" t="s">
        <v>129</v>
      </c>
      <c r="AE142" s="10">
        <v>13</v>
      </c>
      <c r="AF142" s="10" t="s">
        <v>138</v>
      </c>
    </row>
    <row r="143" spans="18:32">
      <c r="R143" s="10">
        <v>131</v>
      </c>
      <c r="S143" s="10" t="s">
        <v>302</v>
      </c>
      <c r="T143" s="10" t="s">
        <v>76</v>
      </c>
      <c r="U143" s="10" t="s">
        <v>68</v>
      </c>
      <c r="V143" s="10" t="s">
        <v>126</v>
      </c>
      <c r="W143" s="10">
        <v>16</v>
      </c>
      <c r="X143" s="10" t="s">
        <v>127</v>
      </c>
      <c r="Z143" s="10">
        <v>131</v>
      </c>
      <c r="AA143" s="10" t="s">
        <v>469</v>
      </c>
      <c r="AB143" s="10" t="s">
        <v>74</v>
      </c>
      <c r="AC143" s="10" t="s">
        <v>54</v>
      </c>
      <c r="AD143" s="10" t="s">
        <v>129</v>
      </c>
      <c r="AE143" s="10">
        <v>10</v>
      </c>
      <c r="AF143" s="10" t="s">
        <v>138</v>
      </c>
    </row>
    <row r="144" spans="18:32">
      <c r="R144" s="10">
        <v>132</v>
      </c>
      <c r="S144" s="10" t="s">
        <v>303</v>
      </c>
      <c r="T144" s="10" t="s">
        <v>76</v>
      </c>
      <c r="U144" s="10" t="s">
        <v>68</v>
      </c>
      <c r="V144" s="10" t="s">
        <v>126</v>
      </c>
      <c r="W144" s="10">
        <v>17</v>
      </c>
      <c r="X144" s="10" t="s">
        <v>127</v>
      </c>
      <c r="Z144" s="10">
        <v>132</v>
      </c>
      <c r="AA144" s="10" t="s">
        <v>470</v>
      </c>
      <c r="AB144" s="10" t="s">
        <v>74</v>
      </c>
      <c r="AC144" s="10" t="s">
        <v>47</v>
      </c>
      <c r="AD144" s="10" t="s">
        <v>133</v>
      </c>
      <c r="AE144" s="10">
        <v>13</v>
      </c>
      <c r="AF144" s="10" t="s">
        <v>138</v>
      </c>
    </row>
    <row r="145" spans="18:32">
      <c r="R145" s="10">
        <v>133</v>
      </c>
      <c r="S145" s="10" t="s">
        <v>304</v>
      </c>
      <c r="T145" s="10" t="s">
        <v>76</v>
      </c>
      <c r="U145" s="10" t="s">
        <v>52</v>
      </c>
      <c r="V145" s="10" t="s">
        <v>129</v>
      </c>
      <c r="W145" s="10">
        <v>9</v>
      </c>
      <c r="X145" s="10" t="s">
        <v>138</v>
      </c>
      <c r="Z145" s="10">
        <v>133</v>
      </c>
      <c r="AA145" s="10" t="s">
        <v>470</v>
      </c>
      <c r="AB145" s="10" t="s">
        <v>74</v>
      </c>
      <c r="AC145" s="10" t="s">
        <v>56</v>
      </c>
      <c r="AD145" s="10" t="s">
        <v>129</v>
      </c>
      <c r="AE145" s="10">
        <v>7</v>
      </c>
      <c r="AF145" s="10" t="s">
        <v>138</v>
      </c>
    </row>
    <row r="146" spans="18:32">
      <c r="R146" s="10">
        <v>134</v>
      </c>
      <c r="S146" s="10" t="s">
        <v>305</v>
      </c>
      <c r="T146" s="10" t="s">
        <v>76</v>
      </c>
      <c r="U146" s="10" t="s">
        <v>47</v>
      </c>
      <c r="V146" s="10" t="s">
        <v>129</v>
      </c>
      <c r="W146" s="10">
        <v>9</v>
      </c>
      <c r="X146" s="10" t="s">
        <v>138</v>
      </c>
      <c r="Z146" s="10">
        <v>134</v>
      </c>
      <c r="AA146" s="10" t="s">
        <v>471</v>
      </c>
      <c r="AB146" s="10" t="s">
        <v>74</v>
      </c>
      <c r="AC146" s="10" t="s">
        <v>68</v>
      </c>
      <c r="AD146" s="10" t="s">
        <v>129</v>
      </c>
      <c r="AE146" s="10">
        <v>15</v>
      </c>
      <c r="AF146" s="10" t="s">
        <v>138</v>
      </c>
    </row>
    <row r="147" spans="18:32">
      <c r="R147" s="10">
        <v>135</v>
      </c>
      <c r="S147" s="10" t="s">
        <v>306</v>
      </c>
      <c r="T147" s="10" t="s">
        <v>76</v>
      </c>
      <c r="U147" s="10" t="s">
        <v>54</v>
      </c>
      <c r="V147" s="10" t="s">
        <v>129</v>
      </c>
      <c r="W147" s="10">
        <v>9</v>
      </c>
      <c r="X147" s="10" t="s">
        <v>138</v>
      </c>
      <c r="Z147" s="10">
        <v>135</v>
      </c>
      <c r="AA147" s="10" t="s">
        <v>472</v>
      </c>
      <c r="AB147" s="10" t="s">
        <v>74</v>
      </c>
      <c r="AC147" s="10" t="s">
        <v>54</v>
      </c>
      <c r="AD147" s="10" t="s">
        <v>133</v>
      </c>
      <c r="AE147" s="10">
        <v>11</v>
      </c>
      <c r="AF147" s="10" t="s">
        <v>127</v>
      </c>
    </row>
    <row r="148" spans="18:32">
      <c r="R148" s="10">
        <v>136</v>
      </c>
      <c r="S148" s="10" t="s">
        <v>307</v>
      </c>
      <c r="T148" s="10" t="s">
        <v>76</v>
      </c>
      <c r="U148" s="10" t="s">
        <v>68</v>
      </c>
      <c r="V148" s="10" t="s">
        <v>126</v>
      </c>
      <c r="W148" s="10">
        <v>18</v>
      </c>
      <c r="X148" s="10" t="s">
        <v>127</v>
      </c>
      <c r="Z148" s="10">
        <v>136</v>
      </c>
      <c r="AA148" s="10" t="s">
        <v>473</v>
      </c>
      <c r="AB148" s="10" t="s">
        <v>74</v>
      </c>
      <c r="AC148" s="10" t="s">
        <v>61</v>
      </c>
      <c r="AD148" s="10" t="s">
        <v>133</v>
      </c>
      <c r="AE148" s="10">
        <v>8</v>
      </c>
      <c r="AF148" s="10" t="s">
        <v>127</v>
      </c>
    </row>
    <row r="149" spans="18:32">
      <c r="R149" s="10">
        <v>137</v>
      </c>
      <c r="S149" s="10" t="s">
        <v>308</v>
      </c>
      <c r="T149" s="10" t="s">
        <v>76</v>
      </c>
      <c r="U149" s="10" t="s">
        <v>52</v>
      </c>
      <c r="V149" s="10" t="s">
        <v>129</v>
      </c>
      <c r="W149" s="10">
        <v>10</v>
      </c>
      <c r="X149" s="10" t="s">
        <v>138</v>
      </c>
      <c r="Z149" s="10">
        <v>137</v>
      </c>
      <c r="AA149" s="10" t="s">
        <v>474</v>
      </c>
      <c r="AB149" s="10" t="s">
        <v>74</v>
      </c>
      <c r="AC149" s="10" t="s">
        <v>54</v>
      </c>
      <c r="AD149" s="10" t="s">
        <v>133</v>
      </c>
      <c r="AE149" s="10">
        <v>12</v>
      </c>
      <c r="AF149" s="10" t="s">
        <v>127</v>
      </c>
    </row>
    <row r="150" spans="18:32">
      <c r="R150" s="10">
        <v>138</v>
      </c>
      <c r="S150" s="10" t="s">
        <v>309</v>
      </c>
      <c r="T150" s="10" t="s">
        <v>76</v>
      </c>
      <c r="U150" s="10" t="s">
        <v>70</v>
      </c>
      <c r="V150" s="10" t="s">
        <v>129</v>
      </c>
      <c r="W150" s="10">
        <v>26</v>
      </c>
      <c r="X150" s="10" t="s">
        <v>127</v>
      </c>
      <c r="Z150" s="10">
        <v>138</v>
      </c>
      <c r="AA150" s="10" t="s">
        <v>475</v>
      </c>
      <c r="AB150" s="10" t="s">
        <v>74</v>
      </c>
      <c r="AC150" s="10" t="s">
        <v>70</v>
      </c>
      <c r="AD150" s="10" t="s">
        <v>133</v>
      </c>
      <c r="AE150" s="10">
        <v>23</v>
      </c>
      <c r="AF150" s="10" t="s">
        <v>127</v>
      </c>
    </row>
    <row r="151" spans="18:32">
      <c r="R151" s="10">
        <v>139</v>
      </c>
      <c r="S151" s="10" t="s">
        <v>310</v>
      </c>
      <c r="T151" s="10" t="s">
        <v>76</v>
      </c>
      <c r="U151" s="10" t="s">
        <v>56</v>
      </c>
      <c r="V151" s="10" t="s">
        <v>129</v>
      </c>
      <c r="W151" s="10">
        <v>9</v>
      </c>
      <c r="X151" s="10" t="s">
        <v>138</v>
      </c>
      <c r="Z151" s="10">
        <v>139</v>
      </c>
      <c r="AA151" s="10" t="s">
        <v>476</v>
      </c>
      <c r="AB151" s="10" t="s">
        <v>74</v>
      </c>
      <c r="AC151" s="10" t="s">
        <v>70</v>
      </c>
      <c r="AD151" s="10" t="s">
        <v>133</v>
      </c>
      <c r="AE151" s="10">
        <v>24</v>
      </c>
      <c r="AF151" s="10" t="s">
        <v>127</v>
      </c>
    </row>
    <row r="152" spans="18:32">
      <c r="R152" s="10">
        <v>140</v>
      </c>
      <c r="S152" s="10" t="s">
        <v>311</v>
      </c>
      <c r="T152" s="10" t="s">
        <v>76</v>
      </c>
      <c r="U152" s="10" t="s">
        <v>47</v>
      </c>
      <c r="V152" s="10" t="s">
        <v>129</v>
      </c>
      <c r="W152" s="10">
        <v>10</v>
      </c>
      <c r="X152" s="10" t="s">
        <v>138</v>
      </c>
      <c r="Z152" s="10">
        <v>140</v>
      </c>
      <c r="AA152" s="10" t="s">
        <v>477</v>
      </c>
      <c r="AB152" s="10" t="s">
        <v>74</v>
      </c>
      <c r="AC152" s="10" t="s">
        <v>70</v>
      </c>
      <c r="AD152" s="10" t="s">
        <v>129</v>
      </c>
      <c r="AE152" s="10">
        <v>25</v>
      </c>
      <c r="AF152" s="10" t="s">
        <v>127</v>
      </c>
    </row>
    <row r="153" spans="18:32">
      <c r="R153" s="10">
        <v>141</v>
      </c>
      <c r="S153" s="10" t="s">
        <v>311</v>
      </c>
      <c r="T153" s="10" t="s">
        <v>76</v>
      </c>
      <c r="U153" s="10" t="s">
        <v>52</v>
      </c>
      <c r="V153" s="10" t="s">
        <v>129</v>
      </c>
      <c r="W153" s="10">
        <v>11</v>
      </c>
      <c r="X153" s="10" t="s">
        <v>138</v>
      </c>
      <c r="Z153" s="10">
        <v>141</v>
      </c>
      <c r="AA153" s="10" t="s">
        <v>478</v>
      </c>
      <c r="AB153" s="10" t="s">
        <v>74</v>
      </c>
      <c r="AC153" s="10" t="s">
        <v>68</v>
      </c>
      <c r="AD153" s="10" t="s">
        <v>126</v>
      </c>
      <c r="AE153" s="10">
        <v>16</v>
      </c>
      <c r="AF153" s="10" t="s">
        <v>127</v>
      </c>
    </row>
    <row r="154" spans="18:32">
      <c r="R154" s="10">
        <v>142</v>
      </c>
      <c r="S154" s="10" t="s">
        <v>312</v>
      </c>
      <c r="T154" s="10" t="s">
        <v>76</v>
      </c>
      <c r="U154" s="10" t="s">
        <v>52</v>
      </c>
      <c r="V154" s="10" t="s">
        <v>133</v>
      </c>
      <c r="W154" s="10">
        <v>12</v>
      </c>
      <c r="X154" s="10" t="s">
        <v>138</v>
      </c>
      <c r="Z154" s="10">
        <v>142</v>
      </c>
      <c r="AA154" s="10" t="s">
        <v>479</v>
      </c>
      <c r="AB154" s="10" t="s">
        <v>74</v>
      </c>
      <c r="AC154" s="10" t="s">
        <v>65</v>
      </c>
      <c r="AD154" s="10" t="s">
        <v>129</v>
      </c>
      <c r="AE154" s="10">
        <v>18</v>
      </c>
      <c r="AF154" s="10" t="s">
        <v>138</v>
      </c>
    </row>
    <row r="155" spans="18:32">
      <c r="R155" s="10">
        <v>143</v>
      </c>
      <c r="S155" s="10" t="s">
        <v>313</v>
      </c>
      <c r="T155" s="10" t="s">
        <v>76</v>
      </c>
      <c r="U155" s="10" t="s">
        <v>63</v>
      </c>
      <c r="V155" s="10" t="s">
        <v>133</v>
      </c>
      <c r="W155" s="10">
        <v>23</v>
      </c>
      <c r="X155" s="10" t="s">
        <v>127</v>
      </c>
      <c r="Z155" s="10">
        <v>143</v>
      </c>
      <c r="AA155" s="10" t="s">
        <v>480</v>
      </c>
      <c r="AB155" s="10" t="s">
        <v>74</v>
      </c>
      <c r="AC155" s="10" t="s">
        <v>70</v>
      </c>
      <c r="AD155" s="10" t="s">
        <v>129</v>
      </c>
      <c r="AE155" s="10">
        <v>26</v>
      </c>
      <c r="AF155" s="10" t="s">
        <v>127</v>
      </c>
    </row>
    <row r="156" spans="18:32">
      <c r="R156" s="10">
        <v>144</v>
      </c>
      <c r="S156" s="10" t="s">
        <v>314</v>
      </c>
      <c r="T156" s="10" t="s">
        <v>76</v>
      </c>
      <c r="U156" s="10" t="s">
        <v>70</v>
      </c>
      <c r="V156" s="10" t="s">
        <v>129</v>
      </c>
      <c r="W156" s="10">
        <v>27</v>
      </c>
      <c r="X156" s="10" t="s">
        <v>127</v>
      </c>
      <c r="Z156" s="10">
        <v>144</v>
      </c>
      <c r="AA156" s="10" t="s">
        <v>481</v>
      </c>
      <c r="AB156" s="10" t="s">
        <v>74</v>
      </c>
      <c r="AC156" s="10" t="s">
        <v>58</v>
      </c>
      <c r="AD156" s="10" t="s">
        <v>129</v>
      </c>
      <c r="AE156" s="10">
        <v>14</v>
      </c>
      <c r="AF156" s="10" t="s">
        <v>127</v>
      </c>
    </row>
    <row r="157" spans="18:32">
      <c r="R157" s="10">
        <v>145</v>
      </c>
      <c r="S157" s="10" t="s">
        <v>315</v>
      </c>
      <c r="T157" s="10" t="s">
        <v>76</v>
      </c>
      <c r="U157" s="10" t="s">
        <v>68</v>
      </c>
      <c r="V157" s="10" t="s">
        <v>129</v>
      </c>
      <c r="W157" s="10">
        <v>19</v>
      </c>
      <c r="X157" s="10" t="s">
        <v>127</v>
      </c>
      <c r="Z157" s="10">
        <v>145</v>
      </c>
      <c r="AA157" s="10" t="s">
        <v>482</v>
      </c>
      <c r="AB157" s="10" t="s">
        <v>74</v>
      </c>
      <c r="AC157" s="10" t="s">
        <v>56</v>
      </c>
      <c r="AD157" s="10" t="s">
        <v>129</v>
      </c>
      <c r="AE157" s="10">
        <v>8</v>
      </c>
      <c r="AF157" s="10" t="s">
        <v>127</v>
      </c>
    </row>
    <row r="158" spans="18:32">
      <c r="R158" s="10">
        <v>146</v>
      </c>
      <c r="S158" s="10" t="s">
        <v>316</v>
      </c>
      <c r="T158" s="10" t="s">
        <v>76</v>
      </c>
      <c r="U158" s="10" t="s">
        <v>73</v>
      </c>
      <c r="V158" s="10" t="s">
        <v>126</v>
      </c>
      <c r="W158" s="10">
        <v>1</v>
      </c>
      <c r="X158" s="10" t="s">
        <v>127</v>
      </c>
      <c r="Z158" s="10">
        <v>146</v>
      </c>
      <c r="AA158" s="10" t="s">
        <v>483</v>
      </c>
      <c r="AB158" s="10" t="s">
        <v>74</v>
      </c>
      <c r="AC158" s="10" t="s">
        <v>70</v>
      </c>
      <c r="AD158" s="10" t="s">
        <v>129</v>
      </c>
      <c r="AE158" s="10">
        <v>27</v>
      </c>
      <c r="AF158" s="10" t="s">
        <v>127</v>
      </c>
    </row>
    <row r="159" spans="18:32">
      <c r="R159" s="10">
        <v>147</v>
      </c>
      <c r="S159" s="10" t="s">
        <v>317</v>
      </c>
      <c r="T159" s="10" t="s">
        <v>76</v>
      </c>
      <c r="U159" s="10" t="s">
        <v>58</v>
      </c>
      <c r="V159" s="10" t="s">
        <v>129</v>
      </c>
      <c r="W159" s="10">
        <v>17</v>
      </c>
      <c r="X159" s="10" t="s">
        <v>138</v>
      </c>
      <c r="Z159" s="10">
        <v>147</v>
      </c>
      <c r="AA159" s="10" t="s">
        <v>484</v>
      </c>
      <c r="AB159" s="10" t="s">
        <v>74</v>
      </c>
      <c r="AC159" s="10" t="s">
        <v>70</v>
      </c>
      <c r="AD159" s="10" t="s">
        <v>126</v>
      </c>
      <c r="AE159" s="10">
        <v>28</v>
      </c>
      <c r="AF159" s="10" t="s">
        <v>127</v>
      </c>
    </row>
    <row r="160" spans="18:32">
      <c r="R160" s="10">
        <v>148</v>
      </c>
      <c r="S160" s="10" t="s">
        <v>318</v>
      </c>
      <c r="T160" s="10" t="s">
        <v>76</v>
      </c>
      <c r="U160" s="10" t="s">
        <v>52</v>
      </c>
      <c r="V160" s="10" t="s">
        <v>129</v>
      </c>
      <c r="W160" s="10">
        <v>13</v>
      </c>
      <c r="X160" s="10" t="s">
        <v>138</v>
      </c>
      <c r="Z160" s="10">
        <v>148</v>
      </c>
      <c r="AA160" s="10" t="s">
        <v>485</v>
      </c>
      <c r="AB160" s="10" t="s">
        <v>74</v>
      </c>
      <c r="AC160" s="10" t="s">
        <v>68</v>
      </c>
      <c r="AD160" s="10" t="s">
        <v>126</v>
      </c>
      <c r="AE160" s="10">
        <v>17</v>
      </c>
      <c r="AF160" s="10" t="s">
        <v>127</v>
      </c>
    </row>
    <row r="161" spans="18:32">
      <c r="R161" s="10">
        <v>149</v>
      </c>
      <c r="S161" s="10" t="s">
        <v>319</v>
      </c>
      <c r="T161" s="10" t="s">
        <v>76</v>
      </c>
      <c r="U161" s="10" t="s">
        <v>58</v>
      </c>
      <c r="V161" s="10" t="s">
        <v>129</v>
      </c>
      <c r="W161" s="10">
        <v>18</v>
      </c>
      <c r="X161" s="10" t="s">
        <v>127</v>
      </c>
      <c r="Z161" s="10">
        <v>149</v>
      </c>
      <c r="AA161" s="10" t="s">
        <v>486</v>
      </c>
      <c r="AB161" s="10" t="s">
        <v>74</v>
      </c>
      <c r="AC161" s="10" t="s">
        <v>61</v>
      </c>
      <c r="AD161" s="10" t="s">
        <v>126</v>
      </c>
      <c r="AE161" s="10">
        <v>9</v>
      </c>
      <c r="AF161" s="10" t="s">
        <v>127</v>
      </c>
    </row>
    <row r="162" spans="18:32">
      <c r="R162" s="10">
        <v>150</v>
      </c>
      <c r="S162" s="10" t="s">
        <v>320</v>
      </c>
      <c r="T162" s="10" t="s">
        <v>76</v>
      </c>
      <c r="U162" s="10" t="s">
        <v>52</v>
      </c>
      <c r="V162" s="10" t="s">
        <v>129</v>
      </c>
      <c r="W162" s="10">
        <v>14</v>
      </c>
      <c r="X162" s="10" t="s">
        <v>127</v>
      </c>
      <c r="Z162" s="10">
        <v>150</v>
      </c>
      <c r="AA162" s="10" t="s">
        <v>487</v>
      </c>
      <c r="AB162" s="10" t="s">
        <v>74</v>
      </c>
      <c r="AC162" s="10" t="s">
        <v>68</v>
      </c>
      <c r="AD162" s="10" t="s">
        <v>129</v>
      </c>
      <c r="AE162" s="10">
        <v>18</v>
      </c>
      <c r="AF162" s="10" t="s">
        <v>127</v>
      </c>
    </row>
    <row r="163" spans="18:32">
      <c r="R163" s="10">
        <v>151</v>
      </c>
      <c r="S163" s="10" t="s">
        <v>321</v>
      </c>
      <c r="T163" s="10" t="s">
        <v>76</v>
      </c>
      <c r="U163" s="10" t="s">
        <v>73</v>
      </c>
      <c r="V163" s="10" t="s">
        <v>129</v>
      </c>
      <c r="W163" s="10">
        <v>2</v>
      </c>
      <c r="X163" s="10" t="s">
        <v>127</v>
      </c>
      <c r="Z163" s="10">
        <v>151</v>
      </c>
      <c r="AA163" s="10" t="s">
        <v>488</v>
      </c>
      <c r="AB163" s="10" t="s">
        <v>74</v>
      </c>
      <c r="AC163" s="10" t="s">
        <v>65</v>
      </c>
      <c r="AD163" s="10" t="s">
        <v>129</v>
      </c>
      <c r="AE163" s="10">
        <v>19</v>
      </c>
      <c r="AF163" s="10" t="s">
        <v>127</v>
      </c>
    </row>
    <row r="164" spans="18:32">
      <c r="R164" s="10">
        <v>152</v>
      </c>
      <c r="S164" s="10" t="s">
        <v>322</v>
      </c>
      <c r="T164" s="10" t="s">
        <v>76</v>
      </c>
      <c r="U164" s="10" t="s">
        <v>56</v>
      </c>
      <c r="V164" s="10" t="s">
        <v>133</v>
      </c>
      <c r="W164" s="10">
        <v>10</v>
      </c>
      <c r="X164" s="10" t="s">
        <v>127</v>
      </c>
      <c r="Z164" s="10">
        <v>152</v>
      </c>
      <c r="AA164" s="10" t="s">
        <v>489</v>
      </c>
      <c r="AB164" s="10" t="s">
        <v>74</v>
      </c>
      <c r="AC164" s="10" t="s">
        <v>63</v>
      </c>
      <c r="AD164" s="10" t="s">
        <v>129</v>
      </c>
      <c r="AE164" s="10">
        <v>18</v>
      </c>
      <c r="AF164" s="10" t="s">
        <v>127</v>
      </c>
    </row>
    <row r="165" spans="18:32">
      <c r="R165" s="10">
        <v>153</v>
      </c>
      <c r="S165" s="10" t="s">
        <v>323</v>
      </c>
      <c r="T165" s="10" t="s">
        <v>76</v>
      </c>
      <c r="U165" s="10" t="s">
        <v>61</v>
      </c>
      <c r="V165" s="10" t="s">
        <v>129</v>
      </c>
      <c r="W165" s="10">
        <v>5</v>
      </c>
      <c r="X165" s="10" t="s">
        <v>138</v>
      </c>
      <c r="Z165" s="10">
        <v>153</v>
      </c>
      <c r="AA165" s="10" t="s">
        <v>490</v>
      </c>
      <c r="AB165" s="10" t="s">
        <v>74</v>
      </c>
      <c r="AC165" s="10" t="s">
        <v>70</v>
      </c>
      <c r="AD165" s="10" t="s">
        <v>129</v>
      </c>
      <c r="AE165" s="10">
        <v>29</v>
      </c>
      <c r="AF165" s="10" t="s">
        <v>127</v>
      </c>
    </row>
    <row r="166" spans="18:32">
      <c r="R166" s="10">
        <v>154</v>
      </c>
      <c r="S166" s="10" t="s">
        <v>324</v>
      </c>
      <c r="T166" s="10" t="s">
        <v>76</v>
      </c>
      <c r="U166" s="10" t="s">
        <v>58</v>
      </c>
      <c r="V166" s="10" t="s">
        <v>129</v>
      </c>
      <c r="W166" s="10">
        <v>19</v>
      </c>
      <c r="X166" s="10" t="s">
        <v>138</v>
      </c>
      <c r="Z166" s="10">
        <v>154</v>
      </c>
      <c r="AA166" s="10" t="s">
        <v>491</v>
      </c>
      <c r="AB166" s="10" t="s">
        <v>74</v>
      </c>
      <c r="AC166" s="10" t="s">
        <v>65</v>
      </c>
      <c r="AD166" s="10" t="s">
        <v>129</v>
      </c>
      <c r="AE166" s="10">
        <v>20</v>
      </c>
      <c r="AF166" s="10" t="s">
        <v>127</v>
      </c>
    </row>
    <row r="167" spans="18:32">
      <c r="R167" s="10">
        <v>155</v>
      </c>
      <c r="S167" s="10" t="s">
        <v>325</v>
      </c>
      <c r="T167" s="10" t="s">
        <v>76</v>
      </c>
      <c r="U167" s="10" t="s">
        <v>65</v>
      </c>
      <c r="V167" s="10" t="s">
        <v>129</v>
      </c>
      <c r="W167" s="10">
        <v>17</v>
      </c>
      <c r="X167" s="10" t="s">
        <v>127</v>
      </c>
      <c r="Z167" s="10">
        <v>155</v>
      </c>
      <c r="AA167" s="10" t="s">
        <v>492</v>
      </c>
      <c r="AB167" s="10" t="s">
        <v>74</v>
      </c>
      <c r="AC167" s="10" t="s">
        <v>70</v>
      </c>
      <c r="AD167" s="10" t="s">
        <v>129</v>
      </c>
      <c r="AE167" s="10">
        <v>30</v>
      </c>
      <c r="AF167" s="10" t="s">
        <v>127</v>
      </c>
    </row>
    <row r="168" spans="18:32">
      <c r="R168" s="10">
        <v>156</v>
      </c>
      <c r="S168" s="10" t="s">
        <v>326</v>
      </c>
      <c r="T168" s="10" t="s">
        <v>76</v>
      </c>
      <c r="U168" s="10" t="s">
        <v>73</v>
      </c>
      <c r="V168" s="10" t="s">
        <v>129</v>
      </c>
      <c r="W168" s="10">
        <v>3</v>
      </c>
      <c r="X168" s="10" t="s">
        <v>127</v>
      </c>
      <c r="Z168" s="10">
        <v>156</v>
      </c>
      <c r="AA168" s="10" t="s">
        <v>493</v>
      </c>
      <c r="AB168" s="10" t="s">
        <v>74</v>
      </c>
      <c r="AC168" s="10" t="s">
        <v>47</v>
      </c>
      <c r="AD168" s="10" t="s">
        <v>129</v>
      </c>
      <c r="AE168" s="10">
        <v>14</v>
      </c>
      <c r="AF168" s="10" t="s">
        <v>138</v>
      </c>
    </row>
    <row r="169" spans="18:32">
      <c r="R169" s="10">
        <v>157</v>
      </c>
      <c r="S169" s="10" t="s">
        <v>327</v>
      </c>
      <c r="T169" s="10" t="s">
        <v>76</v>
      </c>
      <c r="U169" s="10" t="s">
        <v>68</v>
      </c>
      <c r="V169" s="10" t="s">
        <v>126</v>
      </c>
      <c r="W169" s="10">
        <v>20</v>
      </c>
      <c r="X169" s="10" t="s">
        <v>127</v>
      </c>
      <c r="Z169" s="10">
        <v>157</v>
      </c>
      <c r="AA169" s="10" t="s">
        <v>494</v>
      </c>
      <c r="AB169" s="10" t="s">
        <v>74</v>
      </c>
      <c r="AC169" s="10" t="s">
        <v>58</v>
      </c>
      <c r="AD169" s="10" t="s">
        <v>129</v>
      </c>
      <c r="AE169" s="10">
        <v>15</v>
      </c>
      <c r="AF169" s="10" t="s">
        <v>138</v>
      </c>
    </row>
    <row r="170" spans="18:32">
      <c r="R170" s="10">
        <v>158</v>
      </c>
      <c r="S170" s="10" t="s">
        <v>328</v>
      </c>
      <c r="T170" s="10" t="s">
        <v>76</v>
      </c>
      <c r="U170" s="10" t="s">
        <v>63</v>
      </c>
      <c r="V170" s="10" t="s">
        <v>126</v>
      </c>
      <c r="W170" s="10">
        <v>24</v>
      </c>
      <c r="X170" s="10" t="s">
        <v>127</v>
      </c>
      <c r="Z170" s="10">
        <v>158</v>
      </c>
      <c r="AA170" s="10" t="s">
        <v>495</v>
      </c>
      <c r="AB170" s="10" t="s">
        <v>74</v>
      </c>
      <c r="AC170" s="10" t="s">
        <v>63</v>
      </c>
      <c r="AD170" s="10" t="s">
        <v>129</v>
      </c>
      <c r="AE170" s="10">
        <v>19</v>
      </c>
      <c r="AF170" s="10" t="s">
        <v>138</v>
      </c>
    </row>
    <row r="171" spans="18:32">
      <c r="R171" s="10">
        <v>159</v>
      </c>
      <c r="S171" s="10" t="s">
        <v>329</v>
      </c>
      <c r="T171" s="10" t="s">
        <v>76</v>
      </c>
      <c r="U171" s="10" t="s">
        <v>61</v>
      </c>
      <c r="V171" s="10" t="s">
        <v>129</v>
      </c>
      <c r="W171" s="10">
        <v>6</v>
      </c>
      <c r="X171" s="10" t="s">
        <v>138</v>
      </c>
      <c r="Z171" s="10">
        <v>159</v>
      </c>
      <c r="AA171" s="10" t="s">
        <v>496</v>
      </c>
      <c r="AB171" s="10" t="s">
        <v>74</v>
      </c>
      <c r="AC171" s="10" t="s">
        <v>47</v>
      </c>
      <c r="AD171" s="10" t="s">
        <v>129</v>
      </c>
      <c r="AE171" s="10">
        <v>15</v>
      </c>
      <c r="AF171" s="10" t="s">
        <v>138</v>
      </c>
    </row>
    <row r="172" spans="18:32">
      <c r="R172" s="10">
        <v>160</v>
      </c>
      <c r="S172" s="10" t="s">
        <v>330</v>
      </c>
      <c r="T172" s="10" t="s">
        <v>76</v>
      </c>
      <c r="U172" s="10" t="s">
        <v>52</v>
      </c>
      <c r="V172" s="10" t="s">
        <v>129</v>
      </c>
      <c r="W172" s="10">
        <v>15</v>
      </c>
      <c r="X172" s="10" t="s">
        <v>138</v>
      </c>
      <c r="Z172" s="10">
        <v>160</v>
      </c>
      <c r="AA172" s="10" t="s">
        <v>497</v>
      </c>
      <c r="AB172" s="10" t="s">
        <v>74</v>
      </c>
      <c r="AC172" s="10" t="s">
        <v>70</v>
      </c>
      <c r="AD172" s="10" t="s">
        <v>129</v>
      </c>
      <c r="AE172" s="10">
        <v>31</v>
      </c>
      <c r="AF172" s="10" t="s">
        <v>138</v>
      </c>
    </row>
    <row r="173" spans="18:32">
      <c r="R173" s="10">
        <v>161</v>
      </c>
      <c r="S173" s="10" t="s">
        <v>331</v>
      </c>
      <c r="T173" s="10" t="s">
        <v>76</v>
      </c>
      <c r="U173" s="10" t="s">
        <v>52</v>
      </c>
      <c r="V173" s="10" t="s">
        <v>129</v>
      </c>
      <c r="W173" s="10">
        <v>16</v>
      </c>
      <c r="X173" s="10" t="s">
        <v>138</v>
      </c>
      <c r="Z173" s="10">
        <v>161</v>
      </c>
      <c r="AA173" s="10" t="s">
        <v>498</v>
      </c>
      <c r="AB173" s="10" t="s">
        <v>74</v>
      </c>
      <c r="AC173" s="10" t="s">
        <v>54</v>
      </c>
      <c r="AD173" s="10" t="s">
        <v>133</v>
      </c>
      <c r="AE173" s="10">
        <v>13</v>
      </c>
      <c r="AF173" s="10" t="s">
        <v>138</v>
      </c>
    </row>
    <row r="174" spans="18:32">
      <c r="R174" s="10">
        <v>162</v>
      </c>
      <c r="S174" s="10" t="s">
        <v>332</v>
      </c>
      <c r="T174" s="10" t="s">
        <v>76</v>
      </c>
      <c r="U174" s="10" t="s">
        <v>54</v>
      </c>
      <c r="V174" s="10" t="s">
        <v>129</v>
      </c>
      <c r="W174" s="10">
        <v>10</v>
      </c>
      <c r="X174" s="10" t="s">
        <v>138</v>
      </c>
      <c r="Z174" s="10">
        <v>162</v>
      </c>
      <c r="AA174" s="10" t="s">
        <v>499</v>
      </c>
      <c r="AB174" s="10" t="s">
        <v>74</v>
      </c>
      <c r="AC174" s="10" t="s">
        <v>47</v>
      </c>
      <c r="AD174" s="10" t="s">
        <v>133</v>
      </c>
      <c r="AE174" s="10">
        <v>16</v>
      </c>
      <c r="AF174" s="10" t="s">
        <v>138</v>
      </c>
    </row>
    <row r="175" spans="18:32">
      <c r="R175" s="10">
        <v>163</v>
      </c>
      <c r="S175" s="10" t="s">
        <v>333</v>
      </c>
      <c r="T175" s="10" t="s">
        <v>76</v>
      </c>
      <c r="U175" s="10" t="s">
        <v>65</v>
      </c>
      <c r="V175" s="10" t="s">
        <v>129</v>
      </c>
      <c r="W175" s="10">
        <v>18</v>
      </c>
      <c r="X175" s="10" t="s">
        <v>127</v>
      </c>
      <c r="Z175" s="10">
        <v>163</v>
      </c>
      <c r="AA175" s="10" t="s">
        <v>500</v>
      </c>
      <c r="AB175" s="10" t="s">
        <v>76</v>
      </c>
      <c r="AC175" s="10" t="s">
        <v>68</v>
      </c>
      <c r="AD175" s="10" t="s">
        <v>129</v>
      </c>
      <c r="AE175" s="10">
        <v>19</v>
      </c>
      <c r="AF175" s="10" t="s">
        <v>127</v>
      </c>
    </row>
    <row r="176" spans="18:32">
      <c r="R176" s="10">
        <v>164</v>
      </c>
      <c r="S176" s="10" t="s">
        <v>334</v>
      </c>
      <c r="T176" s="10" t="s">
        <v>76</v>
      </c>
      <c r="U176" s="10" t="s">
        <v>68</v>
      </c>
      <c r="V176" s="10" t="s">
        <v>129</v>
      </c>
      <c r="W176" s="10">
        <v>21</v>
      </c>
      <c r="X176" s="10" t="s">
        <v>127</v>
      </c>
      <c r="Z176" s="10">
        <v>164</v>
      </c>
      <c r="AA176" s="10" t="s">
        <v>501</v>
      </c>
      <c r="AB176" s="10" t="s">
        <v>76</v>
      </c>
      <c r="AC176" s="10" t="s">
        <v>56</v>
      </c>
      <c r="AD176" s="10" t="s">
        <v>129</v>
      </c>
      <c r="AE176" s="10">
        <v>9</v>
      </c>
      <c r="AF176" s="10" t="s">
        <v>127</v>
      </c>
    </row>
    <row r="177" spans="18:32">
      <c r="R177" s="10">
        <v>165</v>
      </c>
      <c r="S177" s="10" t="s">
        <v>335</v>
      </c>
      <c r="T177" s="10" t="s">
        <v>76</v>
      </c>
      <c r="U177" s="10" t="s">
        <v>63</v>
      </c>
      <c r="V177" s="10" t="s">
        <v>129</v>
      </c>
      <c r="W177" s="10">
        <v>25</v>
      </c>
      <c r="X177" s="10" t="s">
        <v>127</v>
      </c>
      <c r="Z177" s="10">
        <v>165</v>
      </c>
      <c r="AA177" s="10" t="s">
        <v>502</v>
      </c>
      <c r="AB177" s="10" t="s">
        <v>76</v>
      </c>
      <c r="AC177" s="10" t="s">
        <v>56</v>
      </c>
      <c r="AD177" s="10" t="s">
        <v>129</v>
      </c>
      <c r="AE177" s="10">
        <v>10</v>
      </c>
      <c r="AF177" s="10" t="s">
        <v>127</v>
      </c>
    </row>
    <row r="178" spans="18:32">
      <c r="R178" s="10">
        <v>166</v>
      </c>
      <c r="S178" s="10" t="s">
        <v>336</v>
      </c>
      <c r="T178" s="10" t="s">
        <v>76</v>
      </c>
      <c r="U178" s="10" t="s">
        <v>68</v>
      </c>
      <c r="V178" s="10" t="s">
        <v>126</v>
      </c>
      <c r="W178" s="10">
        <v>22</v>
      </c>
      <c r="X178" s="10" t="s">
        <v>127</v>
      </c>
      <c r="Z178" s="10">
        <v>166</v>
      </c>
      <c r="AA178" s="10" t="s">
        <v>503</v>
      </c>
      <c r="AB178" s="10" t="s">
        <v>76</v>
      </c>
      <c r="AC178" s="10" t="s">
        <v>58</v>
      </c>
      <c r="AD178" s="10" t="s">
        <v>129</v>
      </c>
      <c r="AE178" s="10">
        <v>16</v>
      </c>
      <c r="AF178" s="10" t="s">
        <v>138</v>
      </c>
    </row>
    <row r="179" spans="18:32">
      <c r="R179" s="10">
        <v>167</v>
      </c>
      <c r="S179" s="10" t="s">
        <v>337</v>
      </c>
      <c r="T179" s="10" t="s">
        <v>76</v>
      </c>
      <c r="U179" s="10" t="s">
        <v>47</v>
      </c>
      <c r="V179" s="10" t="s">
        <v>129</v>
      </c>
      <c r="W179" s="10">
        <v>11</v>
      </c>
      <c r="X179" s="10" t="s">
        <v>138</v>
      </c>
      <c r="Z179" s="10">
        <v>167</v>
      </c>
      <c r="AA179" s="10" t="s">
        <v>504</v>
      </c>
      <c r="AB179" s="10" t="s">
        <v>76</v>
      </c>
      <c r="AC179" s="10" t="s">
        <v>65</v>
      </c>
      <c r="AD179" s="10" t="s">
        <v>129</v>
      </c>
      <c r="AE179" s="10">
        <v>21</v>
      </c>
      <c r="AF179" s="10" t="s">
        <v>138</v>
      </c>
    </row>
    <row r="180" spans="18:32">
      <c r="R180" s="10">
        <v>168</v>
      </c>
      <c r="S180" s="10" t="s">
        <v>338</v>
      </c>
      <c r="T180" s="10" t="s">
        <v>76</v>
      </c>
      <c r="U180" s="10" t="s">
        <v>73</v>
      </c>
      <c r="V180" s="10" t="s">
        <v>133</v>
      </c>
      <c r="W180" s="10">
        <v>4</v>
      </c>
      <c r="X180" s="10" t="s">
        <v>138</v>
      </c>
      <c r="Z180" s="10">
        <v>168</v>
      </c>
      <c r="AA180" s="10" t="s">
        <v>505</v>
      </c>
      <c r="AB180" s="10" t="s">
        <v>76</v>
      </c>
      <c r="AC180" s="10" t="s">
        <v>61</v>
      </c>
      <c r="AD180" s="10" t="s">
        <v>129</v>
      </c>
      <c r="AE180" s="10">
        <v>10</v>
      </c>
      <c r="AF180" s="10" t="s">
        <v>138</v>
      </c>
    </row>
    <row r="181" spans="18:32">
      <c r="R181" s="10">
        <v>169</v>
      </c>
      <c r="S181" s="10" t="s">
        <v>339</v>
      </c>
      <c r="T181" s="10" t="s">
        <v>76</v>
      </c>
      <c r="U181" s="10" t="s">
        <v>52</v>
      </c>
      <c r="V181" s="10" t="s">
        <v>133</v>
      </c>
      <c r="W181" s="10">
        <v>17</v>
      </c>
      <c r="X181" s="10" t="s">
        <v>138</v>
      </c>
      <c r="Z181" s="10">
        <v>169</v>
      </c>
      <c r="AA181" s="10" t="s">
        <v>506</v>
      </c>
      <c r="AB181" s="10" t="s">
        <v>76</v>
      </c>
      <c r="AC181" s="10" t="s">
        <v>58</v>
      </c>
      <c r="AD181" s="10" t="s">
        <v>129</v>
      </c>
      <c r="AE181" s="10">
        <v>17</v>
      </c>
      <c r="AF181" s="10" t="s">
        <v>127</v>
      </c>
    </row>
    <row r="182" spans="18:32">
      <c r="R182" s="10">
        <v>170</v>
      </c>
      <c r="S182" s="10" t="s">
        <v>340</v>
      </c>
      <c r="T182" s="10" t="s">
        <v>76</v>
      </c>
      <c r="U182" s="10" t="s">
        <v>54</v>
      </c>
      <c r="V182" s="10" t="s">
        <v>133</v>
      </c>
      <c r="W182" s="10">
        <v>11</v>
      </c>
      <c r="X182" s="10" t="s">
        <v>127</v>
      </c>
      <c r="Z182" s="10">
        <v>170</v>
      </c>
      <c r="AA182" s="10" t="s">
        <v>507</v>
      </c>
      <c r="AB182" s="10" t="s">
        <v>76</v>
      </c>
      <c r="AC182" s="10" t="s">
        <v>56</v>
      </c>
      <c r="AD182" s="10" t="s">
        <v>126</v>
      </c>
      <c r="AE182" s="10">
        <v>11</v>
      </c>
      <c r="AF182" s="10" t="s">
        <v>138</v>
      </c>
    </row>
    <row r="183" spans="18:32">
      <c r="R183" s="10">
        <v>171</v>
      </c>
      <c r="S183" s="10" t="s">
        <v>341</v>
      </c>
      <c r="T183" s="10" t="s">
        <v>76</v>
      </c>
      <c r="U183" s="10" t="s">
        <v>63</v>
      </c>
      <c r="V183" s="10" t="s">
        <v>133</v>
      </c>
      <c r="W183" s="10">
        <v>26</v>
      </c>
      <c r="X183" s="10" t="s">
        <v>127</v>
      </c>
      <c r="Z183" s="10">
        <v>171</v>
      </c>
      <c r="AA183" s="10" t="s">
        <v>508</v>
      </c>
      <c r="AB183" s="10" t="s">
        <v>76</v>
      </c>
      <c r="AC183" s="10" t="s">
        <v>58</v>
      </c>
      <c r="AD183" s="10" t="s">
        <v>129</v>
      </c>
      <c r="AE183" s="10">
        <v>18</v>
      </c>
      <c r="AF183" s="10" t="s">
        <v>127</v>
      </c>
    </row>
    <row r="184" spans="18:32">
      <c r="R184" s="10">
        <v>172</v>
      </c>
      <c r="S184" s="10" t="s">
        <v>342</v>
      </c>
      <c r="T184" s="10" t="s">
        <v>76</v>
      </c>
      <c r="U184" s="10" t="s">
        <v>73</v>
      </c>
      <c r="V184" s="10" t="s">
        <v>129</v>
      </c>
      <c r="W184" s="10">
        <v>5</v>
      </c>
      <c r="X184" s="10" t="s">
        <v>127</v>
      </c>
      <c r="Z184" s="10">
        <v>172</v>
      </c>
      <c r="AA184" s="10" t="s">
        <v>509</v>
      </c>
      <c r="AB184" s="10" t="s">
        <v>76</v>
      </c>
      <c r="AC184" s="10" t="s">
        <v>68</v>
      </c>
      <c r="AD184" s="10" t="s">
        <v>129</v>
      </c>
      <c r="AE184" s="10">
        <v>20</v>
      </c>
      <c r="AF184" s="10" t="s">
        <v>138</v>
      </c>
    </row>
    <row r="185" spans="18:32">
      <c r="R185" s="10">
        <v>173</v>
      </c>
      <c r="S185" s="10" t="s">
        <v>343</v>
      </c>
      <c r="T185" s="10" t="s">
        <v>76</v>
      </c>
      <c r="U185" s="10" t="s">
        <v>68</v>
      </c>
      <c r="V185" s="10" t="s">
        <v>129</v>
      </c>
      <c r="W185" s="10">
        <v>23</v>
      </c>
      <c r="X185" s="10" t="s">
        <v>127</v>
      </c>
      <c r="Z185" s="10">
        <v>173</v>
      </c>
      <c r="AA185" s="10" t="s">
        <v>510</v>
      </c>
      <c r="AB185" s="10" t="s">
        <v>76</v>
      </c>
      <c r="AC185" s="10" t="s">
        <v>47</v>
      </c>
      <c r="AD185" s="10" t="s">
        <v>129</v>
      </c>
      <c r="AE185" s="10">
        <v>17</v>
      </c>
      <c r="AF185" s="10" t="s">
        <v>138</v>
      </c>
    </row>
    <row r="186" spans="18:32">
      <c r="R186" s="10">
        <v>174</v>
      </c>
      <c r="S186" s="10" t="s">
        <v>344</v>
      </c>
      <c r="T186" s="10" t="s">
        <v>76</v>
      </c>
      <c r="U186" s="10" t="s">
        <v>63</v>
      </c>
      <c r="V186" s="10" t="s">
        <v>129</v>
      </c>
      <c r="W186" s="10">
        <v>27</v>
      </c>
      <c r="X186" s="10" t="s">
        <v>127</v>
      </c>
      <c r="Z186" s="10">
        <v>174</v>
      </c>
      <c r="AA186" s="10" t="s">
        <v>511</v>
      </c>
      <c r="AB186" s="10" t="s">
        <v>76</v>
      </c>
      <c r="AC186" s="10" t="s">
        <v>58</v>
      </c>
      <c r="AD186" s="10" t="s">
        <v>133</v>
      </c>
      <c r="AE186" s="10">
        <v>19</v>
      </c>
      <c r="AF186" s="10" t="s">
        <v>127</v>
      </c>
    </row>
    <row r="187" spans="18:32">
      <c r="R187" s="10">
        <v>175</v>
      </c>
      <c r="S187" s="10" t="s">
        <v>345</v>
      </c>
      <c r="T187" s="10" t="s">
        <v>76</v>
      </c>
      <c r="U187" s="10" t="s">
        <v>56</v>
      </c>
      <c r="V187" s="10" t="s">
        <v>133</v>
      </c>
      <c r="W187" s="10">
        <v>11</v>
      </c>
      <c r="X187" s="10" t="s">
        <v>138</v>
      </c>
      <c r="Z187" s="10">
        <v>175</v>
      </c>
      <c r="AA187" s="10" t="s">
        <v>512</v>
      </c>
      <c r="AB187" s="10" t="s">
        <v>76</v>
      </c>
      <c r="AC187" s="10" t="s">
        <v>65</v>
      </c>
      <c r="AD187" s="10" t="s">
        <v>133</v>
      </c>
      <c r="AE187" s="10">
        <v>22</v>
      </c>
      <c r="AF187" s="10" t="s">
        <v>127</v>
      </c>
    </row>
    <row r="188" spans="18:32">
      <c r="R188" s="10">
        <v>176</v>
      </c>
      <c r="S188" s="10" t="s">
        <v>346</v>
      </c>
      <c r="T188" s="10" t="s">
        <v>76</v>
      </c>
      <c r="U188" s="10" t="s">
        <v>63</v>
      </c>
      <c r="V188" s="10" t="s">
        <v>129</v>
      </c>
      <c r="W188" s="10">
        <v>28</v>
      </c>
      <c r="X188" s="10" t="s">
        <v>138</v>
      </c>
      <c r="Z188" s="10">
        <v>176</v>
      </c>
      <c r="AA188" s="10" t="s">
        <v>512</v>
      </c>
      <c r="AB188" s="10" t="s">
        <v>76</v>
      </c>
      <c r="AC188" s="10" t="s">
        <v>70</v>
      </c>
      <c r="AD188" s="10" t="s">
        <v>133</v>
      </c>
      <c r="AE188" s="10">
        <v>32</v>
      </c>
      <c r="AF188" s="10" t="s">
        <v>127</v>
      </c>
    </row>
    <row r="189" spans="18:32">
      <c r="R189" s="10">
        <v>177</v>
      </c>
      <c r="S189" s="10" t="s">
        <v>347</v>
      </c>
      <c r="T189" s="10" t="s">
        <v>76</v>
      </c>
      <c r="U189" s="10" t="s">
        <v>52</v>
      </c>
      <c r="V189" s="10" t="s">
        <v>133</v>
      </c>
      <c r="W189" s="10">
        <v>18</v>
      </c>
      <c r="X189" s="10" t="s">
        <v>127</v>
      </c>
      <c r="Z189" s="10">
        <v>177</v>
      </c>
      <c r="AA189" s="10" t="s">
        <v>264</v>
      </c>
      <c r="AB189" s="10" t="s">
        <v>76</v>
      </c>
      <c r="AC189" s="10" t="s">
        <v>56</v>
      </c>
      <c r="AD189" s="10" t="s">
        <v>133</v>
      </c>
      <c r="AE189" s="10">
        <v>12</v>
      </c>
      <c r="AF189" s="10" t="s">
        <v>127</v>
      </c>
    </row>
    <row r="190" spans="18:32">
      <c r="R190" s="10">
        <v>178</v>
      </c>
      <c r="S190" s="10" t="s">
        <v>348</v>
      </c>
      <c r="T190" s="10" t="s">
        <v>76</v>
      </c>
      <c r="U190" s="10" t="s">
        <v>68</v>
      </c>
      <c r="V190" s="10" t="s">
        <v>129</v>
      </c>
      <c r="W190" s="10">
        <v>24</v>
      </c>
      <c r="X190" s="10" t="s">
        <v>127</v>
      </c>
      <c r="Z190" s="10">
        <v>178</v>
      </c>
      <c r="AA190" s="10" t="s">
        <v>513</v>
      </c>
      <c r="AB190" s="10" t="s">
        <v>76</v>
      </c>
      <c r="AC190" s="10" t="s">
        <v>61</v>
      </c>
      <c r="AD190" s="10" t="s">
        <v>133</v>
      </c>
      <c r="AE190" s="10">
        <v>11</v>
      </c>
      <c r="AF190" s="10" t="s">
        <v>127</v>
      </c>
    </row>
    <row r="191" spans="18:32">
      <c r="R191" s="10">
        <v>179</v>
      </c>
      <c r="S191" s="10" t="s">
        <v>174</v>
      </c>
      <c r="T191" s="10" t="s">
        <v>76</v>
      </c>
      <c r="U191" s="10" t="s">
        <v>73</v>
      </c>
      <c r="V191" s="10" t="s">
        <v>129</v>
      </c>
      <c r="W191" s="10">
        <v>6</v>
      </c>
      <c r="X191" s="10" t="s">
        <v>127</v>
      </c>
      <c r="Z191" s="10">
        <v>179</v>
      </c>
      <c r="AA191" s="10" t="s">
        <v>514</v>
      </c>
      <c r="AB191" s="10" t="s">
        <v>76</v>
      </c>
      <c r="AC191" s="10" t="s">
        <v>63</v>
      </c>
      <c r="AD191" s="10" t="s">
        <v>129</v>
      </c>
      <c r="AE191" s="10">
        <v>20</v>
      </c>
      <c r="AF191" s="10" t="s">
        <v>127</v>
      </c>
    </row>
    <row r="192" spans="18:32">
      <c r="R192" s="10">
        <v>180</v>
      </c>
      <c r="S192" s="10" t="s">
        <v>349</v>
      </c>
      <c r="T192" s="10" t="s">
        <v>76</v>
      </c>
      <c r="U192" s="10" t="s">
        <v>65</v>
      </c>
      <c r="V192" s="10" t="s">
        <v>129</v>
      </c>
      <c r="W192" s="10">
        <v>19</v>
      </c>
      <c r="X192" s="10" t="s">
        <v>127</v>
      </c>
      <c r="Z192" s="10">
        <v>180</v>
      </c>
      <c r="AA192" s="10" t="s">
        <v>515</v>
      </c>
      <c r="AB192" s="10" t="s">
        <v>76</v>
      </c>
      <c r="AC192" s="10" t="s">
        <v>47</v>
      </c>
      <c r="AD192" s="10" t="s">
        <v>129</v>
      </c>
      <c r="AE192" s="10">
        <v>18</v>
      </c>
      <c r="AF192" s="10" t="s">
        <v>138</v>
      </c>
    </row>
    <row r="193" spans="18:32">
      <c r="R193" s="10">
        <v>181</v>
      </c>
      <c r="S193" s="10" t="s">
        <v>350</v>
      </c>
      <c r="T193" s="10" t="s">
        <v>76</v>
      </c>
      <c r="U193" s="10" t="s">
        <v>68</v>
      </c>
      <c r="V193" s="10" t="s">
        <v>126</v>
      </c>
      <c r="W193" s="10">
        <v>25</v>
      </c>
      <c r="X193" s="10" t="s">
        <v>138</v>
      </c>
      <c r="Z193" s="10">
        <v>181</v>
      </c>
      <c r="AA193" s="10" t="s">
        <v>516</v>
      </c>
      <c r="AB193" s="10" t="s">
        <v>76</v>
      </c>
      <c r="AC193" s="10" t="s">
        <v>65</v>
      </c>
      <c r="AD193" s="10" t="s">
        <v>129</v>
      </c>
      <c r="AE193" s="10">
        <v>23</v>
      </c>
      <c r="AF193" s="10" t="s">
        <v>138</v>
      </c>
    </row>
    <row r="194" spans="18:32">
      <c r="R194" s="10">
        <v>182</v>
      </c>
      <c r="S194" s="10" t="s">
        <v>351</v>
      </c>
      <c r="T194" s="10" t="s">
        <v>76</v>
      </c>
      <c r="U194" s="10" t="s">
        <v>58</v>
      </c>
      <c r="V194" s="10" t="s">
        <v>126</v>
      </c>
      <c r="W194" s="10">
        <v>20</v>
      </c>
      <c r="X194" s="10" t="s">
        <v>127</v>
      </c>
      <c r="Z194" s="10">
        <v>182</v>
      </c>
      <c r="AA194" s="10" t="s">
        <v>517</v>
      </c>
      <c r="AB194" s="10" t="s">
        <v>76</v>
      </c>
      <c r="AC194" s="10" t="s">
        <v>65</v>
      </c>
      <c r="AD194" s="10" t="s">
        <v>129</v>
      </c>
      <c r="AE194" s="10">
        <v>24</v>
      </c>
      <c r="AF194" s="10" t="s">
        <v>138</v>
      </c>
    </row>
    <row r="195" spans="18:32">
      <c r="Z195" s="10">
        <v>183</v>
      </c>
      <c r="AA195" s="10" t="s">
        <v>518</v>
      </c>
      <c r="AB195" s="10" t="s">
        <v>76</v>
      </c>
      <c r="AC195" s="10" t="s">
        <v>58</v>
      </c>
      <c r="AD195" s="10" t="s">
        <v>129</v>
      </c>
      <c r="AE195" s="10">
        <v>20</v>
      </c>
      <c r="AF195" s="10" t="s">
        <v>127</v>
      </c>
    </row>
    <row r="196" spans="18:32">
      <c r="Z196" s="10">
        <v>184</v>
      </c>
      <c r="AA196" s="10" t="s">
        <v>519</v>
      </c>
      <c r="AB196" s="10" t="s">
        <v>76</v>
      </c>
      <c r="AC196" s="10" t="s">
        <v>70</v>
      </c>
      <c r="AD196" s="10" t="s">
        <v>129</v>
      </c>
      <c r="AE196" s="10">
        <v>33</v>
      </c>
      <c r="AF196" s="10" t="s">
        <v>127</v>
      </c>
    </row>
    <row r="197" spans="18:32">
      <c r="Z197" s="10">
        <v>185</v>
      </c>
      <c r="AA197" s="10" t="s">
        <v>520</v>
      </c>
      <c r="AB197" s="10" t="s">
        <v>76</v>
      </c>
      <c r="AC197" s="10" t="s">
        <v>68</v>
      </c>
      <c r="AD197" s="10" t="s">
        <v>129</v>
      </c>
      <c r="AE197" s="10">
        <v>21</v>
      </c>
      <c r="AF197" s="10" t="s">
        <v>127</v>
      </c>
    </row>
    <row r="198" spans="18:32">
      <c r="Z198" s="10">
        <v>186</v>
      </c>
      <c r="AA198" s="10" t="s">
        <v>521</v>
      </c>
      <c r="AB198" s="10" t="s">
        <v>76</v>
      </c>
      <c r="AC198" s="10" t="s">
        <v>70</v>
      </c>
      <c r="AD198" s="10" t="s">
        <v>129</v>
      </c>
      <c r="AE198" s="10">
        <v>34</v>
      </c>
      <c r="AF198" s="10" t="s">
        <v>127</v>
      </c>
    </row>
    <row r="199" spans="18:32">
      <c r="Z199" s="10">
        <v>187</v>
      </c>
      <c r="AA199" s="10" t="s">
        <v>522</v>
      </c>
      <c r="AB199" s="10" t="s">
        <v>76</v>
      </c>
      <c r="AC199" s="10" t="s">
        <v>61</v>
      </c>
      <c r="AD199" s="10" t="s">
        <v>129</v>
      </c>
      <c r="AE199" s="10">
        <v>12</v>
      </c>
      <c r="AF199" s="10" t="s">
        <v>127</v>
      </c>
    </row>
    <row r="200" spans="18:32">
      <c r="Z200" s="10">
        <v>188</v>
      </c>
      <c r="AA200" s="10" t="s">
        <v>523</v>
      </c>
      <c r="AB200" s="10" t="s">
        <v>76</v>
      </c>
      <c r="AC200" s="10" t="s">
        <v>68</v>
      </c>
      <c r="AD200" s="10" t="s">
        <v>129</v>
      </c>
      <c r="AE200" s="10">
        <v>22</v>
      </c>
      <c r="AF200" s="10" t="s">
        <v>127</v>
      </c>
    </row>
    <row r="201" spans="18:32">
      <c r="Z201" s="10">
        <v>189</v>
      </c>
      <c r="AA201" s="10" t="s">
        <v>524</v>
      </c>
      <c r="AB201" s="10" t="s">
        <v>76</v>
      </c>
      <c r="AC201" s="10" t="s">
        <v>70</v>
      </c>
      <c r="AD201" s="10" t="s">
        <v>129</v>
      </c>
      <c r="AE201" s="10">
        <v>35</v>
      </c>
      <c r="AF201" s="10" t="s">
        <v>127</v>
      </c>
    </row>
    <row r="202" spans="18:32">
      <c r="Z202" s="10">
        <v>190</v>
      </c>
      <c r="AA202" s="10" t="s">
        <v>525</v>
      </c>
      <c r="AB202" s="10" t="s">
        <v>76</v>
      </c>
      <c r="AC202" s="10" t="s">
        <v>65</v>
      </c>
      <c r="AD202" s="10" t="s">
        <v>126</v>
      </c>
      <c r="AE202" s="10">
        <v>25</v>
      </c>
      <c r="AF202" s="10" t="s">
        <v>127</v>
      </c>
    </row>
    <row r="203" spans="18:32">
      <c r="Z203" s="10">
        <v>191</v>
      </c>
      <c r="AA203" s="10" t="s">
        <v>526</v>
      </c>
      <c r="AB203" s="10" t="s">
        <v>76</v>
      </c>
      <c r="AC203" s="10" t="s">
        <v>70</v>
      </c>
      <c r="AD203" s="10" t="s">
        <v>126</v>
      </c>
      <c r="AE203" s="10">
        <v>36</v>
      </c>
      <c r="AF203" s="10" t="s">
        <v>127</v>
      </c>
    </row>
    <row r="204" spans="18:32">
      <c r="Z204" s="10">
        <v>192</v>
      </c>
      <c r="AA204" s="10" t="s">
        <v>527</v>
      </c>
      <c r="AB204" s="10" t="s">
        <v>76</v>
      </c>
      <c r="AC204" s="10" t="s">
        <v>63</v>
      </c>
      <c r="AD204" s="10" t="s">
        <v>126</v>
      </c>
      <c r="AE204" s="10">
        <v>21</v>
      </c>
      <c r="AF204" s="10" t="s">
        <v>127</v>
      </c>
    </row>
    <row r="205" spans="18:32">
      <c r="Z205" s="10">
        <v>193</v>
      </c>
      <c r="AA205" s="10" t="s">
        <v>528</v>
      </c>
      <c r="AB205" s="10" t="s">
        <v>76</v>
      </c>
      <c r="AC205" s="10" t="s">
        <v>58</v>
      </c>
      <c r="AD205" s="10" t="s">
        <v>126</v>
      </c>
      <c r="AE205" s="10">
        <v>21</v>
      </c>
      <c r="AF205" s="10" t="s">
        <v>138</v>
      </c>
    </row>
    <row r="206" spans="18:32">
      <c r="Z206" s="10">
        <v>194</v>
      </c>
      <c r="AA206" s="10" t="s">
        <v>529</v>
      </c>
      <c r="AB206" s="10" t="s">
        <v>76</v>
      </c>
      <c r="AC206" s="10" t="s">
        <v>52</v>
      </c>
      <c r="AD206" s="10" t="s">
        <v>129</v>
      </c>
      <c r="AE206" s="10">
        <v>14</v>
      </c>
      <c r="AF206" s="10" t="s">
        <v>127</v>
      </c>
    </row>
    <row r="207" spans="18:32">
      <c r="Z207" s="10">
        <v>195</v>
      </c>
      <c r="AA207" s="10" t="s">
        <v>530</v>
      </c>
      <c r="AB207" s="10" t="s">
        <v>76</v>
      </c>
      <c r="AC207" s="10" t="s">
        <v>68</v>
      </c>
      <c r="AD207" s="10" t="s">
        <v>126</v>
      </c>
      <c r="AE207" s="10">
        <v>23</v>
      </c>
      <c r="AF207" s="10" t="s">
        <v>127</v>
      </c>
    </row>
    <row r="208" spans="18:32">
      <c r="Z208" s="10">
        <v>196</v>
      </c>
      <c r="AA208" s="10" t="s">
        <v>531</v>
      </c>
      <c r="AB208" s="10" t="s">
        <v>76</v>
      </c>
      <c r="AC208" s="10" t="s">
        <v>63</v>
      </c>
      <c r="AD208" s="10" t="s">
        <v>129</v>
      </c>
      <c r="AE208" s="10">
        <v>22</v>
      </c>
      <c r="AF208" s="10" t="s">
        <v>127</v>
      </c>
    </row>
    <row r="209" spans="26:32">
      <c r="Z209" s="10">
        <v>197</v>
      </c>
      <c r="AA209" s="10" t="s">
        <v>531</v>
      </c>
      <c r="AB209" s="10" t="s">
        <v>76</v>
      </c>
      <c r="AC209" s="10" t="s">
        <v>70</v>
      </c>
      <c r="AD209" s="10" t="s">
        <v>126</v>
      </c>
      <c r="AE209" s="10">
        <v>37</v>
      </c>
      <c r="AF209" s="10" t="s">
        <v>138</v>
      </c>
    </row>
    <row r="210" spans="26:32">
      <c r="Z210" s="10">
        <v>198</v>
      </c>
      <c r="AA210" s="10" t="s">
        <v>532</v>
      </c>
      <c r="AB210" s="10" t="s">
        <v>76</v>
      </c>
      <c r="AC210" s="10" t="s">
        <v>70</v>
      </c>
      <c r="AD210" s="10" t="s">
        <v>126</v>
      </c>
      <c r="AE210" s="10">
        <v>38</v>
      </c>
      <c r="AF210" s="10" t="s">
        <v>127</v>
      </c>
    </row>
    <row r="211" spans="26:32">
      <c r="Z211" s="10">
        <v>199</v>
      </c>
      <c r="AA211" s="10" t="s">
        <v>533</v>
      </c>
      <c r="AB211" s="10" t="s">
        <v>76</v>
      </c>
      <c r="AC211" s="10" t="s">
        <v>58</v>
      </c>
      <c r="AD211" s="10" t="s">
        <v>126</v>
      </c>
      <c r="AE211" s="10">
        <v>22</v>
      </c>
      <c r="AF211" s="10" t="s">
        <v>138</v>
      </c>
    </row>
    <row r="212" spans="26:32">
      <c r="Z212" s="10">
        <v>200</v>
      </c>
      <c r="AA212" s="10" t="s">
        <v>534</v>
      </c>
      <c r="AB212" s="10" t="s">
        <v>76</v>
      </c>
      <c r="AC212" s="10" t="s">
        <v>65</v>
      </c>
      <c r="AD212" s="10" t="s">
        <v>129</v>
      </c>
      <c r="AE212" s="10">
        <v>26</v>
      </c>
      <c r="AF212" s="10" t="s">
        <v>138</v>
      </c>
    </row>
    <row r="213" spans="26:32">
      <c r="Z213" s="10">
        <v>201</v>
      </c>
      <c r="AA213" s="10" t="s">
        <v>535</v>
      </c>
      <c r="AB213" s="10" t="s">
        <v>76</v>
      </c>
      <c r="AC213" s="10" t="s">
        <v>58</v>
      </c>
      <c r="AD213" s="10" t="s">
        <v>129</v>
      </c>
      <c r="AE213" s="10">
        <v>23</v>
      </c>
      <c r="AF213" s="10" t="s">
        <v>127</v>
      </c>
    </row>
    <row r="214" spans="26:32">
      <c r="Z214" s="10">
        <v>202</v>
      </c>
      <c r="AA214" s="10" t="s">
        <v>536</v>
      </c>
      <c r="AB214" s="10" t="s">
        <v>76</v>
      </c>
      <c r="AC214" s="10" t="s">
        <v>63</v>
      </c>
      <c r="AD214" s="10" t="s">
        <v>129</v>
      </c>
      <c r="AE214" s="10">
        <v>23</v>
      </c>
      <c r="AF214" s="10" t="s">
        <v>127</v>
      </c>
    </row>
    <row r="215" spans="26:32">
      <c r="Z215" s="10">
        <v>203</v>
      </c>
      <c r="AA215" s="10" t="s">
        <v>537</v>
      </c>
      <c r="AB215" s="10" t="s">
        <v>76</v>
      </c>
      <c r="AC215" s="10" t="s">
        <v>68</v>
      </c>
      <c r="AD215" s="10" t="s">
        <v>129</v>
      </c>
      <c r="AE215" s="10">
        <v>24</v>
      </c>
      <c r="AF215" s="10" t="s">
        <v>127</v>
      </c>
    </row>
    <row r="216" spans="26:32">
      <c r="Z216" s="10">
        <v>204</v>
      </c>
      <c r="AA216" s="10" t="s">
        <v>538</v>
      </c>
      <c r="AB216" s="10" t="s">
        <v>76</v>
      </c>
      <c r="AC216" s="10" t="s">
        <v>65</v>
      </c>
      <c r="AD216" s="10" t="s">
        <v>129</v>
      </c>
      <c r="AE216" s="10">
        <v>27</v>
      </c>
      <c r="AF216" s="10" t="s">
        <v>127</v>
      </c>
    </row>
    <row r="217" spans="26:32">
      <c r="Z217" s="10">
        <v>205</v>
      </c>
      <c r="AA217" s="10" t="s">
        <v>539</v>
      </c>
      <c r="AB217" s="10" t="s">
        <v>76</v>
      </c>
      <c r="AC217" s="10" t="s">
        <v>70</v>
      </c>
      <c r="AD217" s="10" t="s">
        <v>129</v>
      </c>
      <c r="AE217" s="10">
        <v>39</v>
      </c>
      <c r="AF217" s="10" t="s">
        <v>127</v>
      </c>
    </row>
    <row r="218" spans="26:32">
      <c r="Z218" s="10">
        <v>206</v>
      </c>
      <c r="AA218" s="10" t="s">
        <v>540</v>
      </c>
      <c r="AB218" s="10" t="s">
        <v>76</v>
      </c>
      <c r="AC218" s="10" t="s">
        <v>63</v>
      </c>
      <c r="AD218" s="10" t="s">
        <v>126</v>
      </c>
      <c r="AE218" s="10">
        <v>24</v>
      </c>
      <c r="AF218" s="10" t="s">
        <v>138</v>
      </c>
    </row>
    <row r="219" spans="26:32">
      <c r="Z219" s="10">
        <v>207</v>
      </c>
      <c r="AA219" s="10" t="s">
        <v>541</v>
      </c>
      <c r="AB219" s="10" t="s">
        <v>76</v>
      </c>
      <c r="AC219" s="10" t="s">
        <v>68</v>
      </c>
      <c r="AD219" s="10" t="s">
        <v>126</v>
      </c>
      <c r="AE219" s="10">
        <v>25</v>
      </c>
      <c r="AF219" s="10" t="s">
        <v>138</v>
      </c>
    </row>
    <row r="220" spans="26:32">
      <c r="Z220" s="10">
        <v>208</v>
      </c>
      <c r="AA220" s="10" t="s">
        <v>542</v>
      </c>
      <c r="AB220" s="10" t="s">
        <v>76</v>
      </c>
      <c r="AC220" s="10" t="s">
        <v>63</v>
      </c>
      <c r="AD220" s="10" t="s">
        <v>129</v>
      </c>
      <c r="AE220" s="10">
        <v>25</v>
      </c>
      <c r="AF220" s="10" t="s">
        <v>127</v>
      </c>
    </row>
    <row r="221" spans="26:32">
      <c r="Z221" s="10">
        <v>209</v>
      </c>
      <c r="AA221" s="10" t="s">
        <v>543</v>
      </c>
      <c r="AB221" s="10" t="s">
        <v>76</v>
      </c>
      <c r="AC221" s="10" t="s">
        <v>61</v>
      </c>
      <c r="AD221" s="10" t="s">
        <v>129</v>
      </c>
      <c r="AE221" s="10">
        <v>13</v>
      </c>
      <c r="AF221" s="10" t="s">
        <v>138</v>
      </c>
    </row>
    <row r="222" spans="26:32">
      <c r="Z222" s="10">
        <v>210</v>
      </c>
      <c r="AA222" s="10" t="s">
        <v>544</v>
      </c>
      <c r="AB222" s="10" t="s">
        <v>76</v>
      </c>
      <c r="AC222" s="10" t="s">
        <v>70</v>
      </c>
      <c r="AD222" s="10" t="s">
        <v>129</v>
      </c>
      <c r="AE222" s="10">
        <v>40</v>
      </c>
      <c r="AF222" s="10" t="s">
        <v>138</v>
      </c>
    </row>
    <row r="223" spans="26:32">
      <c r="Z223" s="10">
        <v>211</v>
      </c>
      <c r="AA223" s="10" t="s">
        <v>545</v>
      </c>
      <c r="AB223" s="10" t="s">
        <v>76</v>
      </c>
      <c r="AC223" s="10" t="s">
        <v>63</v>
      </c>
      <c r="AD223" s="10" t="s">
        <v>129</v>
      </c>
      <c r="AE223" s="10">
        <v>26</v>
      </c>
      <c r="AF223" s="10" t="s">
        <v>127</v>
      </c>
    </row>
    <row r="224" spans="26:32">
      <c r="Z224" s="10">
        <v>212</v>
      </c>
      <c r="AA224" s="10" t="s">
        <v>546</v>
      </c>
      <c r="AB224" s="10" t="s">
        <v>76</v>
      </c>
      <c r="AC224" s="10" t="s">
        <v>58</v>
      </c>
      <c r="AD224" s="10" t="s">
        <v>126</v>
      </c>
      <c r="AE224" s="10">
        <v>24</v>
      </c>
      <c r="AF224" s="10" t="s">
        <v>127</v>
      </c>
    </row>
    <row r="225" spans="26:32">
      <c r="Z225" s="10">
        <v>213</v>
      </c>
      <c r="AA225" s="10" t="s">
        <v>547</v>
      </c>
      <c r="AB225" s="10" t="s">
        <v>76</v>
      </c>
      <c r="AC225" s="10" t="s">
        <v>70</v>
      </c>
      <c r="AD225" s="10" t="s">
        <v>126</v>
      </c>
      <c r="AE225" s="10">
        <v>41</v>
      </c>
      <c r="AF225" s="10" t="s">
        <v>127</v>
      </c>
    </row>
    <row r="226" spans="26:32">
      <c r="Z226" s="10">
        <v>214</v>
      </c>
      <c r="AA226" s="10" t="s">
        <v>548</v>
      </c>
      <c r="AB226" s="10" t="s">
        <v>76</v>
      </c>
      <c r="AC226" s="10" t="s">
        <v>68</v>
      </c>
      <c r="AD226" s="10" t="s">
        <v>126</v>
      </c>
      <c r="AE226" s="10">
        <v>26</v>
      </c>
      <c r="AF226" s="10" t="s">
        <v>138</v>
      </c>
    </row>
    <row r="227" spans="26:32">
      <c r="Z227" s="10">
        <v>215</v>
      </c>
      <c r="AA227" s="10" t="s">
        <v>549</v>
      </c>
      <c r="AB227" s="10" t="s">
        <v>76</v>
      </c>
      <c r="AC227" s="10" t="s">
        <v>65</v>
      </c>
      <c r="AD227" s="10" t="s">
        <v>129</v>
      </c>
      <c r="AE227" s="10">
        <v>28</v>
      </c>
      <c r="AF227" s="10" t="s">
        <v>138</v>
      </c>
    </row>
    <row r="228" spans="26:32">
      <c r="Z228" s="10">
        <v>216</v>
      </c>
      <c r="AA228" s="10" t="s">
        <v>550</v>
      </c>
      <c r="AB228" s="10" t="s">
        <v>76</v>
      </c>
      <c r="AC228" s="10" t="s">
        <v>70</v>
      </c>
      <c r="AD228" s="10" t="s">
        <v>129</v>
      </c>
      <c r="AE228" s="10">
        <v>42</v>
      </c>
      <c r="AF228" s="10" t="s">
        <v>127</v>
      </c>
    </row>
    <row r="229" spans="26:32">
      <c r="Z229" s="10">
        <v>217</v>
      </c>
      <c r="AA229" s="10" t="s">
        <v>551</v>
      </c>
      <c r="AB229" s="10" t="s">
        <v>76</v>
      </c>
      <c r="AC229" s="10" t="s">
        <v>68</v>
      </c>
      <c r="AD229" s="10" t="s">
        <v>129</v>
      </c>
      <c r="AE229" s="10">
        <v>27</v>
      </c>
      <c r="AF229" s="10" t="s">
        <v>138</v>
      </c>
    </row>
    <row r="230" spans="26:32">
      <c r="Z230" s="10">
        <v>218</v>
      </c>
      <c r="AA230" s="10" t="s">
        <v>552</v>
      </c>
      <c r="AB230" s="10" t="s">
        <v>76</v>
      </c>
      <c r="AC230" s="10" t="s">
        <v>63</v>
      </c>
      <c r="AD230" s="10" t="s">
        <v>129</v>
      </c>
      <c r="AE230" s="10">
        <v>27</v>
      </c>
      <c r="AF230" s="10" t="s">
        <v>127</v>
      </c>
    </row>
    <row r="231" spans="26:32">
      <c r="Z231" s="10">
        <v>219</v>
      </c>
      <c r="AA231" s="10" t="s">
        <v>553</v>
      </c>
      <c r="AB231" s="10" t="s">
        <v>76</v>
      </c>
      <c r="AC231" s="10" t="s">
        <v>70</v>
      </c>
      <c r="AD231" s="10" t="s">
        <v>129</v>
      </c>
      <c r="AE231" s="10">
        <v>43</v>
      </c>
      <c r="AF231" s="10" t="s">
        <v>138</v>
      </c>
    </row>
    <row r="232" spans="26:32">
      <c r="Z232" s="10">
        <v>220</v>
      </c>
      <c r="AA232" s="10" t="s">
        <v>554</v>
      </c>
      <c r="AB232" s="10" t="s">
        <v>76</v>
      </c>
      <c r="AC232" s="10" t="s">
        <v>61</v>
      </c>
      <c r="AD232" s="10" t="s">
        <v>129</v>
      </c>
      <c r="AE232" s="10">
        <v>14</v>
      </c>
      <c r="AF232" s="10" t="s">
        <v>138</v>
      </c>
    </row>
    <row r="233" spans="26:32">
      <c r="Z233" s="10">
        <v>221</v>
      </c>
      <c r="AA233" s="10" t="s">
        <v>555</v>
      </c>
      <c r="AB233" s="10" t="s">
        <v>76</v>
      </c>
      <c r="AC233" s="10" t="s">
        <v>63</v>
      </c>
      <c r="AD233" s="10" t="s">
        <v>129</v>
      </c>
      <c r="AE233" s="10">
        <v>28</v>
      </c>
      <c r="AF233" s="10" t="s">
        <v>138</v>
      </c>
    </row>
    <row r="234" spans="26:32">
      <c r="Z234" s="10">
        <v>222</v>
      </c>
      <c r="AA234" s="10" t="s">
        <v>286</v>
      </c>
      <c r="AB234" s="10" t="s">
        <v>76</v>
      </c>
      <c r="AC234" s="10" t="s">
        <v>65</v>
      </c>
      <c r="AD234" s="10" t="s">
        <v>129</v>
      </c>
      <c r="AE234" s="10">
        <v>29</v>
      </c>
      <c r="AF234" s="10" t="s">
        <v>138</v>
      </c>
    </row>
    <row r="235" spans="26:32">
      <c r="Z235" s="10">
        <v>223</v>
      </c>
      <c r="AA235" s="10" t="s">
        <v>556</v>
      </c>
      <c r="AB235" s="10" t="s">
        <v>76</v>
      </c>
      <c r="AC235" s="10" t="s">
        <v>54</v>
      </c>
      <c r="AD235" s="10" t="s">
        <v>129</v>
      </c>
      <c r="AE235" s="10">
        <v>14</v>
      </c>
      <c r="AF235" s="10" t="s">
        <v>138</v>
      </c>
    </row>
    <row r="236" spans="26:32">
      <c r="Z236" s="10">
        <v>224</v>
      </c>
      <c r="AA236" s="10" t="s">
        <v>557</v>
      </c>
      <c r="AB236" s="10" t="s">
        <v>76</v>
      </c>
      <c r="AC236" s="10" t="s">
        <v>56</v>
      </c>
      <c r="AD236" s="10" t="s">
        <v>133</v>
      </c>
      <c r="AE236" s="10">
        <v>13</v>
      </c>
      <c r="AF236" s="10" t="s">
        <v>138</v>
      </c>
    </row>
    <row r="237" spans="26:32">
      <c r="Z237" s="10">
        <v>225</v>
      </c>
      <c r="AA237" s="10" t="s">
        <v>558</v>
      </c>
      <c r="AB237" s="10" t="s">
        <v>76</v>
      </c>
      <c r="AC237" s="10" t="s">
        <v>47</v>
      </c>
      <c r="AD237" s="10" t="s">
        <v>133</v>
      </c>
      <c r="AE237" s="10">
        <v>19</v>
      </c>
      <c r="AF237" s="10" t="s">
        <v>138</v>
      </c>
    </row>
    <row r="238" spans="26:32">
      <c r="Z238" s="10">
        <v>226</v>
      </c>
      <c r="AA238" s="10" t="s">
        <v>559</v>
      </c>
      <c r="AB238" s="10" t="s">
        <v>76</v>
      </c>
      <c r="AC238" s="10" t="s">
        <v>54</v>
      </c>
      <c r="AD238" s="10" t="s">
        <v>133</v>
      </c>
      <c r="AE238" s="10">
        <v>15</v>
      </c>
      <c r="AF238" s="10" t="s">
        <v>138</v>
      </c>
    </row>
    <row r="239" spans="26:32">
      <c r="Z239" s="10">
        <v>227</v>
      </c>
      <c r="AA239" s="10" t="s">
        <v>560</v>
      </c>
      <c r="AB239" s="10" t="s">
        <v>76</v>
      </c>
      <c r="AC239" s="10" t="s">
        <v>63</v>
      </c>
      <c r="AD239" s="10" t="s">
        <v>129</v>
      </c>
      <c r="AE239" s="10">
        <v>29</v>
      </c>
      <c r="AF239" s="10" t="s">
        <v>127</v>
      </c>
    </row>
    <row r="240" spans="26:32">
      <c r="Z240" s="10">
        <v>228</v>
      </c>
      <c r="AA240" s="10" t="s">
        <v>561</v>
      </c>
      <c r="AB240" s="10" t="s">
        <v>76</v>
      </c>
      <c r="AC240" s="10" t="s">
        <v>70</v>
      </c>
      <c r="AD240" s="10" t="s">
        <v>129</v>
      </c>
      <c r="AE240" s="10">
        <v>44</v>
      </c>
      <c r="AF240" s="10" t="s">
        <v>127</v>
      </c>
    </row>
    <row r="241" spans="26:32">
      <c r="Z241" s="10">
        <v>229</v>
      </c>
      <c r="AA241" s="10" t="s">
        <v>562</v>
      </c>
      <c r="AB241" s="10" t="s">
        <v>76</v>
      </c>
      <c r="AC241" s="10" t="s">
        <v>63</v>
      </c>
      <c r="AD241" s="10" t="s">
        <v>129</v>
      </c>
      <c r="AE241" s="10">
        <v>30</v>
      </c>
      <c r="AF241" s="10" t="s">
        <v>127</v>
      </c>
    </row>
    <row r="242" spans="26:32">
      <c r="Z242" s="10">
        <v>230</v>
      </c>
      <c r="AA242" s="10" t="s">
        <v>563</v>
      </c>
      <c r="AB242" s="10" t="s">
        <v>76</v>
      </c>
      <c r="AC242" s="10" t="s">
        <v>56</v>
      </c>
      <c r="AD242" s="10" t="s">
        <v>129</v>
      </c>
      <c r="AE242" s="10">
        <v>14</v>
      </c>
      <c r="AF242" s="10" t="s">
        <v>127</v>
      </c>
    </row>
    <row r="243" spans="26:32">
      <c r="Z243" s="10">
        <v>231</v>
      </c>
      <c r="AA243" s="10" t="s">
        <v>564</v>
      </c>
      <c r="AB243" s="10" t="s">
        <v>76</v>
      </c>
      <c r="AC243" s="10" t="s">
        <v>63</v>
      </c>
      <c r="AD243" s="10" t="s">
        <v>126</v>
      </c>
      <c r="AE243" s="10">
        <v>31</v>
      </c>
      <c r="AF243" s="10" t="s">
        <v>127</v>
      </c>
    </row>
    <row r="244" spans="26:32">
      <c r="Z244" s="10">
        <v>232</v>
      </c>
      <c r="AA244" s="10" t="s">
        <v>565</v>
      </c>
      <c r="AB244" s="10" t="s">
        <v>76</v>
      </c>
      <c r="AC244" s="10" t="s">
        <v>52</v>
      </c>
      <c r="AD244" s="10" t="s">
        <v>133</v>
      </c>
      <c r="AE244" s="10">
        <v>15</v>
      </c>
      <c r="AF244" s="10" t="s">
        <v>138</v>
      </c>
    </row>
    <row r="245" spans="26:32">
      <c r="Z245" s="10">
        <v>233</v>
      </c>
      <c r="AA245" s="10" t="s">
        <v>566</v>
      </c>
      <c r="AB245" s="10" t="s">
        <v>76</v>
      </c>
      <c r="AC245" s="10" t="s">
        <v>63</v>
      </c>
      <c r="AD245" s="10" t="s">
        <v>133</v>
      </c>
      <c r="AE245" s="10">
        <v>32</v>
      </c>
      <c r="AF245" s="10" t="s">
        <v>138</v>
      </c>
    </row>
    <row r="246" spans="26:32">
      <c r="Z246" s="10">
        <v>234</v>
      </c>
      <c r="AA246" s="10" t="s">
        <v>567</v>
      </c>
      <c r="AB246" s="10" t="s">
        <v>76</v>
      </c>
      <c r="AC246" s="10" t="s">
        <v>54</v>
      </c>
      <c r="AD246" s="10" t="s">
        <v>133</v>
      </c>
      <c r="AE246" s="10">
        <v>16</v>
      </c>
      <c r="AF246" s="10" t="s">
        <v>138</v>
      </c>
    </row>
    <row r="247" spans="26:32">
      <c r="Z247" s="10">
        <v>235</v>
      </c>
      <c r="AA247" s="10" t="s">
        <v>568</v>
      </c>
      <c r="AB247" s="10" t="s">
        <v>76</v>
      </c>
      <c r="AC247" s="10" t="s">
        <v>56</v>
      </c>
      <c r="AD247" s="10" t="s">
        <v>133</v>
      </c>
      <c r="AE247" s="10">
        <v>15</v>
      </c>
      <c r="AF247" s="10" t="s">
        <v>138</v>
      </c>
    </row>
    <row r="248" spans="26:32">
      <c r="Z248" s="10">
        <v>236</v>
      </c>
      <c r="AA248" s="10" t="s">
        <v>569</v>
      </c>
      <c r="AB248" s="10" t="s">
        <v>76</v>
      </c>
      <c r="AC248" s="10" t="s">
        <v>47</v>
      </c>
      <c r="AD248" s="10" t="s">
        <v>133</v>
      </c>
      <c r="AE248" s="10">
        <v>20</v>
      </c>
      <c r="AF248" s="10" t="s">
        <v>138</v>
      </c>
    </row>
    <row r="249" spans="26:32">
      <c r="Z249" s="10">
        <v>237</v>
      </c>
      <c r="AA249" s="10" t="s">
        <v>570</v>
      </c>
      <c r="AB249" s="10" t="s">
        <v>76</v>
      </c>
      <c r="AC249" s="10" t="s">
        <v>58</v>
      </c>
      <c r="AD249" s="10" t="s">
        <v>129</v>
      </c>
      <c r="AE249" s="10">
        <v>25</v>
      </c>
      <c r="AF249" s="10" t="s">
        <v>127</v>
      </c>
    </row>
    <row r="250" spans="26:32">
      <c r="Z250" s="10">
        <v>238</v>
      </c>
      <c r="AA250" s="10" t="s">
        <v>295</v>
      </c>
      <c r="AB250" s="10" t="s">
        <v>76</v>
      </c>
      <c r="AC250" s="10" t="s">
        <v>65</v>
      </c>
      <c r="AD250" s="10" t="s">
        <v>129</v>
      </c>
      <c r="AE250" s="10">
        <v>30</v>
      </c>
      <c r="AF250" s="10" t="s">
        <v>127</v>
      </c>
    </row>
    <row r="251" spans="26:32">
      <c r="Z251" s="10">
        <v>239</v>
      </c>
      <c r="AA251" s="10" t="s">
        <v>571</v>
      </c>
      <c r="AB251" s="10" t="s">
        <v>76</v>
      </c>
      <c r="AC251" s="10" t="s">
        <v>70</v>
      </c>
      <c r="AD251" s="10" t="s">
        <v>129</v>
      </c>
      <c r="AE251" s="10">
        <v>45</v>
      </c>
      <c r="AF251" s="10" t="s">
        <v>127</v>
      </c>
    </row>
    <row r="252" spans="26:32">
      <c r="Z252" s="10">
        <v>240</v>
      </c>
      <c r="AA252" s="10" t="s">
        <v>572</v>
      </c>
      <c r="AB252" s="10" t="s">
        <v>76</v>
      </c>
      <c r="AC252" s="10" t="s">
        <v>47</v>
      </c>
      <c r="AD252" s="10" t="s">
        <v>129</v>
      </c>
      <c r="AE252" s="10">
        <v>21</v>
      </c>
      <c r="AF252" s="10" t="s">
        <v>138</v>
      </c>
    </row>
    <row r="253" spans="26:32">
      <c r="Z253" s="10">
        <v>241</v>
      </c>
      <c r="AA253" s="10" t="s">
        <v>573</v>
      </c>
      <c r="AB253" s="10" t="s">
        <v>76</v>
      </c>
      <c r="AC253" s="10" t="s">
        <v>65</v>
      </c>
      <c r="AD253" s="10" t="s">
        <v>129</v>
      </c>
      <c r="AE253" s="10">
        <v>31</v>
      </c>
      <c r="AF253" s="10" t="s">
        <v>138</v>
      </c>
    </row>
    <row r="254" spans="26:32">
      <c r="Z254" s="10">
        <v>242</v>
      </c>
      <c r="AA254" s="10" t="s">
        <v>574</v>
      </c>
      <c r="AB254" s="10" t="s">
        <v>76</v>
      </c>
      <c r="AC254" s="10" t="s">
        <v>70</v>
      </c>
      <c r="AD254" s="10" t="s">
        <v>129</v>
      </c>
      <c r="AE254" s="10">
        <v>46</v>
      </c>
      <c r="AF254" s="10" t="s">
        <v>127</v>
      </c>
    </row>
    <row r="255" spans="26:32">
      <c r="Z255" s="10">
        <v>243</v>
      </c>
      <c r="AA255" s="10" t="s">
        <v>575</v>
      </c>
      <c r="AB255" s="10" t="s">
        <v>76</v>
      </c>
      <c r="AC255" s="10" t="s">
        <v>68</v>
      </c>
      <c r="AD255" s="10" t="s">
        <v>129</v>
      </c>
      <c r="AE255" s="10">
        <v>28</v>
      </c>
      <c r="AF255" s="10" t="s">
        <v>127</v>
      </c>
    </row>
    <row r="256" spans="26:32">
      <c r="Z256" s="10">
        <v>244</v>
      </c>
      <c r="AA256" s="10" t="s">
        <v>576</v>
      </c>
      <c r="AB256" s="10" t="s">
        <v>76</v>
      </c>
      <c r="AC256" s="10" t="s">
        <v>58</v>
      </c>
      <c r="AD256" s="10" t="s">
        <v>129</v>
      </c>
      <c r="AE256" s="10">
        <v>26</v>
      </c>
      <c r="AF256" s="10" t="s">
        <v>138</v>
      </c>
    </row>
    <row r="257" spans="26:32">
      <c r="Z257" s="10">
        <v>245</v>
      </c>
      <c r="AA257" s="10" t="s">
        <v>577</v>
      </c>
      <c r="AB257" s="10" t="s">
        <v>76</v>
      </c>
      <c r="AC257" s="10" t="s">
        <v>68</v>
      </c>
      <c r="AD257" s="10" t="s">
        <v>129</v>
      </c>
      <c r="AE257" s="10">
        <v>29</v>
      </c>
      <c r="AF257" s="10" t="s">
        <v>127</v>
      </c>
    </row>
    <row r="258" spans="26:32">
      <c r="Z258" s="10">
        <v>246</v>
      </c>
      <c r="AA258" s="10" t="s">
        <v>578</v>
      </c>
      <c r="AB258" s="10" t="s">
        <v>76</v>
      </c>
      <c r="AC258" s="10" t="s">
        <v>63</v>
      </c>
      <c r="AD258" s="10" t="s">
        <v>129</v>
      </c>
      <c r="AE258" s="10">
        <v>33</v>
      </c>
      <c r="AF258" s="10" t="s">
        <v>127</v>
      </c>
    </row>
    <row r="259" spans="26:32">
      <c r="Z259" s="10">
        <v>247</v>
      </c>
      <c r="AA259" s="10" t="s">
        <v>579</v>
      </c>
      <c r="AB259" s="10" t="s">
        <v>76</v>
      </c>
      <c r="AC259" s="10" t="s">
        <v>68</v>
      </c>
      <c r="AD259" s="10" t="s">
        <v>126</v>
      </c>
      <c r="AE259" s="10">
        <v>30</v>
      </c>
      <c r="AF259" s="10" t="s">
        <v>127</v>
      </c>
    </row>
    <row r="260" spans="26:32">
      <c r="Z260" s="10">
        <v>248</v>
      </c>
      <c r="AA260" s="10" t="s">
        <v>580</v>
      </c>
      <c r="AB260" s="10" t="s">
        <v>76</v>
      </c>
      <c r="AC260" s="10" t="s">
        <v>65</v>
      </c>
      <c r="AD260" s="10" t="s">
        <v>126</v>
      </c>
      <c r="AE260" s="10">
        <v>32</v>
      </c>
      <c r="AF260" s="10" t="s">
        <v>127</v>
      </c>
    </row>
    <row r="261" spans="26:32">
      <c r="Z261" s="10">
        <v>249</v>
      </c>
      <c r="AA261" s="10" t="s">
        <v>580</v>
      </c>
      <c r="AB261" s="10" t="s">
        <v>76</v>
      </c>
      <c r="AC261" s="10" t="s">
        <v>70</v>
      </c>
      <c r="AD261" s="10" t="s">
        <v>126</v>
      </c>
      <c r="AE261" s="10">
        <v>47</v>
      </c>
      <c r="AF261" s="10" t="s">
        <v>127</v>
      </c>
    </row>
    <row r="262" spans="26:32">
      <c r="Z262" s="10">
        <v>250</v>
      </c>
      <c r="AA262" s="10" t="s">
        <v>581</v>
      </c>
      <c r="AB262" s="10" t="s">
        <v>76</v>
      </c>
      <c r="AC262" s="10" t="s">
        <v>58</v>
      </c>
      <c r="AD262" s="10" t="s">
        <v>129</v>
      </c>
      <c r="AE262" s="10">
        <v>27</v>
      </c>
      <c r="AF262" s="10" t="s">
        <v>127</v>
      </c>
    </row>
    <row r="263" spans="26:32">
      <c r="Z263" s="10">
        <v>251</v>
      </c>
      <c r="AA263" s="10" t="s">
        <v>582</v>
      </c>
      <c r="AB263" s="10" t="s">
        <v>76</v>
      </c>
      <c r="AC263" s="10" t="s">
        <v>68</v>
      </c>
      <c r="AD263" s="10" t="s">
        <v>126</v>
      </c>
      <c r="AE263" s="10">
        <v>31</v>
      </c>
      <c r="AF263" s="10" t="s">
        <v>127</v>
      </c>
    </row>
    <row r="264" spans="26:32">
      <c r="Z264" s="10">
        <v>252</v>
      </c>
      <c r="AA264" s="10" t="s">
        <v>583</v>
      </c>
      <c r="AB264" s="10" t="s">
        <v>76</v>
      </c>
      <c r="AC264" s="10" t="s">
        <v>65</v>
      </c>
      <c r="AD264" s="10" t="s">
        <v>126</v>
      </c>
      <c r="AE264" s="10">
        <v>33</v>
      </c>
      <c r="AF264" s="10" t="s">
        <v>127</v>
      </c>
    </row>
    <row r="265" spans="26:32">
      <c r="Z265" s="10">
        <v>253</v>
      </c>
      <c r="AA265" s="10" t="s">
        <v>584</v>
      </c>
      <c r="AB265" s="10" t="s">
        <v>76</v>
      </c>
      <c r="AC265" s="10" t="s">
        <v>47</v>
      </c>
      <c r="AD265" s="10" t="s">
        <v>129</v>
      </c>
      <c r="AE265" s="10">
        <v>22</v>
      </c>
      <c r="AF265" s="10" t="s">
        <v>138</v>
      </c>
    </row>
    <row r="266" spans="26:32">
      <c r="Z266" s="10">
        <v>254</v>
      </c>
      <c r="AA266" s="10" t="s">
        <v>585</v>
      </c>
      <c r="AB266" s="10" t="s">
        <v>76</v>
      </c>
      <c r="AC266" s="10" t="s">
        <v>52</v>
      </c>
      <c r="AD266" s="10" t="s">
        <v>129</v>
      </c>
      <c r="AE266" s="10">
        <v>16</v>
      </c>
      <c r="AF266" s="10" t="s">
        <v>138</v>
      </c>
    </row>
    <row r="267" spans="26:32">
      <c r="Z267" s="10">
        <v>255</v>
      </c>
      <c r="AA267" s="10" t="s">
        <v>586</v>
      </c>
      <c r="AB267" s="10" t="s">
        <v>76</v>
      </c>
      <c r="AC267" s="10" t="s">
        <v>54</v>
      </c>
      <c r="AD267" s="10" t="s">
        <v>129</v>
      </c>
      <c r="AE267" s="10">
        <v>17</v>
      </c>
      <c r="AF267" s="10" t="s">
        <v>138</v>
      </c>
    </row>
    <row r="268" spans="26:32">
      <c r="Z268" s="10">
        <v>256</v>
      </c>
      <c r="AA268" s="10" t="s">
        <v>587</v>
      </c>
      <c r="AB268" s="10" t="s">
        <v>76</v>
      </c>
      <c r="AC268" s="10" t="s">
        <v>65</v>
      </c>
      <c r="AD268" s="10" t="s">
        <v>129</v>
      </c>
      <c r="AE268" s="10">
        <v>34</v>
      </c>
      <c r="AF268" s="10" t="s">
        <v>127</v>
      </c>
    </row>
    <row r="269" spans="26:32">
      <c r="Z269" s="10">
        <v>257</v>
      </c>
      <c r="AA269" s="10" t="s">
        <v>588</v>
      </c>
      <c r="AB269" s="10" t="s">
        <v>76</v>
      </c>
      <c r="AC269" s="10" t="s">
        <v>68</v>
      </c>
      <c r="AD269" s="10" t="s">
        <v>129</v>
      </c>
      <c r="AE269" s="10">
        <v>32</v>
      </c>
      <c r="AF269" s="10" t="s">
        <v>127</v>
      </c>
    </row>
    <row r="270" spans="26:32">
      <c r="Z270" s="10">
        <v>258</v>
      </c>
      <c r="AA270" s="10" t="s">
        <v>589</v>
      </c>
      <c r="AB270" s="10" t="s">
        <v>76</v>
      </c>
      <c r="AC270" s="10" t="s">
        <v>47</v>
      </c>
      <c r="AD270" s="10" t="s">
        <v>129</v>
      </c>
      <c r="AE270" s="10">
        <v>23</v>
      </c>
      <c r="AF270" s="10" t="s">
        <v>138</v>
      </c>
    </row>
    <row r="271" spans="26:32">
      <c r="Z271" s="10">
        <v>259</v>
      </c>
      <c r="AA271" s="10" t="s">
        <v>590</v>
      </c>
      <c r="AB271" s="10" t="s">
        <v>76</v>
      </c>
      <c r="AC271" s="10" t="s">
        <v>52</v>
      </c>
      <c r="AD271" s="10" t="s">
        <v>129</v>
      </c>
      <c r="AE271" s="10">
        <v>17</v>
      </c>
      <c r="AF271" s="10" t="s">
        <v>138</v>
      </c>
    </row>
    <row r="272" spans="26:32">
      <c r="Z272" s="10">
        <v>260</v>
      </c>
      <c r="AA272" s="10" t="s">
        <v>591</v>
      </c>
      <c r="AB272" s="10" t="s">
        <v>76</v>
      </c>
      <c r="AC272" s="10" t="s">
        <v>58</v>
      </c>
      <c r="AD272" s="10" t="s">
        <v>129</v>
      </c>
      <c r="AE272" s="10">
        <v>28</v>
      </c>
      <c r="AF272" s="10" t="s">
        <v>138</v>
      </c>
    </row>
    <row r="273" spans="26:32">
      <c r="Z273" s="10">
        <v>261</v>
      </c>
      <c r="AA273" s="10" t="s">
        <v>592</v>
      </c>
      <c r="AB273" s="10" t="s">
        <v>76</v>
      </c>
      <c r="AC273" s="10" t="s">
        <v>63</v>
      </c>
      <c r="AD273" s="10" t="s">
        <v>129</v>
      </c>
      <c r="AE273" s="10">
        <v>34</v>
      </c>
      <c r="AF273" s="10" t="s">
        <v>127</v>
      </c>
    </row>
    <row r="274" spans="26:32">
      <c r="Z274" s="10">
        <v>262</v>
      </c>
      <c r="AA274" s="10" t="s">
        <v>593</v>
      </c>
      <c r="AB274" s="10" t="s">
        <v>76</v>
      </c>
      <c r="AC274" s="10" t="s">
        <v>70</v>
      </c>
      <c r="AD274" s="10" t="s">
        <v>129</v>
      </c>
      <c r="AE274" s="10">
        <v>48</v>
      </c>
      <c r="AF274" s="10" t="s">
        <v>127</v>
      </c>
    </row>
    <row r="275" spans="26:32">
      <c r="Z275" s="10">
        <v>263</v>
      </c>
      <c r="AA275" s="10" t="s">
        <v>594</v>
      </c>
      <c r="AB275" s="10" t="s">
        <v>76</v>
      </c>
      <c r="AC275" s="10" t="s">
        <v>56</v>
      </c>
      <c r="AD275" s="10" t="s">
        <v>129</v>
      </c>
      <c r="AE275" s="10">
        <v>16</v>
      </c>
      <c r="AF275" s="10" t="s">
        <v>138</v>
      </c>
    </row>
    <row r="276" spans="26:32">
      <c r="Z276" s="10">
        <v>264</v>
      </c>
      <c r="AA276" s="10" t="s">
        <v>595</v>
      </c>
      <c r="AB276" s="10" t="s">
        <v>76</v>
      </c>
      <c r="AC276" s="10" t="s">
        <v>47</v>
      </c>
      <c r="AD276" s="10" t="s">
        <v>129</v>
      </c>
      <c r="AE276" s="10">
        <v>24</v>
      </c>
      <c r="AF276" s="10" t="s">
        <v>138</v>
      </c>
    </row>
    <row r="277" spans="26:32">
      <c r="Z277" s="10">
        <v>265</v>
      </c>
      <c r="AA277" s="10" t="s">
        <v>596</v>
      </c>
      <c r="AB277" s="10" t="s">
        <v>76</v>
      </c>
      <c r="AC277" s="10" t="s">
        <v>52</v>
      </c>
      <c r="AD277" s="10" t="s">
        <v>129</v>
      </c>
      <c r="AE277" s="10">
        <v>18</v>
      </c>
      <c r="AF277" s="10" t="s">
        <v>138</v>
      </c>
    </row>
    <row r="278" spans="26:32">
      <c r="Z278" s="10">
        <v>266</v>
      </c>
      <c r="AA278" s="10" t="s">
        <v>597</v>
      </c>
      <c r="AB278" s="10" t="s">
        <v>76</v>
      </c>
      <c r="AC278" s="10" t="s">
        <v>65</v>
      </c>
      <c r="AD278" s="10" t="s">
        <v>129</v>
      </c>
      <c r="AE278" s="10">
        <v>35</v>
      </c>
      <c r="AF278" s="10" t="s">
        <v>138</v>
      </c>
    </row>
    <row r="279" spans="26:32">
      <c r="Z279" s="10">
        <v>267</v>
      </c>
      <c r="AA279" s="10" t="s">
        <v>598</v>
      </c>
      <c r="AB279" s="10" t="s">
        <v>76</v>
      </c>
      <c r="AC279" s="10" t="s">
        <v>68</v>
      </c>
      <c r="AD279" s="10" t="s">
        <v>133</v>
      </c>
      <c r="AE279" s="10">
        <v>33</v>
      </c>
      <c r="AF279" s="10" t="s">
        <v>127</v>
      </c>
    </row>
    <row r="280" spans="26:32">
      <c r="Z280" s="10">
        <v>268</v>
      </c>
      <c r="AA280" s="10" t="s">
        <v>599</v>
      </c>
      <c r="AB280" s="10" t="s">
        <v>76</v>
      </c>
      <c r="AC280" s="10" t="s">
        <v>63</v>
      </c>
      <c r="AD280" s="10" t="s">
        <v>133</v>
      </c>
      <c r="AE280" s="10">
        <v>35</v>
      </c>
      <c r="AF280" s="10" t="s">
        <v>127</v>
      </c>
    </row>
    <row r="281" spans="26:32">
      <c r="Z281" s="10">
        <v>269</v>
      </c>
      <c r="AA281" s="10" t="s">
        <v>600</v>
      </c>
      <c r="AB281" s="10" t="s">
        <v>76</v>
      </c>
      <c r="AC281" s="10" t="s">
        <v>63</v>
      </c>
      <c r="AD281" s="10" t="s">
        <v>133</v>
      </c>
      <c r="AE281" s="10">
        <v>36</v>
      </c>
      <c r="AF281" s="10" t="s">
        <v>127</v>
      </c>
    </row>
    <row r="282" spans="26:32">
      <c r="Z282" s="10">
        <v>270</v>
      </c>
      <c r="AA282" s="10" t="s">
        <v>601</v>
      </c>
      <c r="AB282" s="10" t="s">
        <v>76</v>
      </c>
      <c r="AC282" s="10" t="s">
        <v>65</v>
      </c>
      <c r="AD282" s="10" t="s">
        <v>129</v>
      </c>
      <c r="AE282" s="10">
        <v>36</v>
      </c>
      <c r="AF282" s="10" t="s">
        <v>127</v>
      </c>
    </row>
    <row r="283" spans="26:32">
      <c r="Z283" s="10">
        <v>271</v>
      </c>
      <c r="AA283" s="10" t="s">
        <v>602</v>
      </c>
      <c r="AB283" s="10" t="s">
        <v>76</v>
      </c>
      <c r="AC283" s="10" t="s">
        <v>70</v>
      </c>
      <c r="AD283" s="10" t="s">
        <v>129</v>
      </c>
      <c r="AE283" s="10">
        <v>49</v>
      </c>
      <c r="AF283" s="10" t="s">
        <v>127</v>
      </c>
    </row>
    <row r="284" spans="26:32">
      <c r="Z284" s="10">
        <v>272</v>
      </c>
      <c r="AA284" s="10" t="s">
        <v>603</v>
      </c>
      <c r="AB284" s="10" t="s">
        <v>76</v>
      </c>
      <c r="AC284" s="10" t="s">
        <v>68</v>
      </c>
      <c r="AD284" s="10" t="s">
        <v>129</v>
      </c>
      <c r="AE284" s="10">
        <v>34</v>
      </c>
      <c r="AF284" s="10" t="s">
        <v>127</v>
      </c>
    </row>
    <row r="285" spans="26:32">
      <c r="Z285" s="10">
        <v>273</v>
      </c>
      <c r="AA285" s="10" t="s">
        <v>604</v>
      </c>
      <c r="AB285" s="10" t="s">
        <v>76</v>
      </c>
      <c r="AC285" s="10" t="s">
        <v>73</v>
      </c>
      <c r="AD285" s="10" t="s">
        <v>126</v>
      </c>
      <c r="AE285" s="10">
        <v>1</v>
      </c>
      <c r="AF285" s="10" t="s">
        <v>127</v>
      </c>
    </row>
    <row r="286" spans="26:32">
      <c r="Z286" s="10">
        <v>274</v>
      </c>
      <c r="AA286" s="10" t="s">
        <v>605</v>
      </c>
      <c r="AB286" s="10" t="s">
        <v>76</v>
      </c>
      <c r="AC286" s="10" t="s">
        <v>58</v>
      </c>
      <c r="AD286" s="10" t="s">
        <v>129</v>
      </c>
      <c r="AE286" s="10">
        <v>29</v>
      </c>
      <c r="AF286" s="10" t="s">
        <v>138</v>
      </c>
    </row>
    <row r="287" spans="26:32">
      <c r="Z287" s="10">
        <v>275</v>
      </c>
      <c r="AA287" s="10" t="s">
        <v>606</v>
      </c>
      <c r="AB287" s="10" t="s">
        <v>76</v>
      </c>
      <c r="AC287" s="10" t="s">
        <v>52</v>
      </c>
      <c r="AD287" s="10" t="s">
        <v>129</v>
      </c>
      <c r="AE287" s="10">
        <v>19</v>
      </c>
      <c r="AF287" s="10" t="s">
        <v>138</v>
      </c>
    </row>
    <row r="288" spans="26:32">
      <c r="Z288" s="10">
        <v>276</v>
      </c>
      <c r="AA288" s="10" t="s">
        <v>607</v>
      </c>
      <c r="AB288" s="10" t="s">
        <v>76</v>
      </c>
      <c r="AC288" s="10" t="s">
        <v>47</v>
      </c>
      <c r="AD288" s="10" t="s">
        <v>129</v>
      </c>
      <c r="AE288" s="10">
        <v>25</v>
      </c>
      <c r="AF288" s="10" t="s">
        <v>138</v>
      </c>
    </row>
    <row r="289" spans="26:32">
      <c r="Z289" s="10">
        <v>277</v>
      </c>
      <c r="AA289" s="10" t="s">
        <v>608</v>
      </c>
      <c r="AB289" s="10" t="s">
        <v>76</v>
      </c>
      <c r="AC289" s="10" t="s">
        <v>58</v>
      </c>
      <c r="AD289" s="10" t="s">
        <v>129</v>
      </c>
      <c r="AE289" s="10">
        <v>30</v>
      </c>
      <c r="AF289" s="10" t="s">
        <v>127</v>
      </c>
    </row>
    <row r="290" spans="26:32">
      <c r="Z290" s="10">
        <v>278</v>
      </c>
      <c r="AA290" s="10" t="s">
        <v>609</v>
      </c>
      <c r="AB290" s="10" t="s">
        <v>76</v>
      </c>
      <c r="AC290" s="10" t="s">
        <v>65</v>
      </c>
      <c r="AD290" s="10" t="s">
        <v>129</v>
      </c>
      <c r="AE290" s="10">
        <v>37</v>
      </c>
      <c r="AF290" s="10" t="s">
        <v>127</v>
      </c>
    </row>
    <row r="291" spans="26:32">
      <c r="Z291" s="10">
        <v>279</v>
      </c>
      <c r="AA291" s="10" t="s">
        <v>610</v>
      </c>
      <c r="AB291" s="10" t="s">
        <v>76</v>
      </c>
      <c r="AC291" s="10" t="s">
        <v>52</v>
      </c>
      <c r="AD291" s="10" t="s">
        <v>129</v>
      </c>
      <c r="AE291" s="10">
        <v>20</v>
      </c>
      <c r="AF291" s="10" t="s">
        <v>127</v>
      </c>
    </row>
    <row r="292" spans="26:32">
      <c r="Z292" s="10">
        <v>280</v>
      </c>
      <c r="AA292" s="10" t="s">
        <v>320</v>
      </c>
      <c r="AB292" s="10" t="s">
        <v>76</v>
      </c>
      <c r="AC292" s="10" t="s">
        <v>68</v>
      </c>
      <c r="AD292" s="10" t="s">
        <v>126</v>
      </c>
      <c r="AE292" s="10">
        <v>35</v>
      </c>
      <c r="AF292" s="10" t="s">
        <v>127</v>
      </c>
    </row>
    <row r="293" spans="26:32">
      <c r="Z293" s="10">
        <v>281</v>
      </c>
      <c r="AA293" s="10" t="s">
        <v>611</v>
      </c>
      <c r="AB293" s="10" t="s">
        <v>76</v>
      </c>
      <c r="AC293" s="10" t="s">
        <v>68</v>
      </c>
      <c r="AD293" s="10" t="s">
        <v>126</v>
      </c>
      <c r="AE293" s="10">
        <v>36</v>
      </c>
      <c r="AF293" s="10" t="s">
        <v>127</v>
      </c>
    </row>
    <row r="294" spans="26:32">
      <c r="Z294" s="10">
        <v>282</v>
      </c>
      <c r="AA294" s="10" t="s">
        <v>611</v>
      </c>
      <c r="AB294" s="10" t="s">
        <v>76</v>
      </c>
      <c r="AC294" s="10" t="s">
        <v>73</v>
      </c>
      <c r="AD294" s="10" t="s">
        <v>126</v>
      </c>
      <c r="AE294" s="10">
        <v>2</v>
      </c>
      <c r="AF294" s="10" t="s">
        <v>127</v>
      </c>
    </row>
    <row r="295" spans="26:32">
      <c r="Z295" s="10">
        <v>283</v>
      </c>
      <c r="AA295" s="10" t="s">
        <v>612</v>
      </c>
      <c r="AB295" s="10" t="s">
        <v>76</v>
      </c>
      <c r="AC295" s="10" t="s">
        <v>58</v>
      </c>
      <c r="AD295" s="10" t="s">
        <v>126</v>
      </c>
      <c r="AE295" s="10">
        <v>31</v>
      </c>
      <c r="AF295" s="10" t="s">
        <v>138</v>
      </c>
    </row>
    <row r="296" spans="26:32">
      <c r="Z296" s="10">
        <v>284</v>
      </c>
      <c r="AA296" s="10" t="s">
        <v>613</v>
      </c>
      <c r="AB296" s="10" t="s">
        <v>76</v>
      </c>
      <c r="AC296" s="10" t="s">
        <v>73</v>
      </c>
      <c r="AD296" s="10" t="s">
        <v>129</v>
      </c>
      <c r="AE296" s="10">
        <v>3</v>
      </c>
      <c r="AF296" s="10" t="s">
        <v>127</v>
      </c>
    </row>
    <row r="297" spans="26:32">
      <c r="Z297" s="10">
        <v>285</v>
      </c>
      <c r="AA297" s="10" t="s">
        <v>614</v>
      </c>
      <c r="AB297" s="10" t="s">
        <v>76</v>
      </c>
      <c r="AC297" s="10" t="s">
        <v>56</v>
      </c>
      <c r="AD297" s="10" t="s">
        <v>133</v>
      </c>
      <c r="AE297" s="10">
        <v>17</v>
      </c>
      <c r="AF297" s="10" t="s">
        <v>127</v>
      </c>
    </row>
    <row r="298" spans="26:32">
      <c r="Z298" s="10">
        <v>286</v>
      </c>
      <c r="AA298" s="10" t="s">
        <v>615</v>
      </c>
      <c r="AB298" s="10" t="s">
        <v>76</v>
      </c>
      <c r="AC298" s="10" t="s">
        <v>63</v>
      </c>
      <c r="AD298" s="10" t="s">
        <v>129</v>
      </c>
      <c r="AE298" s="10">
        <v>37</v>
      </c>
      <c r="AF298" s="10" t="s">
        <v>127</v>
      </c>
    </row>
    <row r="299" spans="26:32">
      <c r="Z299" s="10">
        <v>287</v>
      </c>
      <c r="AA299" s="10" t="s">
        <v>616</v>
      </c>
      <c r="AB299" s="10" t="s">
        <v>76</v>
      </c>
      <c r="AC299" s="10" t="s">
        <v>61</v>
      </c>
      <c r="AD299" s="10" t="s">
        <v>129</v>
      </c>
      <c r="AE299" s="10">
        <v>15</v>
      </c>
      <c r="AF299" s="10" t="s">
        <v>127</v>
      </c>
    </row>
    <row r="300" spans="26:32">
      <c r="Z300" s="10">
        <v>288</v>
      </c>
      <c r="AA300" s="10" t="s">
        <v>617</v>
      </c>
      <c r="AB300" s="10" t="s">
        <v>76</v>
      </c>
      <c r="AC300" s="10" t="s">
        <v>58</v>
      </c>
      <c r="AD300" s="10" t="s">
        <v>129</v>
      </c>
      <c r="AE300" s="10">
        <v>32</v>
      </c>
      <c r="AF300" s="10" t="s">
        <v>127</v>
      </c>
    </row>
    <row r="301" spans="26:32">
      <c r="Z301" s="10">
        <v>289</v>
      </c>
      <c r="AA301" s="10" t="s">
        <v>618</v>
      </c>
      <c r="AB301" s="10" t="s">
        <v>76</v>
      </c>
      <c r="AC301" s="10" t="s">
        <v>73</v>
      </c>
      <c r="AD301" s="10" t="s">
        <v>129</v>
      </c>
      <c r="AE301" s="10">
        <v>4</v>
      </c>
      <c r="AF301" s="10" t="s">
        <v>127</v>
      </c>
    </row>
    <row r="302" spans="26:32">
      <c r="Z302" s="10">
        <v>290</v>
      </c>
      <c r="AA302" s="10" t="s">
        <v>619</v>
      </c>
      <c r="AB302" s="10" t="s">
        <v>76</v>
      </c>
      <c r="AC302" s="10" t="s">
        <v>65</v>
      </c>
      <c r="AD302" s="10" t="s">
        <v>129</v>
      </c>
      <c r="AE302" s="10">
        <v>38</v>
      </c>
      <c r="AF302" s="10" t="s">
        <v>127</v>
      </c>
    </row>
    <row r="303" spans="26:32">
      <c r="Z303" s="10">
        <v>291</v>
      </c>
      <c r="AA303" s="10" t="s">
        <v>620</v>
      </c>
      <c r="AB303" s="10" t="s">
        <v>76</v>
      </c>
      <c r="AC303" s="10" t="s">
        <v>58</v>
      </c>
      <c r="AD303" s="10" t="s">
        <v>129</v>
      </c>
      <c r="AE303" s="10">
        <v>33</v>
      </c>
      <c r="AF303" s="10" t="s">
        <v>127</v>
      </c>
    </row>
    <row r="304" spans="26:32">
      <c r="Z304" s="10">
        <v>292</v>
      </c>
      <c r="AA304" s="10" t="s">
        <v>621</v>
      </c>
      <c r="AB304" s="10" t="s">
        <v>76</v>
      </c>
      <c r="AC304" s="10" t="s">
        <v>52</v>
      </c>
      <c r="AD304" s="10" t="s">
        <v>129</v>
      </c>
      <c r="AE304" s="10">
        <v>21</v>
      </c>
      <c r="AF304" s="10" t="s">
        <v>127</v>
      </c>
    </row>
    <row r="305" spans="26:32">
      <c r="Z305" s="10">
        <v>293</v>
      </c>
      <c r="AA305" s="10" t="s">
        <v>622</v>
      </c>
      <c r="AB305" s="10" t="s">
        <v>76</v>
      </c>
      <c r="AC305" s="10" t="s">
        <v>68</v>
      </c>
      <c r="AD305" s="10" t="s">
        <v>129</v>
      </c>
      <c r="AE305" s="10">
        <v>37</v>
      </c>
      <c r="AF305" s="10" t="s">
        <v>127</v>
      </c>
    </row>
    <row r="306" spans="26:32">
      <c r="Z306" s="10">
        <v>294</v>
      </c>
      <c r="AA306" s="10" t="s">
        <v>623</v>
      </c>
      <c r="AB306" s="10" t="s">
        <v>76</v>
      </c>
      <c r="AC306" s="10" t="s">
        <v>63</v>
      </c>
      <c r="AD306" s="10" t="s">
        <v>126</v>
      </c>
      <c r="AE306" s="10">
        <v>38</v>
      </c>
      <c r="AF306" s="10" t="s">
        <v>127</v>
      </c>
    </row>
    <row r="307" spans="26:32">
      <c r="Z307" s="10">
        <v>295</v>
      </c>
      <c r="AA307" s="10" t="s">
        <v>624</v>
      </c>
      <c r="AB307" s="10" t="s">
        <v>76</v>
      </c>
      <c r="AC307" s="10" t="s">
        <v>54</v>
      </c>
      <c r="AD307" s="10" t="s">
        <v>129</v>
      </c>
      <c r="AE307" s="10">
        <v>18</v>
      </c>
      <c r="AF307" s="10" t="s">
        <v>138</v>
      </c>
    </row>
    <row r="308" spans="26:32">
      <c r="Z308" s="10">
        <v>296</v>
      </c>
      <c r="AA308" s="10" t="s">
        <v>624</v>
      </c>
      <c r="AB308" s="10" t="s">
        <v>76</v>
      </c>
      <c r="AC308" s="10" t="s">
        <v>61</v>
      </c>
      <c r="AD308" s="10" t="s">
        <v>126</v>
      </c>
      <c r="AE308" s="10">
        <v>16</v>
      </c>
      <c r="AF308" s="10" t="s">
        <v>138</v>
      </c>
    </row>
    <row r="309" spans="26:32">
      <c r="Z309" s="10">
        <v>297</v>
      </c>
      <c r="AA309" s="10" t="s">
        <v>625</v>
      </c>
      <c r="AB309" s="10" t="s">
        <v>76</v>
      </c>
      <c r="AC309" s="10" t="s">
        <v>52</v>
      </c>
      <c r="AD309" s="10" t="s">
        <v>129</v>
      </c>
      <c r="AE309" s="10">
        <v>22</v>
      </c>
      <c r="AF309" s="10" t="s">
        <v>138</v>
      </c>
    </row>
    <row r="310" spans="26:32">
      <c r="Z310" s="10">
        <v>298</v>
      </c>
      <c r="AA310" s="10" t="s">
        <v>626</v>
      </c>
      <c r="AB310" s="10" t="s">
        <v>76</v>
      </c>
      <c r="AC310" s="10" t="s">
        <v>68</v>
      </c>
      <c r="AD310" s="10" t="s">
        <v>126</v>
      </c>
      <c r="AE310" s="10">
        <v>38</v>
      </c>
      <c r="AF310" s="10" t="s">
        <v>138</v>
      </c>
    </row>
    <row r="311" spans="26:32">
      <c r="Z311" s="10">
        <v>299</v>
      </c>
      <c r="AA311" s="10" t="s">
        <v>627</v>
      </c>
      <c r="AB311" s="10" t="s">
        <v>76</v>
      </c>
      <c r="AC311" s="10" t="s">
        <v>47</v>
      </c>
      <c r="AD311" s="10" t="s">
        <v>129</v>
      </c>
      <c r="AE311" s="10">
        <v>26</v>
      </c>
      <c r="AF311" s="10" t="s">
        <v>127</v>
      </c>
    </row>
    <row r="312" spans="26:32">
      <c r="Z312" s="10">
        <v>300</v>
      </c>
      <c r="AA312" s="10" t="s">
        <v>628</v>
      </c>
      <c r="AB312" s="10" t="s">
        <v>76</v>
      </c>
      <c r="AC312" s="10" t="s">
        <v>52</v>
      </c>
      <c r="AD312" s="10" t="s">
        <v>129</v>
      </c>
      <c r="AE312" s="10">
        <v>23</v>
      </c>
      <c r="AF312" s="10" t="s">
        <v>138</v>
      </c>
    </row>
    <row r="313" spans="26:32">
      <c r="Z313" s="10">
        <v>301</v>
      </c>
      <c r="AA313" s="10" t="s">
        <v>331</v>
      </c>
      <c r="AB313" s="10" t="s">
        <v>76</v>
      </c>
      <c r="AC313" s="10" t="s">
        <v>56</v>
      </c>
      <c r="AD313" s="10" t="s">
        <v>129</v>
      </c>
      <c r="AE313" s="10">
        <v>18</v>
      </c>
      <c r="AF313" s="10" t="s">
        <v>138</v>
      </c>
    </row>
    <row r="314" spans="26:32">
      <c r="Z314" s="10">
        <v>302</v>
      </c>
      <c r="AA314" s="10" t="s">
        <v>331</v>
      </c>
      <c r="AB314" s="10" t="s">
        <v>76</v>
      </c>
      <c r="AC314" s="10" t="s">
        <v>63</v>
      </c>
      <c r="AD314" s="10" t="s">
        <v>129</v>
      </c>
      <c r="AE314" s="10">
        <v>39</v>
      </c>
      <c r="AF314" s="10" t="s">
        <v>138</v>
      </c>
    </row>
    <row r="315" spans="26:32">
      <c r="Z315" s="10">
        <v>303</v>
      </c>
      <c r="AA315" s="10" t="s">
        <v>629</v>
      </c>
      <c r="AB315" s="10" t="s">
        <v>76</v>
      </c>
      <c r="AC315" s="10" t="s">
        <v>54</v>
      </c>
      <c r="AD315" s="10" t="s">
        <v>129</v>
      </c>
      <c r="AE315" s="10">
        <v>19</v>
      </c>
      <c r="AF315" s="10" t="s">
        <v>138</v>
      </c>
    </row>
    <row r="316" spans="26:32">
      <c r="Z316" s="10">
        <v>304</v>
      </c>
      <c r="AA316" s="10" t="s">
        <v>630</v>
      </c>
      <c r="AB316" s="10" t="s">
        <v>76</v>
      </c>
      <c r="AC316" s="10" t="s">
        <v>47</v>
      </c>
      <c r="AD316" s="10" t="s">
        <v>129</v>
      </c>
      <c r="AE316" s="10">
        <v>27</v>
      </c>
      <c r="AF316" s="10" t="s">
        <v>138</v>
      </c>
    </row>
    <row r="317" spans="26:32">
      <c r="Z317" s="10">
        <v>305</v>
      </c>
      <c r="AA317" s="10" t="s">
        <v>631</v>
      </c>
      <c r="AB317" s="10" t="s">
        <v>76</v>
      </c>
      <c r="AC317" s="10" t="s">
        <v>65</v>
      </c>
      <c r="AD317" s="10" t="s">
        <v>129</v>
      </c>
      <c r="AE317" s="10">
        <v>39</v>
      </c>
      <c r="AF317" s="10" t="s">
        <v>127</v>
      </c>
    </row>
    <row r="318" spans="26:32">
      <c r="Z318" s="10">
        <v>306</v>
      </c>
      <c r="AA318" s="10" t="s">
        <v>632</v>
      </c>
      <c r="AB318" s="10" t="s">
        <v>76</v>
      </c>
      <c r="AC318" s="10" t="s">
        <v>73</v>
      </c>
      <c r="AD318" s="10" t="s">
        <v>129</v>
      </c>
      <c r="AE318" s="10">
        <v>5</v>
      </c>
      <c r="AF318" s="10" t="s">
        <v>127</v>
      </c>
    </row>
    <row r="319" spans="26:32">
      <c r="Z319" s="10">
        <v>307</v>
      </c>
      <c r="AA319" s="10" t="s">
        <v>633</v>
      </c>
      <c r="AB319" s="10" t="s">
        <v>76</v>
      </c>
      <c r="AC319" s="10" t="s">
        <v>68</v>
      </c>
      <c r="AD319" s="10" t="s">
        <v>129</v>
      </c>
      <c r="AE319" s="10">
        <v>39</v>
      </c>
      <c r="AF319" s="10" t="s">
        <v>127</v>
      </c>
    </row>
    <row r="320" spans="26:32">
      <c r="Z320" s="10">
        <v>308</v>
      </c>
      <c r="AA320" s="10" t="s">
        <v>634</v>
      </c>
      <c r="AB320" s="10" t="s">
        <v>76</v>
      </c>
      <c r="AC320" s="10" t="s">
        <v>63</v>
      </c>
      <c r="AD320" s="10" t="s">
        <v>129</v>
      </c>
      <c r="AE320" s="10">
        <v>40</v>
      </c>
      <c r="AF320" s="10" t="s">
        <v>127</v>
      </c>
    </row>
    <row r="321" spans="26:32">
      <c r="Z321" s="10">
        <v>309</v>
      </c>
      <c r="AA321" s="10" t="s">
        <v>635</v>
      </c>
      <c r="AB321" s="10" t="s">
        <v>76</v>
      </c>
      <c r="AC321" s="10" t="s">
        <v>68</v>
      </c>
      <c r="AD321" s="10" t="s">
        <v>126</v>
      </c>
      <c r="AE321" s="10">
        <v>40</v>
      </c>
      <c r="AF321" s="10" t="s">
        <v>127</v>
      </c>
    </row>
    <row r="322" spans="26:32">
      <c r="Z322" s="10">
        <v>310</v>
      </c>
      <c r="AA322" s="10" t="s">
        <v>636</v>
      </c>
      <c r="AB322" s="10" t="s">
        <v>76</v>
      </c>
      <c r="AC322" s="10" t="s">
        <v>47</v>
      </c>
      <c r="AD322" s="10" t="s">
        <v>129</v>
      </c>
      <c r="AE322" s="10">
        <v>28</v>
      </c>
      <c r="AF322" s="10" t="s">
        <v>138</v>
      </c>
    </row>
    <row r="323" spans="26:32">
      <c r="Z323" s="10">
        <v>311</v>
      </c>
      <c r="AA323" s="10" t="s">
        <v>637</v>
      </c>
      <c r="AB323" s="10" t="s">
        <v>76</v>
      </c>
      <c r="AC323" s="10" t="s">
        <v>73</v>
      </c>
      <c r="AD323" s="10" t="s">
        <v>133</v>
      </c>
      <c r="AE323" s="10">
        <v>6</v>
      </c>
      <c r="AF323" s="10" t="s">
        <v>138</v>
      </c>
    </row>
    <row r="324" spans="26:32">
      <c r="Z324" s="10">
        <v>312</v>
      </c>
      <c r="AA324" s="10" t="s">
        <v>638</v>
      </c>
      <c r="AB324" s="10" t="s">
        <v>76</v>
      </c>
      <c r="AC324" s="10" t="s">
        <v>52</v>
      </c>
      <c r="AD324" s="10" t="s">
        <v>133</v>
      </c>
      <c r="AE324" s="10">
        <v>24</v>
      </c>
      <c r="AF324" s="10" t="s">
        <v>138</v>
      </c>
    </row>
    <row r="325" spans="26:32">
      <c r="Z325" s="10">
        <v>313</v>
      </c>
      <c r="AA325" s="10" t="s">
        <v>639</v>
      </c>
      <c r="AB325" s="10" t="s">
        <v>76</v>
      </c>
      <c r="AC325" s="10" t="s">
        <v>54</v>
      </c>
      <c r="AD325" s="10" t="s">
        <v>133</v>
      </c>
      <c r="AE325" s="10">
        <v>20</v>
      </c>
      <c r="AF325" s="10" t="s">
        <v>127</v>
      </c>
    </row>
    <row r="326" spans="26:32">
      <c r="Z326" s="10">
        <v>314</v>
      </c>
      <c r="AA326" s="10" t="s">
        <v>640</v>
      </c>
      <c r="AB326" s="10" t="s">
        <v>76</v>
      </c>
      <c r="AC326" s="10" t="s">
        <v>63</v>
      </c>
      <c r="AD326" s="10" t="s">
        <v>133</v>
      </c>
      <c r="AE326" s="10">
        <v>41</v>
      </c>
      <c r="AF326" s="10" t="s">
        <v>127</v>
      </c>
    </row>
    <row r="327" spans="26:32">
      <c r="Z327" s="10">
        <v>315</v>
      </c>
      <c r="AA327" s="10" t="s">
        <v>340</v>
      </c>
      <c r="AB327" s="10" t="s">
        <v>76</v>
      </c>
      <c r="AC327" s="10" t="s">
        <v>61</v>
      </c>
      <c r="AD327" s="10" t="s">
        <v>133</v>
      </c>
      <c r="AE327" s="10">
        <v>17</v>
      </c>
      <c r="AF327" s="10" t="s">
        <v>127</v>
      </c>
    </row>
    <row r="328" spans="26:32">
      <c r="Z328" s="10">
        <v>316</v>
      </c>
      <c r="AA328" s="10" t="s">
        <v>341</v>
      </c>
      <c r="AB328" s="10" t="s">
        <v>76</v>
      </c>
      <c r="AC328" s="10" t="s">
        <v>73</v>
      </c>
      <c r="AD328" s="10" t="s">
        <v>129</v>
      </c>
      <c r="AE328" s="10">
        <v>7</v>
      </c>
      <c r="AF328" s="10" t="s">
        <v>127</v>
      </c>
    </row>
    <row r="329" spans="26:32">
      <c r="Z329" s="10">
        <v>317</v>
      </c>
      <c r="AA329" s="10" t="s">
        <v>641</v>
      </c>
      <c r="AB329" s="10" t="s">
        <v>76</v>
      </c>
      <c r="AC329" s="10" t="s">
        <v>52</v>
      </c>
      <c r="AD329" s="10" t="s">
        <v>133</v>
      </c>
      <c r="AE329" s="10">
        <v>25</v>
      </c>
      <c r="AF329" s="10" t="s">
        <v>127</v>
      </c>
    </row>
    <row r="330" spans="26:32">
      <c r="Z330" s="10">
        <v>318</v>
      </c>
      <c r="AA330" s="10" t="s">
        <v>642</v>
      </c>
      <c r="AB330" s="10" t="s">
        <v>76</v>
      </c>
      <c r="AC330" s="10" t="s">
        <v>68</v>
      </c>
      <c r="AD330" s="10" t="s">
        <v>129</v>
      </c>
      <c r="AE330" s="10">
        <v>41</v>
      </c>
      <c r="AF330" s="10" t="s">
        <v>127</v>
      </c>
    </row>
    <row r="331" spans="26:32">
      <c r="Z331" s="10">
        <v>319</v>
      </c>
      <c r="AA331" s="10" t="s">
        <v>643</v>
      </c>
      <c r="AB331" s="10" t="s">
        <v>76</v>
      </c>
      <c r="AC331" s="10" t="s">
        <v>61</v>
      </c>
      <c r="AD331" s="10" t="s">
        <v>129</v>
      </c>
      <c r="AE331" s="10">
        <v>18</v>
      </c>
      <c r="AF331" s="10" t="s">
        <v>127</v>
      </c>
    </row>
    <row r="332" spans="26:32">
      <c r="Z332" s="10">
        <v>320</v>
      </c>
      <c r="AA332" s="10" t="s">
        <v>644</v>
      </c>
      <c r="AB332" s="10" t="s">
        <v>76</v>
      </c>
      <c r="AC332" s="10" t="s">
        <v>63</v>
      </c>
      <c r="AD332" s="10" t="s">
        <v>129</v>
      </c>
      <c r="AE332" s="10">
        <v>42</v>
      </c>
      <c r="AF332" s="10" t="s">
        <v>127</v>
      </c>
    </row>
    <row r="333" spans="26:32">
      <c r="Z333" s="10">
        <v>321</v>
      </c>
      <c r="AA333" s="10" t="s">
        <v>645</v>
      </c>
      <c r="AB333" s="10" t="s">
        <v>76</v>
      </c>
      <c r="AC333" s="10" t="s">
        <v>73</v>
      </c>
      <c r="AD333" s="10" t="s">
        <v>126</v>
      </c>
      <c r="AE333" s="10">
        <v>8</v>
      </c>
      <c r="AF333" s="10" t="s">
        <v>127</v>
      </c>
    </row>
    <row r="334" spans="26:32">
      <c r="Z334" s="10">
        <v>322</v>
      </c>
      <c r="AA334" s="10" t="s">
        <v>646</v>
      </c>
      <c r="AB334" s="10" t="s">
        <v>76</v>
      </c>
      <c r="AC334" s="10" t="s">
        <v>52</v>
      </c>
      <c r="AD334" s="10" t="s">
        <v>133</v>
      </c>
      <c r="AE334" s="10">
        <v>26</v>
      </c>
      <c r="AF334" s="10" t="s">
        <v>138</v>
      </c>
    </row>
    <row r="335" spans="26:32">
      <c r="Z335" s="10">
        <v>323</v>
      </c>
      <c r="AA335" s="10" t="s">
        <v>647</v>
      </c>
      <c r="AB335" s="10" t="s">
        <v>76</v>
      </c>
      <c r="AC335" s="10" t="s">
        <v>73</v>
      </c>
      <c r="AD335" s="10" t="s">
        <v>133</v>
      </c>
      <c r="AE335" s="10">
        <v>9</v>
      </c>
      <c r="AF335" s="10" t="s">
        <v>127</v>
      </c>
    </row>
    <row r="336" spans="26:32">
      <c r="Z336" s="10">
        <v>324</v>
      </c>
      <c r="AA336" s="10" t="s">
        <v>648</v>
      </c>
      <c r="AB336" s="10" t="s">
        <v>76</v>
      </c>
      <c r="AC336" s="10" t="s">
        <v>52</v>
      </c>
      <c r="AD336" s="10" t="s">
        <v>133</v>
      </c>
      <c r="AE336" s="10">
        <v>27</v>
      </c>
      <c r="AF336" s="10" t="s">
        <v>138</v>
      </c>
    </row>
    <row r="337" spans="26:32">
      <c r="Z337" s="10">
        <v>325</v>
      </c>
      <c r="AA337" s="10" t="s">
        <v>648</v>
      </c>
      <c r="AB337" s="10" t="s">
        <v>76</v>
      </c>
      <c r="AC337" s="10" t="s">
        <v>56</v>
      </c>
      <c r="AD337" s="10" t="s">
        <v>133</v>
      </c>
      <c r="AE337" s="10">
        <v>19</v>
      </c>
      <c r="AF337" s="10" t="s">
        <v>138</v>
      </c>
    </row>
    <row r="338" spans="26:32">
      <c r="Z338" s="10">
        <v>326</v>
      </c>
      <c r="AA338" s="10" t="s">
        <v>649</v>
      </c>
      <c r="AB338" s="10" t="s">
        <v>76</v>
      </c>
      <c r="AC338" s="10" t="s">
        <v>65</v>
      </c>
      <c r="AD338" s="10" t="s">
        <v>129</v>
      </c>
      <c r="AE338" s="10">
        <v>40</v>
      </c>
      <c r="AF338" s="10" t="s">
        <v>127</v>
      </c>
    </row>
    <row r="339" spans="26:32">
      <c r="Z339" s="10">
        <v>327</v>
      </c>
      <c r="AA339" s="10" t="s">
        <v>650</v>
      </c>
      <c r="AB339" s="10" t="s">
        <v>76</v>
      </c>
      <c r="AC339" s="10" t="s">
        <v>58</v>
      </c>
      <c r="AD339" s="10" t="s">
        <v>129</v>
      </c>
      <c r="AE339" s="10">
        <v>34</v>
      </c>
      <c r="AF339" s="10" t="s">
        <v>127</v>
      </c>
    </row>
    <row r="340" spans="26:32">
      <c r="Z340" s="10">
        <v>328</v>
      </c>
      <c r="AA340" s="10" t="s">
        <v>651</v>
      </c>
      <c r="AB340" s="10" t="s">
        <v>76</v>
      </c>
      <c r="AC340" s="10" t="s">
        <v>52</v>
      </c>
      <c r="AD340" s="10" t="s">
        <v>133</v>
      </c>
      <c r="AE340" s="10">
        <v>28</v>
      </c>
      <c r="AF340" s="10" t="s">
        <v>127</v>
      </c>
    </row>
    <row r="341" spans="26:32">
      <c r="Z341" s="10">
        <v>329</v>
      </c>
      <c r="AA341" s="10" t="s">
        <v>652</v>
      </c>
      <c r="AB341" s="10" t="s">
        <v>76</v>
      </c>
      <c r="AC341" s="10" t="s">
        <v>63</v>
      </c>
      <c r="AD341" s="10" t="s">
        <v>129</v>
      </c>
      <c r="AE341" s="10">
        <v>43</v>
      </c>
      <c r="AF341" s="10" t="s">
        <v>138</v>
      </c>
    </row>
    <row r="342" spans="26:32">
      <c r="Z342" s="10">
        <v>330</v>
      </c>
      <c r="AA342" s="10" t="s">
        <v>653</v>
      </c>
      <c r="AB342" s="10" t="s">
        <v>76</v>
      </c>
      <c r="AC342" s="10" t="s">
        <v>52</v>
      </c>
      <c r="AD342" s="10" t="s">
        <v>133</v>
      </c>
      <c r="AE342" s="10">
        <v>29</v>
      </c>
      <c r="AF342" s="10" t="s">
        <v>127</v>
      </c>
    </row>
    <row r="343" spans="26:32">
      <c r="Z343" s="10">
        <v>331</v>
      </c>
      <c r="AA343" s="10" t="s">
        <v>347</v>
      </c>
      <c r="AB343" s="10" t="s">
        <v>76</v>
      </c>
      <c r="AC343" s="10" t="s">
        <v>68</v>
      </c>
      <c r="AD343" s="10" t="s">
        <v>129</v>
      </c>
      <c r="AE343" s="10">
        <v>42</v>
      </c>
      <c r="AF343" s="10" t="s">
        <v>127</v>
      </c>
    </row>
    <row r="344" spans="26:32">
      <c r="Z344" s="10">
        <v>332</v>
      </c>
      <c r="AA344" s="10" t="s">
        <v>654</v>
      </c>
      <c r="AB344" s="10" t="s">
        <v>76</v>
      </c>
      <c r="AC344" s="10" t="s">
        <v>73</v>
      </c>
      <c r="AD344" s="10" t="s">
        <v>129</v>
      </c>
      <c r="AE344" s="10">
        <v>10</v>
      </c>
      <c r="AF344" s="10" t="s">
        <v>127</v>
      </c>
    </row>
    <row r="345" spans="26:32">
      <c r="Z345" s="10">
        <v>333</v>
      </c>
      <c r="AA345" s="10" t="s">
        <v>655</v>
      </c>
      <c r="AB345" s="10" t="s">
        <v>76</v>
      </c>
      <c r="AC345" s="10" t="s">
        <v>65</v>
      </c>
      <c r="AD345" s="10" t="s">
        <v>129</v>
      </c>
      <c r="AE345" s="10">
        <v>41</v>
      </c>
      <c r="AF345" s="10" t="s">
        <v>127</v>
      </c>
    </row>
    <row r="346" spans="26:32">
      <c r="Z346" s="10">
        <v>334</v>
      </c>
      <c r="AA346" s="10" t="s">
        <v>656</v>
      </c>
      <c r="AB346" s="10" t="s">
        <v>76</v>
      </c>
      <c r="AC346" s="10" t="s">
        <v>68</v>
      </c>
      <c r="AD346" s="10" t="s">
        <v>126</v>
      </c>
      <c r="AE346" s="10">
        <v>43</v>
      </c>
      <c r="AF346" s="10" t="s">
        <v>138</v>
      </c>
    </row>
    <row r="347" spans="26:32">
      <c r="Z347" s="10">
        <v>335</v>
      </c>
      <c r="AA347" s="10" t="s">
        <v>657</v>
      </c>
      <c r="AB347" s="10" t="s">
        <v>76</v>
      </c>
      <c r="AC347" s="10" t="s">
        <v>63</v>
      </c>
      <c r="AD347" s="10" t="s">
        <v>126</v>
      </c>
      <c r="AE347" s="10">
        <v>44</v>
      </c>
      <c r="AF347" s="10" t="s">
        <v>138</v>
      </c>
    </row>
    <row r="348" spans="26:32">
      <c r="Z348" s="10">
        <v>336</v>
      </c>
      <c r="AA348" s="10" t="s">
        <v>658</v>
      </c>
      <c r="AB348" s="10" t="s">
        <v>76</v>
      </c>
      <c r="AC348" s="10" t="s">
        <v>58</v>
      </c>
      <c r="AD348" s="10" t="s">
        <v>126</v>
      </c>
      <c r="AE348" s="10">
        <v>35</v>
      </c>
      <c r="AF348" s="10" t="s">
        <v>138</v>
      </c>
    </row>
  </sheetData>
  <mergeCells count="15"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B9:F9"/>
    <mergeCell ref="G9:K9"/>
    <mergeCell ref="L9:P9"/>
    <mergeCell ref="Q9:U9"/>
    <mergeCell ref="V9:Z9"/>
    <mergeCell ref="AA9:A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Q16"/>
  <sheetViews>
    <sheetView workbookViewId="0"/>
  </sheetViews>
  <sheetFormatPr defaultRowHeight="15"/>
  <cols>
    <col min="2" max="2" width="11.28515625" customWidth="1"/>
    <col min="3" max="3" width="18.7109375" customWidth="1"/>
    <col min="4" max="5" width="19.85546875" customWidth="1"/>
    <col min="6" max="7" width="14.7109375" customWidth="1"/>
    <col min="16" max="17" width="19.85546875" customWidth="1"/>
  </cols>
  <sheetData>
    <row r="4" spans="1:17">
      <c r="A4" s="2" t="s">
        <v>667</v>
      </c>
      <c r="B4" s="2" t="s">
        <v>668</v>
      </c>
      <c r="C4" s="2" t="s">
        <v>669</v>
      </c>
      <c r="D4" s="2" t="s">
        <v>670</v>
      </c>
      <c r="E4" s="2" t="s">
        <v>671</v>
      </c>
      <c r="F4" s="2" t="s">
        <v>672</v>
      </c>
      <c r="G4" s="2" t="s">
        <v>673</v>
      </c>
      <c r="H4" s="2" t="s">
        <v>674</v>
      </c>
      <c r="I4" s="2" t="s">
        <v>675</v>
      </c>
      <c r="J4" s="2" t="s">
        <v>676</v>
      </c>
      <c r="K4" s="2" t="s">
        <v>677</v>
      </c>
      <c r="L4" s="2" t="s">
        <v>678</v>
      </c>
      <c r="M4" s="2" t="s">
        <v>679</v>
      </c>
      <c r="N4" s="2" t="s">
        <v>680</v>
      </c>
      <c r="O4" s="2" t="s">
        <v>681</v>
      </c>
      <c r="P4" s="2" t="s">
        <v>682</v>
      </c>
      <c r="Q4" s="2" t="s">
        <v>683</v>
      </c>
    </row>
    <row r="5" spans="1:1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3" t="s">
        <v>684</v>
      </c>
      <c r="B6" s="3" t="s">
        <v>46</v>
      </c>
      <c r="C6" s="3" t="s">
        <v>685</v>
      </c>
      <c r="D6" s="12" t="s">
        <v>49</v>
      </c>
      <c r="E6" s="12" t="s">
        <v>50</v>
      </c>
      <c r="F6" s="7">
        <v>100</v>
      </c>
      <c r="G6" s="7">
        <v>76</v>
      </c>
      <c r="H6" s="7">
        <f>((E6-D6)*86400*5)+1</f>
        <v>0</v>
      </c>
      <c r="I6" s="7">
        <v>351</v>
      </c>
      <c r="J6" s="7">
        <v>0</v>
      </c>
      <c r="K6" s="7">
        <v>23521</v>
      </c>
      <c r="L6" s="5">
        <f>I6/H6*100</f>
        <v>0</v>
      </c>
      <c r="M6" s="5">
        <f>J6/H6*100</f>
        <v>0</v>
      </c>
      <c r="N6" s="7">
        <v>23521</v>
      </c>
      <c r="O6" s="5">
        <v>0.5</v>
      </c>
      <c r="P6" s="12" t="s">
        <v>686</v>
      </c>
      <c r="Q6" s="12" t="s">
        <v>687</v>
      </c>
    </row>
    <row r="7" spans="1:17">
      <c r="A7" s="3" t="s">
        <v>688</v>
      </c>
      <c r="B7" s="3" t="s">
        <v>51</v>
      </c>
      <c r="C7" s="3" t="s">
        <v>689</v>
      </c>
      <c r="D7" s="12" t="s">
        <v>49</v>
      </c>
      <c r="E7" s="12" t="s">
        <v>50</v>
      </c>
      <c r="F7" s="7">
        <v>100</v>
      </c>
      <c r="G7" s="7">
        <v>70</v>
      </c>
      <c r="H7" s="7">
        <f>((E7-D7)*86400*5)+1</f>
        <v>0</v>
      </c>
      <c r="I7" s="7">
        <v>864</v>
      </c>
      <c r="J7" s="7">
        <v>0</v>
      </c>
      <c r="K7" s="7">
        <v>25264</v>
      </c>
      <c r="L7" s="5">
        <f>I7/H7*100</f>
        <v>0</v>
      </c>
      <c r="M7" s="5">
        <f>J7/H7*100</f>
        <v>0</v>
      </c>
      <c r="N7" s="7">
        <v>25262</v>
      </c>
      <c r="O7" s="5">
        <v>8.6</v>
      </c>
      <c r="P7" s="12" t="s">
        <v>686</v>
      </c>
      <c r="Q7" s="12" t="s">
        <v>690</v>
      </c>
    </row>
    <row r="8" spans="1:17">
      <c r="A8" s="3" t="s">
        <v>691</v>
      </c>
      <c r="B8" s="3" t="s">
        <v>53</v>
      </c>
      <c r="C8" s="3" t="s">
        <v>692</v>
      </c>
      <c r="D8" s="12" t="s">
        <v>49</v>
      </c>
      <c r="E8" s="12" t="s">
        <v>50</v>
      </c>
      <c r="F8" s="7">
        <v>100</v>
      </c>
      <c r="G8" s="7">
        <v>70</v>
      </c>
      <c r="H8" s="7">
        <f>((E8-D8)*86400*5)+1</f>
        <v>0</v>
      </c>
      <c r="I8" s="7">
        <v>536</v>
      </c>
      <c r="J8" s="7">
        <v>8</v>
      </c>
      <c r="K8" s="7">
        <v>25341</v>
      </c>
      <c r="L8" s="5">
        <f>I8/H8*100</f>
        <v>0</v>
      </c>
      <c r="M8" s="5">
        <f>J8/H8*100</f>
        <v>0</v>
      </c>
      <c r="N8" s="7">
        <v>25341</v>
      </c>
      <c r="O8" s="5">
        <v>0.5</v>
      </c>
      <c r="P8" s="12" t="s">
        <v>686</v>
      </c>
      <c r="Q8" s="12" t="s">
        <v>693</v>
      </c>
    </row>
    <row r="9" spans="1:17">
      <c r="A9" s="3" t="s">
        <v>694</v>
      </c>
      <c r="B9" s="3" t="s">
        <v>55</v>
      </c>
      <c r="C9" s="3" t="s">
        <v>695</v>
      </c>
      <c r="D9" s="12" t="s">
        <v>49</v>
      </c>
      <c r="E9" s="12" t="s">
        <v>50</v>
      </c>
      <c r="F9" s="7">
        <v>100</v>
      </c>
      <c r="G9" s="7">
        <v>71</v>
      </c>
      <c r="H9" s="7">
        <f>((E9-D9)*86400*5)+1</f>
        <v>0</v>
      </c>
      <c r="I9" s="7">
        <v>566</v>
      </c>
      <c r="J9" s="7">
        <v>0</v>
      </c>
      <c r="K9" s="7">
        <v>25303</v>
      </c>
      <c r="L9" s="5">
        <f>I9/H9*100</f>
        <v>0</v>
      </c>
      <c r="M9" s="5">
        <f>J9/H9*100</f>
        <v>0</v>
      </c>
      <c r="N9" s="7">
        <v>25301</v>
      </c>
      <c r="O9" s="5">
        <v>5</v>
      </c>
      <c r="P9" s="12" t="s">
        <v>696</v>
      </c>
      <c r="Q9" s="12" t="s">
        <v>697</v>
      </c>
    </row>
    <row r="10" spans="1:17">
      <c r="A10" s="3" t="s">
        <v>698</v>
      </c>
      <c r="B10" s="3" t="s">
        <v>57</v>
      </c>
      <c r="C10" s="3" t="s">
        <v>699</v>
      </c>
      <c r="D10" s="12" t="s">
        <v>49</v>
      </c>
      <c r="E10" s="12" t="s">
        <v>50</v>
      </c>
      <c r="F10" s="7">
        <v>100</v>
      </c>
      <c r="G10" s="7">
        <v>73</v>
      </c>
      <c r="H10" s="7">
        <f>((E10-D10)*86400*5)+1</f>
        <v>0</v>
      </c>
      <c r="I10" s="7">
        <v>509</v>
      </c>
      <c r="J10" s="7">
        <v>0</v>
      </c>
      <c r="K10" s="7">
        <v>25253</v>
      </c>
      <c r="L10" s="5">
        <f>I10/H10*100</f>
        <v>0</v>
      </c>
      <c r="M10" s="5">
        <f>J10/H10*100</f>
        <v>0</v>
      </c>
      <c r="N10" s="7">
        <v>25251</v>
      </c>
      <c r="O10" s="5">
        <v>15.4</v>
      </c>
      <c r="P10" s="12" t="s">
        <v>686</v>
      </c>
      <c r="Q10" s="12" t="s">
        <v>700</v>
      </c>
    </row>
    <row r="11" spans="1:17">
      <c r="A11" s="3" t="s">
        <v>701</v>
      </c>
      <c r="B11" s="3" t="s">
        <v>60</v>
      </c>
      <c r="C11" s="3" t="s">
        <v>702</v>
      </c>
      <c r="D11" s="12" t="s">
        <v>49</v>
      </c>
      <c r="E11" s="12" t="s">
        <v>50</v>
      </c>
      <c r="F11" s="7">
        <v>100</v>
      </c>
      <c r="G11" s="7">
        <v>70</v>
      </c>
      <c r="H11" s="7">
        <f>((E11-D11)*86400*5)+1</f>
        <v>0</v>
      </c>
      <c r="I11" s="7">
        <v>800</v>
      </c>
      <c r="J11" s="7">
        <v>10</v>
      </c>
      <c r="K11" s="7">
        <v>25285</v>
      </c>
      <c r="L11" s="5">
        <f>I11/H11*100</f>
        <v>0</v>
      </c>
      <c r="M11" s="5">
        <f>J11/H11*100</f>
        <v>0</v>
      </c>
      <c r="N11" s="7">
        <v>25283</v>
      </c>
      <c r="O11" s="5">
        <v>6.6</v>
      </c>
      <c r="P11" s="12" t="s">
        <v>686</v>
      </c>
      <c r="Q11" s="12" t="s">
        <v>703</v>
      </c>
    </row>
    <row r="12" spans="1:17">
      <c r="A12" s="3" t="s">
        <v>704</v>
      </c>
      <c r="B12" s="3" t="s">
        <v>62</v>
      </c>
      <c r="C12" s="3" t="s">
        <v>705</v>
      </c>
      <c r="D12" s="12" t="s">
        <v>49</v>
      </c>
      <c r="E12" s="12" t="s">
        <v>50</v>
      </c>
      <c r="F12" s="7">
        <v>100</v>
      </c>
      <c r="G12" s="7">
        <v>70</v>
      </c>
      <c r="H12" s="7">
        <f>((E12-D12)*86400*5)+1</f>
        <v>0</v>
      </c>
      <c r="I12" s="7">
        <v>1226</v>
      </c>
      <c r="J12" s="7">
        <v>14</v>
      </c>
      <c r="K12" s="7">
        <v>25253</v>
      </c>
      <c r="L12" s="5">
        <f>I12/H12*100</f>
        <v>0</v>
      </c>
      <c r="M12" s="5">
        <f>J12/H12*100</f>
        <v>0</v>
      </c>
      <c r="N12" s="7">
        <v>25251</v>
      </c>
      <c r="O12" s="5">
        <v>9.199999999999999</v>
      </c>
      <c r="P12" s="12" t="s">
        <v>686</v>
      </c>
      <c r="Q12" s="12" t="s">
        <v>706</v>
      </c>
    </row>
    <row r="13" spans="1:17">
      <c r="A13" s="3" t="s">
        <v>707</v>
      </c>
      <c r="B13" s="3" t="s">
        <v>64</v>
      </c>
      <c r="C13" s="3" t="s">
        <v>708</v>
      </c>
      <c r="D13" s="12" t="s">
        <v>49</v>
      </c>
      <c r="E13" s="12" t="s">
        <v>50</v>
      </c>
      <c r="F13" s="7">
        <v>100</v>
      </c>
      <c r="G13" s="7">
        <v>67</v>
      </c>
      <c r="H13" s="7">
        <f>((E13-D13)*86400*5)+1</f>
        <v>0</v>
      </c>
      <c r="I13" s="7">
        <v>841</v>
      </c>
      <c r="J13" s="7">
        <v>20</v>
      </c>
      <c r="K13" s="7">
        <v>25286</v>
      </c>
      <c r="L13" s="5">
        <f>I13/H13*100</f>
        <v>0</v>
      </c>
      <c r="M13" s="5">
        <f>J13/H13*100</f>
        <v>0</v>
      </c>
      <c r="N13" s="7">
        <v>25284</v>
      </c>
      <c r="O13" s="5">
        <v>7.4</v>
      </c>
      <c r="P13" s="12" t="s">
        <v>686</v>
      </c>
      <c r="Q13" s="12" t="s">
        <v>709</v>
      </c>
    </row>
    <row r="14" spans="1:17">
      <c r="A14" s="3" t="s">
        <v>710</v>
      </c>
      <c r="B14" s="3" t="s">
        <v>67</v>
      </c>
      <c r="C14" s="3" t="s">
        <v>711</v>
      </c>
      <c r="D14" s="12" t="s">
        <v>49</v>
      </c>
      <c r="E14" s="12" t="s">
        <v>50</v>
      </c>
      <c r="F14" s="7">
        <v>100</v>
      </c>
      <c r="G14" s="7">
        <v>72</v>
      </c>
      <c r="H14" s="7">
        <f>((E14-D14)*86400*5)+1</f>
        <v>0</v>
      </c>
      <c r="I14" s="7">
        <v>917</v>
      </c>
      <c r="J14" s="7">
        <v>10</v>
      </c>
      <c r="K14" s="7">
        <v>25277</v>
      </c>
      <c r="L14" s="5">
        <f>I14/H14*100</f>
        <v>0</v>
      </c>
      <c r="M14" s="5">
        <f>J14/H14*100</f>
        <v>0</v>
      </c>
      <c r="N14" s="7">
        <v>25275</v>
      </c>
      <c r="O14" s="5">
        <v>9</v>
      </c>
      <c r="P14" s="12" t="s">
        <v>686</v>
      </c>
      <c r="Q14" s="12" t="s">
        <v>712</v>
      </c>
    </row>
    <row r="15" spans="1:17">
      <c r="A15" s="3" t="s">
        <v>713</v>
      </c>
      <c r="B15" s="3" t="s">
        <v>69</v>
      </c>
      <c r="C15" s="3" t="s">
        <v>714</v>
      </c>
      <c r="D15" s="12" t="s">
        <v>49</v>
      </c>
      <c r="E15" s="12" t="s">
        <v>71</v>
      </c>
      <c r="F15" s="7">
        <v>100</v>
      </c>
      <c r="G15" s="7">
        <v>78</v>
      </c>
      <c r="H15" s="7">
        <f>((E15-D15)*86400*5)+1</f>
        <v>0</v>
      </c>
      <c r="I15" s="7">
        <v>314</v>
      </c>
      <c r="J15" s="7">
        <v>19</v>
      </c>
      <c r="K15" s="7">
        <v>21516</v>
      </c>
      <c r="L15" s="5">
        <f>I15/H15*100</f>
        <v>0</v>
      </c>
      <c r="M15" s="5">
        <f>J15/H15*100</f>
        <v>0</v>
      </c>
      <c r="N15" s="7">
        <v>21516</v>
      </c>
      <c r="O15" s="5">
        <v>0.5</v>
      </c>
      <c r="P15" s="12" t="s">
        <v>686</v>
      </c>
      <c r="Q15" s="12" t="s">
        <v>715</v>
      </c>
    </row>
    <row r="16" spans="1:17">
      <c r="A16" s="3" t="s">
        <v>716</v>
      </c>
      <c r="B16" s="3" t="s">
        <v>72</v>
      </c>
      <c r="C16" s="3" t="s">
        <v>717</v>
      </c>
      <c r="D16" s="12" t="s">
        <v>71</v>
      </c>
      <c r="E16" s="12" t="s">
        <v>50</v>
      </c>
      <c r="F16" s="7">
        <v>73</v>
      </c>
      <c r="G16" s="7">
        <v>69</v>
      </c>
      <c r="H16" s="7">
        <f>((E16-D16)*86400*5)+1</f>
        <v>0</v>
      </c>
      <c r="I16" s="7">
        <v>40</v>
      </c>
      <c r="J16" s="7">
        <v>0</v>
      </c>
      <c r="K16" s="7">
        <v>3796</v>
      </c>
      <c r="L16" s="5">
        <f>I16/H16*100</f>
        <v>0</v>
      </c>
      <c r="M16" s="5">
        <f>J16/H16*100</f>
        <v>0</v>
      </c>
      <c r="N16" s="7">
        <v>3794</v>
      </c>
      <c r="O16" s="5">
        <v>4</v>
      </c>
      <c r="P16" s="12" t="s">
        <v>718</v>
      </c>
      <c r="Q16" s="12" t="s">
        <v>719</v>
      </c>
    </row>
  </sheetData>
  <mergeCells count="17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2"/>
  <sheetViews>
    <sheetView workbookViewId="0"/>
  </sheetViews>
  <sheetFormatPr defaultRowHeight="15"/>
  <sheetData>
    <row r="1" spans="1:9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123</v>
      </c>
      <c r="I1" t="s">
        <v>661</v>
      </c>
    </row>
    <row r="2" spans="1:9">
      <c r="A2" t="s">
        <v>47</v>
      </c>
      <c r="B2">
        <v>1372.550802461802</v>
      </c>
      <c r="C2">
        <v>3279.974231404904</v>
      </c>
      <c r="D2">
        <v>1496.813476324998</v>
      </c>
      <c r="E2">
        <v>346.0240017912704</v>
      </c>
      <c r="F2">
        <v>48.78892268987931</v>
      </c>
      <c r="G2">
        <v>0</v>
      </c>
    </row>
    <row r="3" spans="1:9">
      <c r="A3" t="s">
        <v>52</v>
      </c>
      <c r="B3">
        <v>1474.21188600776</v>
      </c>
      <c r="C3">
        <v>3936.962931273516</v>
      </c>
      <c r="D3">
        <v>1546.664866517198</v>
      </c>
      <c r="E3">
        <v>459.4569993690848</v>
      </c>
      <c r="F3">
        <v>96.30607631771284</v>
      </c>
      <c r="G3">
        <v>0</v>
      </c>
    </row>
    <row r="4" spans="1:9">
      <c r="A4" t="s">
        <v>54</v>
      </c>
      <c r="B4">
        <v>1213.827737869671</v>
      </c>
      <c r="C4">
        <v>3569.321353338076</v>
      </c>
      <c r="D4">
        <v>1362.288508279543</v>
      </c>
      <c r="E4">
        <v>290.286996692727</v>
      </c>
      <c r="F4">
        <v>38.27699256434653</v>
      </c>
      <c r="G4">
        <v>0</v>
      </c>
    </row>
    <row r="5" spans="1:9">
      <c r="A5" t="s">
        <v>56</v>
      </c>
      <c r="B5">
        <v>1642.459457746293</v>
      </c>
      <c r="C5">
        <v>4060.496311741689</v>
      </c>
      <c r="D5">
        <v>1531.543580393835</v>
      </c>
      <c r="E5">
        <v>284.9346611920199</v>
      </c>
      <c r="F5">
        <v>60.23234439770852</v>
      </c>
      <c r="G5">
        <v>0</v>
      </c>
    </row>
    <row r="6" spans="1:9">
      <c r="A6" t="s">
        <v>58</v>
      </c>
      <c r="B6">
        <v>1572.240743307731</v>
      </c>
      <c r="C6">
        <v>4342.0447667353</v>
      </c>
      <c r="D6">
        <v>2124.813246760106</v>
      </c>
      <c r="E6">
        <v>614.6147008405467</v>
      </c>
      <c r="F6">
        <v>149.3789246667042</v>
      </c>
      <c r="G6">
        <v>0</v>
      </c>
    </row>
    <row r="7" spans="1:9">
      <c r="A7" t="s">
        <v>61</v>
      </c>
      <c r="B7">
        <v>1610.736418148392</v>
      </c>
      <c r="C7">
        <v>4248.737863587664</v>
      </c>
      <c r="D7">
        <v>1611.983021011284</v>
      </c>
      <c r="E7">
        <v>244.6507191394089</v>
      </c>
      <c r="F7">
        <v>32.62649581679011</v>
      </c>
      <c r="G7">
        <v>0</v>
      </c>
    </row>
    <row r="8" spans="1:9">
      <c r="A8" t="s">
        <v>63</v>
      </c>
      <c r="B8">
        <v>1898.318386914216</v>
      </c>
      <c r="C8">
        <v>3771.060134651322</v>
      </c>
      <c r="D8">
        <v>1438.630455986487</v>
      </c>
      <c r="E8">
        <v>604.0452012875016</v>
      </c>
      <c r="F8">
        <v>188.4415001740012</v>
      </c>
      <c r="G8">
        <v>0</v>
      </c>
    </row>
    <row r="9" spans="1:9">
      <c r="A9" t="s">
        <v>65</v>
      </c>
      <c r="B9">
        <v>1698.355030316666</v>
      </c>
      <c r="C9">
        <v>3883.019320102938</v>
      </c>
      <c r="D9">
        <v>2166.046708303107</v>
      </c>
      <c r="E9">
        <v>538.4563471495281</v>
      </c>
      <c r="F9">
        <v>77.8192249384557</v>
      </c>
      <c r="G9">
        <v>0</v>
      </c>
    </row>
    <row r="10" spans="1:9">
      <c r="A10" t="s">
        <v>68</v>
      </c>
      <c r="B10">
        <v>1521.595004620252</v>
      </c>
      <c r="C10">
        <v>3640.151882761017</v>
      </c>
      <c r="D10">
        <v>1632.57967704893</v>
      </c>
      <c r="E10">
        <v>583.4165681526626</v>
      </c>
      <c r="F10">
        <v>160.7426278160787</v>
      </c>
      <c r="G10">
        <v>0</v>
      </c>
    </row>
    <row r="11" spans="1:9">
      <c r="A11" t="s">
        <v>70</v>
      </c>
      <c r="B11">
        <v>1176.217490699881</v>
      </c>
      <c r="C11">
        <v>3506.218139884349</v>
      </c>
      <c r="D11">
        <v>1263.073889755072</v>
      </c>
      <c r="E11">
        <v>600.5695079525512</v>
      </c>
      <c r="F11">
        <v>204.1309882006906</v>
      </c>
      <c r="G11">
        <v>0</v>
      </c>
    </row>
    <row r="12" spans="1:9">
      <c r="A12" t="s">
        <v>73</v>
      </c>
      <c r="B12">
        <v>178.8285288922972</v>
      </c>
      <c r="C12">
        <v>655.5889273480777</v>
      </c>
      <c r="D12">
        <v>344.997346169567</v>
      </c>
      <c r="E12">
        <v>187.6893871607172</v>
      </c>
      <c r="F12">
        <v>23.57518489067525</v>
      </c>
      <c r="G1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4:AC65"/>
  <sheetViews>
    <sheetView workbookViewId="0"/>
  </sheetViews>
  <sheetFormatPr defaultRowHeight="15"/>
  <cols>
    <col min="1" max="8" width="14.7109375" customWidth="1"/>
    <col min="17" max="29" width="0.140625" customWidth="1"/>
  </cols>
  <sheetData>
    <row r="24" spans="1:7">
      <c r="B24" s="13" t="s">
        <v>9</v>
      </c>
      <c r="C24" s="14" t="s">
        <v>10</v>
      </c>
      <c r="D24" s="15" t="s">
        <v>11</v>
      </c>
      <c r="E24" s="16" t="s">
        <v>12</v>
      </c>
      <c r="F24" s="17" t="s">
        <v>13</v>
      </c>
      <c r="G24" s="18" t="s">
        <v>14</v>
      </c>
    </row>
    <row r="25" spans="1:7">
      <c r="A25" s="10" t="s">
        <v>47</v>
      </c>
      <c r="B25" s="5">
        <v>1372.550802461802</v>
      </c>
      <c r="C25" s="5">
        <v>3279.974231404904</v>
      </c>
      <c r="D25" s="5">
        <v>1496.813476324998</v>
      </c>
      <c r="E25" s="5">
        <v>346.0240017912704</v>
      </c>
      <c r="F25" s="5">
        <v>48.78892268987931</v>
      </c>
      <c r="G25" s="5">
        <v>0</v>
      </c>
    </row>
    <row r="26" spans="1:7">
      <c r="A26" s="10" t="s">
        <v>52</v>
      </c>
      <c r="B26" s="5">
        <v>1474.21188600776</v>
      </c>
      <c r="C26" s="5">
        <v>3936.962931273516</v>
      </c>
      <c r="D26" s="5">
        <v>1546.664866517198</v>
      </c>
      <c r="E26" s="5">
        <v>459.4569993690848</v>
      </c>
      <c r="F26" s="5">
        <v>96.30607631771284</v>
      </c>
      <c r="G26" s="5">
        <v>0</v>
      </c>
    </row>
    <row r="27" spans="1:7">
      <c r="A27" s="10" t="s">
        <v>54</v>
      </c>
      <c r="B27" s="5">
        <v>1213.827737869671</v>
      </c>
      <c r="C27" s="5">
        <v>3569.321353338076</v>
      </c>
      <c r="D27" s="5">
        <v>1362.288508279543</v>
      </c>
      <c r="E27" s="5">
        <v>290.286996692727</v>
      </c>
      <c r="F27" s="5">
        <v>38.27699256434653</v>
      </c>
      <c r="G27" s="5">
        <v>0</v>
      </c>
    </row>
    <row r="28" spans="1:7">
      <c r="A28" s="10" t="s">
        <v>56</v>
      </c>
      <c r="B28" s="5">
        <v>1642.459457746293</v>
      </c>
      <c r="C28" s="5">
        <v>4060.496311741689</v>
      </c>
      <c r="D28" s="5">
        <v>1531.543580393835</v>
      </c>
      <c r="E28" s="5">
        <v>284.9346611920199</v>
      </c>
      <c r="F28" s="5">
        <v>60.23234439770852</v>
      </c>
      <c r="G28" s="5">
        <v>0</v>
      </c>
    </row>
    <row r="29" spans="1:7">
      <c r="A29" s="10" t="s">
        <v>58</v>
      </c>
      <c r="B29" s="5">
        <v>1572.240743307731</v>
      </c>
      <c r="C29" s="5">
        <v>4342.0447667353</v>
      </c>
      <c r="D29" s="5">
        <v>2124.813246760106</v>
      </c>
      <c r="E29" s="5">
        <v>614.6147008405467</v>
      </c>
      <c r="F29" s="5">
        <v>149.3789246667042</v>
      </c>
      <c r="G29" s="5">
        <v>0</v>
      </c>
    </row>
    <row r="30" spans="1:7">
      <c r="A30" s="10" t="s">
        <v>61</v>
      </c>
      <c r="B30" s="5">
        <v>1610.736418148392</v>
      </c>
      <c r="C30" s="5">
        <v>4248.737863587664</v>
      </c>
      <c r="D30" s="5">
        <v>1611.983021011284</v>
      </c>
      <c r="E30" s="5">
        <v>244.6507191394089</v>
      </c>
      <c r="F30" s="5">
        <v>32.62649581679011</v>
      </c>
      <c r="G30" s="5">
        <v>0</v>
      </c>
    </row>
    <row r="31" spans="1:7">
      <c r="A31" s="10" t="s">
        <v>63</v>
      </c>
      <c r="B31" s="5">
        <v>1898.318386914216</v>
      </c>
      <c r="C31" s="5">
        <v>3771.060134651322</v>
      </c>
      <c r="D31" s="5">
        <v>1438.630455986487</v>
      </c>
      <c r="E31" s="5">
        <v>604.0452012875016</v>
      </c>
      <c r="F31" s="5">
        <v>188.4415001740012</v>
      </c>
      <c r="G31" s="5">
        <v>0</v>
      </c>
    </row>
    <row r="32" spans="1:7">
      <c r="A32" s="10" t="s">
        <v>65</v>
      </c>
      <c r="B32" s="5">
        <v>1698.355030316666</v>
      </c>
      <c r="C32" s="5">
        <v>3883.019320102938</v>
      </c>
      <c r="D32" s="5">
        <v>2166.046708303107</v>
      </c>
      <c r="E32" s="5">
        <v>538.4563471495281</v>
      </c>
      <c r="F32" s="5">
        <v>77.8192249384557</v>
      </c>
      <c r="G32" s="5">
        <v>0</v>
      </c>
    </row>
    <row r="33" spans="1:14">
      <c r="A33" s="10" t="s">
        <v>68</v>
      </c>
      <c r="B33" s="5">
        <v>1521.595004620252</v>
      </c>
      <c r="C33" s="5">
        <v>3640.151882761017</v>
      </c>
      <c r="D33" s="5">
        <v>1632.57967704893</v>
      </c>
      <c r="E33" s="5">
        <v>583.4165681526626</v>
      </c>
      <c r="F33" s="5">
        <v>160.7426278160787</v>
      </c>
      <c r="G33" s="5">
        <v>0</v>
      </c>
    </row>
    <row r="34" spans="1:14">
      <c r="A34" s="10" t="s">
        <v>70</v>
      </c>
      <c r="B34" s="5">
        <v>1176.217490699881</v>
      </c>
      <c r="C34" s="5">
        <v>3506.218139884349</v>
      </c>
      <c r="D34" s="5">
        <v>1263.073889755072</v>
      </c>
      <c r="E34" s="5">
        <v>600.5695079525512</v>
      </c>
      <c r="F34" s="5">
        <v>204.1309882006906</v>
      </c>
      <c r="G34" s="5">
        <v>0</v>
      </c>
    </row>
    <row r="35" spans="1:14">
      <c r="A35" s="10" t="s">
        <v>73</v>
      </c>
      <c r="B35" s="5">
        <v>178.8285288922972</v>
      </c>
      <c r="C35" s="5">
        <v>655.5889273480777</v>
      </c>
      <c r="D35" s="5">
        <v>344.997346169567</v>
      </c>
      <c r="E35" s="5">
        <v>187.6893871607172</v>
      </c>
      <c r="F35" s="5">
        <v>23.57518489067525</v>
      </c>
      <c r="G35" s="5">
        <v>0</v>
      </c>
    </row>
    <row r="37" spans="1:14">
      <c r="B37" s="19" t="s">
        <v>720</v>
      </c>
      <c r="C37" s="19" t="s">
        <v>721</v>
      </c>
      <c r="D37" s="19" t="s">
        <v>722</v>
      </c>
      <c r="E37" s="19" t="s">
        <v>723</v>
      </c>
      <c r="F37" s="19" t="s">
        <v>724</v>
      </c>
      <c r="G37" s="19" t="s">
        <v>725</v>
      </c>
    </row>
    <row r="38" spans="1:14">
      <c r="A38" s="19" t="s">
        <v>74</v>
      </c>
      <c r="B38" s="20">
        <v>0.488242515818302</v>
      </c>
      <c r="C38" s="20">
        <v>0.3986967607894986</v>
      </c>
      <c r="D38" s="20">
        <v>0.09100009443762395</v>
      </c>
      <c r="E38" s="20">
        <v>0.01853810558126357</v>
      </c>
      <c r="F38" s="20">
        <v>0.003522523373311927</v>
      </c>
      <c r="G38" s="20">
        <v>0</v>
      </c>
      <c r="H38" s="19" t="s">
        <v>726</v>
      </c>
      <c r="I38" s="20">
        <v>0.5102244943320738</v>
      </c>
      <c r="J38" s="20">
        <v>0.3793287397199377</v>
      </c>
      <c r="K38" s="20">
        <v>0.08686374749944432</v>
      </c>
      <c r="L38" s="20">
        <v>0.01838186263614136</v>
      </c>
      <c r="M38" s="20">
        <v>0.005201155812402756</v>
      </c>
      <c r="N38" s="20">
        <v>0</v>
      </c>
    </row>
    <row r="39" spans="1:14">
      <c r="A39" s="19" t="s">
        <v>76</v>
      </c>
      <c r="B39" s="20">
        <v>0.5161404175603399</v>
      </c>
      <c r="C39" s="20">
        <v>0.3643019393840668</v>
      </c>
      <c r="D39" s="20">
        <v>0.0954126281685807</v>
      </c>
      <c r="E39" s="20">
        <v>0.02056127204771084</v>
      </c>
      <c r="F39" s="20">
        <v>0.003583742839301713</v>
      </c>
      <c r="G39" s="20">
        <v>0</v>
      </c>
      <c r="H39" s="19" t="s">
        <v>727</v>
      </c>
      <c r="I39" s="20">
        <v>0.4664444444444444</v>
      </c>
      <c r="J39" s="20">
        <v>0.4166222222222222</v>
      </c>
      <c r="K39" s="20">
        <v>0.09362222222222222</v>
      </c>
      <c r="L39" s="20">
        <v>0.02086666666666667</v>
      </c>
      <c r="M39" s="20">
        <v>0.002444444444444444</v>
      </c>
      <c r="N39" s="20">
        <v>0</v>
      </c>
    </row>
    <row r="40" spans="1:14">
      <c r="H40" s="19" t="s">
        <v>728</v>
      </c>
      <c r="I40" s="20">
        <v>0.4877358490566038</v>
      </c>
      <c r="J40" s="20">
        <v>0.4027672955974843</v>
      </c>
      <c r="K40" s="20">
        <v>0.09528301886792453</v>
      </c>
      <c r="L40" s="20">
        <v>0.01238993710691824</v>
      </c>
      <c r="M40" s="20">
        <v>0.001823899371069182</v>
      </c>
      <c r="N40" s="20">
        <v>0</v>
      </c>
    </row>
    <row r="41" spans="1:14">
      <c r="H41" s="19" t="s">
        <v>729</v>
      </c>
      <c r="I41" s="20">
        <v>0.5448</v>
      </c>
      <c r="J41" s="20">
        <v>0.3489333333333333</v>
      </c>
      <c r="K41" s="20">
        <v>0.08613333333333334</v>
      </c>
      <c r="L41" s="20">
        <v>0.01762222222222222</v>
      </c>
      <c r="M41" s="20">
        <v>0.002511111111111111</v>
      </c>
      <c r="N41" s="20">
        <v>0</v>
      </c>
    </row>
    <row r="42" spans="1:14">
      <c r="H42" s="19" t="s">
        <v>727</v>
      </c>
      <c r="I42" s="20">
        <v>0.4702326718371519</v>
      </c>
      <c r="J42" s="20">
        <v>0.3928976199471099</v>
      </c>
      <c r="K42" s="20">
        <v>0.1083357407942399</v>
      </c>
      <c r="L42" s="20">
        <v>0.02435609680215116</v>
      </c>
      <c r="M42" s="20">
        <v>0.004177870619347096</v>
      </c>
      <c r="N42" s="20">
        <v>0</v>
      </c>
    </row>
    <row r="43" spans="1:14">
      <c r="H43" s="19" t="s">
        <v>728</v>
      </c>
      <c r="I43" s="20">
        <v>0.554</v>
      </c>
      <c r="J43" s="20">
        <v>0.3352682926829268</v>
      </c>
      <c r="K43" s="20">
        <v>0.08741463414634146</v>
      </c>
      <c r="L43" s="20">
        <v>0.01868292682926829</v>
      </c>
      <c r="M43" s="20">
        <v>0.004634146341463414</v>
      </c>
      <c r="N43" s="20">
        <v>0</v>
      </c>
    </row>
    <row r="60" spans="1:29">
      <c r="A60" s="19" t="s">
        <v>726</v>
      </c>
      <c r="B60" s="21">
        <v>15786.91252351932</v>
      </c>
      <c r="C60" s="21">
        <v>1500.430741286944</v>
      </c>
      <c r="D60" s="21">
        <v>1634.075052276422</v>
      </c>
      <c r="E60" s="21">
        <v>1627.654800514092</v>
      </c>
      <c r="F60" s="21">
        <v>1206.523450688651</v>
      </c>
      <c r="G60" s="21">
        <v>76.01314066953955</v>
      </c>
      <c r="H60" s="21">
        <v>136.2501797648049</v>
      </c>
      <c r="I60" s="21">
        <v>164.573449572026</v>
      </c>
      <c r="J60" s="20">
        <v>0.0757078716557632</v>
      </c>
      <c r="K60" s="20">
        <v>0.05017252703589917</v>
      </c>
      <c r="L60" s="20">
        <v>0.08412099713035172</v>
      </c>
      <c r="M60" s="20">
        <v>0.1013418723409934</v>
      </c>
      <c r="N60" s="21">
        <v>105.2460834901288</v>
      </c>
      <c r="O60" s="21">
        <v>100.0287160857962</v>
      </c>
      <c r="P60" s="21">
        <v>108.9383368184281</v>
      </c>
      <c r="Q60" s="21">
        <v>108.5103200342728</v>
      </c>
      <c r="R60" s="21">
        <v>8.043489671257673</v>
      </c>
      <c r="S60" s="21">
        <v>5.067542711302638</v>
      </c>
      <c r="T60" s="21">
        <v>9.083345317653661</v>
      </c>
      <c r="U60" s="21">
        <v>10.97156330480173</v>
      </c>
      <c r="V60" s="19">
        <v>13</v>
      </c>
      <c r="W60" s="19">
        <v>0.75</v>
      </c>
      <c r="X60" s="19">
        <v>1.666666666666667</v>
      </c>
      <c r="Y60" s="19">
        <v>1.666666666666667</v>
      </c>
      <c r="Z60" s="21">
        <v>267.5562631539651</v>
      </c>
      <c r="AA60" s="21">
        <v>8.104467022632832</v>
      </c>
      <c r="AB60" s="21">
        <v>33.6805375696419</v>
      </c>
      <c r="AC60" s="21">
        <v>44.6989274515027</v>
      </c>
    </row>
    <row r="61" spans="1:29">
      <c r="A61" s="19" t="s">
        <v>727</v>
      </c>
      <c r="B61" s="21">
        <v>16813.85822251122</v>
      </c>
      <c r="C61" s="21">
        <v>1594.707864292006</v>
      </c>
      <c r="D61" s="21">
        <v>1774.620520281812</v>
      </c>
      <c r="E61" s="21">
        <v>1703.721734832587</v>
      </c>
      <c r="F61" s="21">
        <v>1149.950308933722</v>
      </c>
      <c r="G61" s="21">
        <v>92.89632520394717</v>
      </c>
      <c r="H61" s="21">
        <v>105.7838854215341</v>
      </c>
      <c r="I61" s="21">
        <v>153.6711172844435</v>
      </c>
      <c r="J61" s="20">
        <v>0.06764888962794059</v>
      </c>
      <c r="K61" s="20">
        <v>0.05804577976712544</v>
      </c>
      <c r="L61" s="20">
        <v>0.05797475445044952</v>
      </c>
      <c r="M61" s="20">
        <v>0.09012717128651852</v>
      </c>
      <c r="N61" s="21">
        <v>112.0923881500748</v>
      </c>
      <c r="O61" s="21">
        <v>106.3138576194671</v>
      </c>
      <c r="P61" s="21">
        <v>118.3080346854542</v>
      </c>
      <c r="Q61" s="21">
        <v>113.5814489888391</v>
      </c>
      <c r="R61" s="21">
        <v>7.666335392891478</v>
      </c>
      <c r="S61" s="21">
        <v>6.193088346929811</v>
      </c>
      <c r="T61" s="21">
        <v>7.052259028102276</v>
      </c>
      <c r="U61" s="21">
        <v>10.24474115229624</v>
      </c>
      <c r="V61" s="19">
        <v>8</v>
      </c>
      <c r="W61" s="19">
        <v>0.75</v>
      </c>
      <c r="X61" s="19">
        <v>0.6666666666666666</v>
      </c>
      <c r="Y61" s="19">
        <v>1</v>
      </c>
      <c r="Z61" s="21">
        <v>92.71663344116951</v>
      </c>
      <c r="AA61" s="21">
        <v>10.75465552590526</v>
      </c>
      <c r="AB61" s="21">
        <v>4.633609551388266</v>
      </c>
      <c r="AC61" s="21">
        <v>11.93239422779455</v>
      </c>
    </row>
    <row r="62" spans="1:29">
      <c r="A62" s="19" t="s">
        <v>728</v>
      </c>
      <c r="B62" s="21">
        <v>5741.58014143225</v>
      </c>
      <c r="C62" s="21">
        <v>540.4914475065794</v>
      </c>
      <c r="D62" s="21">
        <v>605.0832096218369</v>
      </c>
      <c r="E62" s="21">
        <v>588.1215741801404</v>
      </c>
      <c r="F62" s="21">
        <v>227.3857275822639</v>
      </c>
      <c r="G62" s="21">
        <v>11.79910426929171</v>
      </c>
      <c r="H62" s="21">
        <v>16.48947734127153</v>
      </c>
      <c r="I62" s="21">
        <v>43.57362616042749</v>
      </c>
      <c r="J62" s="20">
        <v>0.03839594233856396</v>
      </c>
      <c r="K62" s="20">
        <v>0.02189782739643236</v>
      </c>
      <c r="L62" s="20">
        <v>0.02744925325592903</v>
      </c>
      <c r="M62" s="20">
        <v>0.07134011801070768</v>
      </c>
      <c r="N62" s="21">
        <v>108.3317007817406</v>
      </c>
      <c r="O62" s="21">
        <v>101.9795183974678</v>
      </c>
      <c r="P62" s="21">
        <v>114.1666433248749</v>
      </c>
      <c r="Q62" s="21">
        <v>110.9663347509699</v>
      </c>
      <c r="R62" s="21">
        <v>4.290296746835168</v>
      </c>
      <c r="S62" s="21">
        <v>2.226246088545606</v>
      </c>
      <c r="T62" s="21">
        <v>3.111222139862553</v>
      </c>
      <c r="U62" s="21">
        <v>8.221438898193865</v>
      </c>
      <c r="V62" s="19">
        <v>2</v>
      </c>
      <c r="W62" s="19">
        <v>0</v>
      </c>
      <c r="X62" s="19">
        <v>0</v>
      </c>
      <c r="Y62" s="19">
        <v>0.6666666666666666</v>
      </c>
      <c r="Z62" s="21">
        <v>35.41218181868499</v>
      </c>
      <c r="AA62" s="21">
        <v>0</v>
      </c>
      <c r="AB62" s="21">
        <v>0</v>
      </c>
      <c r="AC62" s="21">
        <v>11.80406060622833</v>
      </c>
    </row>
    <row r="63" spans="1:29">
      <c r="A63" s="19" t="s">
        <v>729</v>
      </c>
      <c r="B63" s="21">
        <v>14704.25655731065</v>
      </c>
      <c r="C63" s="21">
        <v>1233.442183745028</v>
      </c>
      <c r="D63" s="21">
        <v>1590.85646055013</v>
      </c>
      <c r="E63" s="21">
        <v>1665.972813560049</v>
      </c>
      <c r="F63" s="21">
        <v>990.3140620910901</v>
      </c>
      <c r="G63" s="21">
        <v>29.2539851438241</v>
      </c>
      <c r="H63" s="21">
        <v>147.8105277252058</v>
      </c>
      <c r="I63" s="21">
        <v>143.2888461133921</v>
      </c>
      <c r="J63" s="20">
        <v>0.06218374564053313</v>
      </c>
      <c r="K63" s="20">
        <v>0.02327777378399883</v>
      </c>
      <c r="L63" s="20">
        <v>0.08933234112332844</v>
      </c>
      <c r="M63" s="20">
        <v>0.08690977929978351</v>
      </c>
      <c r="N63" s="21">
        <v>98.02837704873767</v>
      </c>
      <c r="O63" s="21">
        <v>82.22947891633522</v>
      </c>
      <c r="P63" s="21">
        <v>106.0570973700087</v>
      </c>
      <c r="Q63" s="21">
        <v>111.0648542373366</v>
      </c>
      <c r="R63" s="21">
        <v>6.602093747273933</v>
      </c>
      <c r="S63" s="21">
        <v>1.95026567625494</v>
      </c>
      <c r="T63" s="21">
        <v>9.854035181680388</v>
      </c>
      <c r="U63" s="21">
        <v>9.552589740892804</v>
      </c>
      <c r="V63" s="19">
        <v>7</v>
      </c>
      <c r="W63" s="19">
        <v>0</v>
      </c>
      <c r="X63" s="19">
        <v>1.666666666666667</v>
      </c>
      <c r="Y63" s="19">
        <v>0.6666666666666666</v>
      </c>
      <c r="Z63" s="21">
        <v>94.42824802623363</v>
      </c>
      <c r="AA63" s="21">
        <v>0</v>
      </c>
      <c r="AB63" s="21">
        <v>19.21405235220573</v>
      </c>
      <c r="AC63" s="21">
        <v>12.26203032320548</v>
      </c>
    </row>
    <row r="64" spans="1:29">
      <c r="A64" s="19" t="s">
        <v>727</v>
      </c>
      <c r="B64" s="21">
        <v>16753.04865929554</v>
      </c>
      <c r="C64" s="21">
        <v>1468.696631605983</v>
      </c>
      <c r="D64" s="21">
        <v>1821.208979920016</v>
      </c>
      <c r="E64" s="21">
        <v>1804.878397703855</v>
      </c>
      <c r="F64" s="21">
        <v>1443.818755732182</v>
      </c>
      <c r="G64" s="21">
        <v>122.6103874451981</v>
      </c>
      <c r="H64" s="21">
        <v>132.3650748042333</v>
      </c>
      <c r="I64" s="21">
        <v>185.4273271795631</v>
      </c>
      <c r="J64" s="20">
        <v>0.08849056418334454</v>
      </c>
      <c r="K64" s="20">
        <v>0.08170680243710253</v>
      </c>
      <c r="L64" s="20">
        <v>0.07187198726221584</v>
      </c>
      <c r="M64" s="20">
        <v>0.1077382586204331</v>
      </c>
      <c r="N64" s="21">
        <v>112.9038135362834</v>
      </c>
      <c r="O64" s="21">
        <v>97.91310877373219</v>
      </c>
      <c r="P64" s="21">
        <v>121.4139319946677</v>
      </c>
      <c r="Q64" s="21">
        <v>121.5119294550462</v>
      </c>
      <c r="R64" s="21">
        <v>10.11370062250503</v>
      </c>
      <c r="S64" s="21">
        <v>8.174025829679872</v>
      </c>
      <c r="T64" s="21">
        <v>8.824338320282221</v>
      </c>
      <c r="U64" s="21">
        <v>13.0203971419973</v>
      </c>
      <c r="V64" s="19">
        <v>11</v>
      </c>
      <c r="W64" s="19">
        <v>1</v>
      </c>
      <c r="X64" s="19">
        <v>1.333333333333333</v>
      </c>
      <c r="Y64" s="19">
        <v>1</v>
      </c>
      <c r="Z64" s="21">
        <v>169.5244267195249</v>
      </c>
      <c r="AA64" s="21">
        <v>9.527544940086045</v>
      </c>
      <c r="AB64" s="21">
        <v>20.71578995917723</v>
      </c>
      <c r="AC64" s="21">
        <v>23.08895902721633</v>
      </c>
    </row>
    <row r="65" spans="1:29">
      <c r="A65" s="19" t="s">
        <v>728</v>
      </c>
      <c r="B65" s="21">
        <v>6797.838631621064</v>
      </c>
      <c r="C65" s="21">
        <v>689.1368792901764</v>
      </c>
      <c r="D65" s="21">
        <v>724.2302109105949</v>
      </c>
      <c r="E65" s="21">
        <v>622.8668272428577</v>
      </c>
      <c r="F65" s="21">
        <v>535.8605185575663</v>
      </c>
      <c r="G65" s="21">
        <v>48.63313170813461</v>
      </c>
      <c r="H65" s="21">
        <v>47.37357412377403</v>
      </c>
      <c r="I65" s="21">
        <v>66.4024231179019</v>
      </c>
      <c r="J65" s="20">
        <v>0.08001051256889805</v>
      </c>
      <c r="K65" s="20">
        <v>0.06883424674147601</v>
      </c>
      <c r="L65" s="20">
        <v>0.06731505393860142</v>
      </c>
      <c r="M65" s="20">
        <v>0.1076076589690907</v>
      </c>
      <c r="N65" s="21">
        <v>99.48056534079606</v>
      </c>
      <c r="O65" s="21">
        <v>100.8492994083185</v>
      </c>
      <c r="P65" s="21">
        <v>105.9849089137456</v>
      </c>
      <c r="Q65" s="21">
        <v>91.15124301114992</v>
      </c>
      <c r="R65" s="21">
        <v>7.841861247183895</v>
      </c>
      <c r="S65" s="21">
        <v>7.117043664605063</v>
      </c>
      <c r="T65" s="21">
        <v>6.932718164454736</v>
      </c>
      <c r="U65" s="21">
        <v>9.717427773351497</v>
      </c>
      <c r="V65" s="19">
        <v>6</v>
      </c>
      <c r="W65" s="19">
        <v>0.25</v>
      </c>
      <c r="X65" s="19">
        <v>0.6666666666666666</v>
      </c>
      <c r="Y65" s="19">
        <v>1</v>
      </c>
      <c r="Z65" s="21">
        <v>90.11536069180886</v>
      </c>
      <c r="AA65" s="21">
        <v>1.755934431424748</v>
      </c>
      <c r="AB65" s="21">
        <v>12.48547778240542</v>
      </c>
      <c r="AC65" s="21">
        <v>15.21172987296454</v>
      </c>
    </row>
  </sheetData>
  <pageMargins left="0.1" right="0.1" top="0.1" bottom="0.1" header="0.3" footer="0.3"/>
  <pageSetup paperSize="9" fitToHeight="0" orientation="landscape"/>
  <rowBreaks count="3" manualBreakCount="3">
    <brk id="36" max="16383" man="1"/>
    <brk id="97" max="16383" man="1"/>
    <brk id="154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47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730</v>
      </c>
      <c r="B3" s="12" t="s">
        <v>49</v>
      </c>
      <c r="C3" s="12" t="s">
        <v>50</v>
      </c>
      <c r="D3" s="4">
        <v>0.05865740740740741</v>
      </c>
      <c r="E3" s="5">
        <v>6544.151434672854</v>
      </c>
      <c r="F3" s="5">
        <v>90.72298661746102</v>
      </c>
      <c r="G3" s="5">
        <v>365.5622764971458</v>
      </c>
      <c r="H3" s="6">
        <v>0.05586091338905889</v>
      </c>
      <c r="I3" s="7">
        <v>1</v>
      </c>
      <c r="J3" s="7">
        <v>11</v>
      </c>
      <c r="K3" s="7">
        <v>28</v>
      </c>
      <c r="L3" s="5">
        <v>7.023737725698993</v>
      </c>
      <c r="M3" s="5">
        <v>158.4713282286273</v>
      </c>
      <c r="N3" s="5">
        <v>365.5622764971435</v>
      </c>
      <c r="O3" s="5">
        <v>5.443936150087196</v>
      </c>
      <c r="P3" s="5">
        <v>25.35429407460868</v>
      </c>
      <c r="Q3" s="7">
        <v>255</v>
      </c>
      <c r="R3" s="7">
        <v>17</v>
      </c>
      <c r="S3" s="7">
        <v>62</v>
      </c>
      <c r="T3" s="7">
        <v>148</v>
      </c>
      <c r="U3" s="5">
        <v>4.413047332903026</v>
      </c>
      <c r="V3" s="7">
        <v>26</v>
      </c>
      <c r="W3" s="7">
        <v>70</v>
      </c>
      <c r="X3" s="7">
        <v>168</v>
      </c>
      <c r="Y3" s="5">
        <v>-4.287200218113187</v>
      </c>
      <c r="Z3" s="7">
        <v>559</v>
      </c>
      <c r="AA3" s="7">
        <v>286</v>
      </c>
      <c r="AB3" s="7">
        <v>105</v>
      </c>
      <c r="AC3" s="7">
        <v>58</v>
      </c>
      <c r="AD3" s="7">
        <v>28</v>
      </c>
      <c r="AE3" s="7">
        <v>20</v>
      </c>
      <c r="AF3" s="5">
        <v>506.9965281675724</v>
      </c>
      <c r="AG3" s="5">
        <v>7.02860251618631</v>
      </c>
      <c r="AH3" s="7">
        <v>162</v>
      </c>
      <c r="AI3" s="8">
        <v>599.4646000000296</v>
      </c>
    </row>
    <row r="4" spans="1:35">
      <c r="A4" s="22" t="s">
        <v>731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74</v>
      </c>
      <c r="B5" s="12" t="s">
        <v>49</v>
      </c>
      <c r="C5" s="12" t="s">
        <v>732</v>
      </c>
      <c r="D5" s="4">
        <v>0.01041666666666667</v>
      </c>
      <c r="E5" s="5">
        <v>1437.212719930458</v>
      </c>
      <c r="F5" s="5">
        <v>95.8141813286972</v>
      </c>
      <c r="G5" s="5">
        <v>94.4829626357038</v>
      </c>
      <c r="H5" s="6">
        <v>0.06574041638058667</v>
      </c>
      <c r="I5" s="7">
        <v>0</v>
      </c>
      <c r="J5" s="7">
        <v>2</v>
      </c>
      <c r="K5" s="7">
        <v>7</v>
      </c>
      <c r="L5" s="5">
        <v>0</v>
      </c>
      <c r="M5" s="5">
        <v>44.29188554903817</v>
      </c>
      <c r="N5" s="5">
        <v>94.48296263570404</v>
      </c>
      <c r="O5" s="5">
        <v>5.748911044166678</v>
      </c>
      <c r="P5" s="5">
        <v>24.56159156761262</v>
      </c>
      <c r="Q5" s="7">
        <v>51</v>
      </c>
      <c r="R5" s="7">
        <v>4</v>
      </c>
      <c r="S5" s="7">
        <v>15</v>
      </c>
      <c r="T5" s="7">
        <v>31</v>
      </c>
      <c r="U5" s="5">
        <v>4.200446729921699</v>
      </c>
      <c r="V5" s="7">
        <v>5</v>
      </c>
      <c r="W5" s="7">
        <v>14</v>
      </c>
      <c r="X5" s="7">
        <v>35</v>
      </c>
      <c r="Y5" s="5">
        <v>-4.287200218113187</v>
      </c>
      <c r="Z5" s="7">
        <v>110</v>
      </c>
      <c r="AA5" s="7">
        <v>70</v>
      </c>
      <c r="AB5" s="7">
        <v>17</v>
      </c>
      <c r="AC5" s="7">
        <v>14</v>
      </c>
      <c r="AD5" s="7">
        <v>7</v>
      </c>
      <c r="AE5" s="7">
        <v>4</v>
      </c>
      <c r="AF5" s="5">
        <v>129.9990031228894</v>
      </c>
      <c r="AG5" s="5">
        <v>8.666600208192627</v>
      </c>
      <c r="AH5" s="7">
        <v>41</v>
      </c>
      <c r="AI5" s="8">
        <v>118.787550000006</v>
      </c>
    </row>
    <row r="6" spans="1:35">
      <c r="A6" s="10"/>
      <c r="B6" s="12" t="s">
        <v>732</v>
      </c>
      <c r="C6" s="12" t="s">
        <v>733</v>
      </c>
      <c r="D6" s="4">
        <v>0.01041666666666667</v>
      </c>
      <c r="E6" s="5">
        <v>1463.723904577201</v>
      </c>
      <c r="F6" s="5">
        <v>97.5815936384801</v>
      </c>
      <c r="G6" s="5">
        <v>83.52905277040863</v>
      </c>
      <c r="H6" s="6">
        <v>0.05706612600177224</v>
      </c>
      <c r="I6" s="7">
        <v>0</v>
      </c>
      <c r="J6" s="7">
        <v>3</v>
      </c>
      <c r="K6" s="7">
        <v>6</v>
      </c>
      <c r="L6" s="5">
        <v>0</v>
      </c>
      <c r="M6" s="5">
        <v>40.18992414562126</v>
      </c>
      <c r="N6" s="5">
        <v>83.52905277040782</v>
      </c>
      <c r="O6" s="5">
        <v>5.855901702456213</v>
      </c>
      <c r="P6" s="5">
        <v>24.62337092504512</v>
      </c>
      <c r="Q6" s="7">
        <v>53</v>
      </c>
      <c r="R6" s="7">
        <v>3</v>
      </c>
      <c r="S6" s="7">
        <v>13</v>
      </c>
      <c r="T6" s="7">
        <v>32</v>
      </c>
      <c r="U6" s="5">
        <v>3.832599266549062</v>
      </c>
      <c r="V6" s="7">
        <v>7</v>
      </c>
      <c r="W6" s="7">
        <v>20</v>
      </c>
      <c r="X6" s="7">
        <v>46</v>
      </c>
      <c r="Y6" s="5">
        <v>-4.250578567236598</v>
      </c>
      <c r="Z6" s="7">
        <v>132</v>
      </c>
      <c r="AA6" s="7">
        <v>49</v>
      </c>
      <c r="AB6" s="7">
        <v>24</v>
      </c>
      <c r="AC6" s="7">
        <v>9</v>
      </c>
      <c r="AD6" s="7">
        <v>7</v>
      </c>
      <c r="AE6" s="7">
        <v>3</v>
      </c>
      <c r="AF6" s="5">
        <v>108.9302183692355</v>
      </c>
      <c r="AG6" s="5">
        <v>7.262014557949033</v>
      </c>
      <c r="AH6" s="7">
        <v>37</v>
      </c>
      <c r="AI6" s="8">
        <v>127.5316000000062</v>
      </c>
    </row>
    <row r="7" spans="1:35">
      <c r="A7" s="10"/>
      <c r="B7" s="12" t="s">
        <v>733</v>
      </c>
      <c r="C7" s="12" t="s">
        <v>75</v>
      </c>
      <c r="D7" s="4">
        <v>0.003680555555555555</v>
      </c>
      <c r="E7" s="5">
        <v>526.8981176681759</v>
      </c>
      <c r="F7" s="5">
        <v>99.41473918267471</v>
      </c>
      <c r="G7" s="5">
        <v>30.44012309452717</v>
      </c>
      <c r="H7" s="6">
        <v>0.05777231323057679</v>
      </c>
      <c r="I7" s="7">
        <v>0</v>
      </c>
      <c r="J7" s="7">
        <v>1</v>
      </c>
      <c r="K7" s="7">
        <v>3</v>
      </c>
      <c r="L7" s="5">
        <v>0</v>
      </c>
      <c r="M7" s="5">
        <v>7.07454173148426</v>
      </c>
      <c r="N7" s="5">
        <v>30.44012309452683</v>
      </c>
      <c r="O7" s="5">
        <v>5.967357647625925</v>
      </c>
      <c r="P7" s="5">
        <v>22.3717813016484</v>
      </c>
      <c r="Q7" s="7">
        <v>21</v>
      </c>
      <c r="R7" s="7">
        <v>2</v>
      </c>
      <c r="S7" s="7">
        <v>5</v>
      </c>
      <c r="T7" s="7">
        <v>11</v>
      </c>
      <c r="U7" s="5">
        <v>4.413047332903026</v>
      </c>
      <c r="V7" s="7">
        <v>2</v>
      </c>
      <c r="W7" s="7">
        <v>4</v>
      </c>
      <c r="X7" s="7">
        <v>12</v>
      </c>
      <c r="Y7" s="5">
        <v>-3.993703946101108</v>
      </c>
      <c r="Z7" s="7">
        <v>42</v>
      </c>
      <c r="AA7" s="7">
        <v>28</v>
      </c>
      <c r="AB7" s="7">
        <v>6</v>
      </c>
      <c r="AC7" s="7">
        <v>7</v>
      </c>
      <c r="AD7" s="7">
        <v>2</v>
      </c>
      <c r="AE7" s="7">
        <v>2</v>
      </c>
      <c r="AF7" s="5">
        <v>43.65697084562316</v>
      </c>
      <c r="AG7" s="5">
        <v>8.237164310494936</v>
      </c>
      <c r="AH7" s="7">
        <v>11</v>
      </c>
      <c r="AI7" s="8">
        <v>45.54970000000061</v>
      </c>
    </row>
    <row r="8" spans="1:35">
      <c r="A8" s="10" t="s">
        <v>76</v>
      </c>
      <c r="B8" s="12" t="s">
        <v>77</v>
      </c>
      <c r="C8" s="12" t="s">
        <v>734</v>
      </c>
      <c r="D8" s="4">
        <v>0.01041666666666667</v>
      </c>
      <c r="E8" s="5">
        <v>1077.042551416766</v>
      </c>
      <c r="F8" s="5">
        <v>71.80283676111776</v>
      </c>
      <c r="G8" s="5">
        <v>35.50099232985698</v>
      </c>
      <c r="H8" s="6">
        <v>0.03296155038921923</v>
      </c>
      <c r="I8" s="7">
        <v>0</v>
      </c>
      <c r="J8" s="7">
        <v>1</v>
      </c>
      <c r="K8" s="7">
        <v>3</v>
      </c>
      <c r="L8" s="5">
        <v>0</v>
      </c>
      <c r="M8" s="5">
        <v>7.300729875737488</v>
      </c>
      <c r="N8" s="5">
        <v>35.50099232985576</v>
      </c>
      <c r="O8" s="5">
        <v>4.307717730993576</v>
      </c>
      <c r="P8" s="5">
        <v>21.62038907895116</v>
      </c>
      <c r="Q8" s="7">
        <v>29</v>
      </c>
      <c r="R8" s="7">
        <v>3</v>
      </c>
      <c r="S8" s="7">
        <v>9</v>
      </c>
      <c r="T8" s="7">
        <v>30</v>
      </c>
      <c r="U8" s="5">
        <v>3.392267338366028</v>
      </c>
      <c r="V8" s="7">
        <v>1</v>
      </c>
      <c r="W8" s="7">
        <v>7</v>
      </c>
      <c r="X8" s="7">
        <v>18</v>
      </c>
      <c r="Y8" s="5">
        <v>-3.183817868258707</v>
      </c>
      <c r="Z8" s="7">
        <v>90</v>
      </c>
      <c r="AA8" s="7">
        <v>42</v>
      </c>
      <c r="AB8" s="7">
        <v>12</v>
      </c>
      <c r="AC8" s="7">
        <v>9</v>
      </c>
      <c r="AD8" s="7">
        <v>2</v>
      </c>
      <c r="AE8" s="7">
        <v>2</v>
      </c>
      <c r="AF8" s="5">
        <v>50.13389161910436</v>
      </c>
      <c r="AG8" s="5">
        <v>3.342259441273624</v>
      </c>
      <c r="AH8" s="7">
        <v>22</v>
      </c>
      <c r="AI8" s="8">
        <v>121.7482000000083</v>
      </c>
    </row>
    <row r="9" spans="1:35">
      <c r="A9" s="10"/>
      <c r="B9" s="12" t="s">
        <v>734</v>
      </c>
      <c r="C9" s="12" t="s">
        <v>735</v>
      </c>
      <c r="D9" s="4">
        <v>0.01041666666666667</v>
      </c>
      <c r="E9" s="5">
        <v>1339.543264498867</v>
      </c>
      <c r="F9" s="5">
        <v>89.30288429992446</v>
      </c>
      <c r="G9" s="5">
        <v>98.22173544271638</v>
      </c>
      <c r="H9" s="6">
        <v>0.07332479513415482</v>
      </c>
      <c r="I9" s="7">
        <v>0</v>
      </c>
      <c r="J9" s="7">
        <v>3</v>
      </c>
      <c r="K9" s="7">
        <v>8</v>
      </c>
      <c r="L9" s="5">
        <v>0</v>
      </c>
      <c r="M9" s="5">
        <v>40.36277465419334</v>
      </c>
      <c r="N9" s="5">
        <v>98.22173544271755</v>
      </c>
      <c r="O9" s="5">
        <v>5.358173068973159</v>
      </c>
      <c r="P9" s="5">
        <v>24.66950734259717</v>
      </c>
      <c r="Q9" s="7">
        <v>69</v>
      </c>
      <c r="R9" s="7">
        <v>4</v>
      </c>
      <c r="S9" s="7">
        <v>13</v>
      </c>
      <c r="T9" s="7">
        <v>25</v>
      </c>
      <c r="U9" s="5">
        <v>3.397717993644862</v>
      </c>
      <c r="V9" s="7">
        <v>8</v>
      </c>
      <c r="W9" s="7">
        <v>20</v>
      </c>
      <c r="X9" s="7">
        <v>32</v>
      </c>
      <c r="Y9" s="5">
        <v>-3.466948590399714</v>
      </c>
      <c r="Z9" s="7">
        <v>111</v>
      </c>
      <c r="AA9" s="7">
        <v>62</v>
      </c>
      <c r="AB9" s="7">
        <v>32</v>
      </c>
      <c r="AC9" s="7">
        <v>12</v>
      </c>
      <c r="AD9" s="7">
        <v>10</v>
      </c>
      <c r="AE9" s="7">
        <v>3</v>
      </c>
      <c r="AF9" s="5">
        <v>135.1926271116199</v>
      </c>
      <c r="AG9" s="5">
        <v>9.012841807441328</v>
      </c>
      <c r="AH9" s="7">
        <v>39</v>
      </c>
      <c r="AI9" s="8">
        <v>126.3258500000067</v>
      </c>
    </row>
    <row r="10" spans="1:35">
      <c r="A10" s="10"/>
      <c r="B10" s="12" t="s">
        <v>735</v>
      </c>
      <c r="C10" s="12" t="s">
        <v>50</v>
      </c>
      <c r="D10" s="4">
        <v>0.00474537037037037</v>
      </c>
      <c r="E10" s="5">
        <v>699.730876581385</v>
      </c>
      <c r="F10" s="5">
        <v>102.3996404753246</v>
      </c>
      <c r="G10" s="5">
        <v>23.38741022393282</v>
      </c>
      <c r="H10" s="6">
        <v>0.03342343607615927</v>
      </c>
      <c r="I10" s="7">
        <v>1</v>
      </c>
      <c r="J10" s="7">
        <v>1</v>
      </c>
      <c r="K10" s="7">
        <v>1</v>
      </c>
      <c r="L10" s="5">
        <v>7.023737725698993</v>
      </c>
      <c r="M10" s="5">
        <v>19.25147227255275</v>
      </c>
      <c r="N10" s="5">
        <v>23.38741022393151</v>
      </c>
      <c r="O10" s="5">
        <v>6.146592033418746</v>
      </c>
      <c r="P10" s="5">
        <v>25.35429407460868</v>
      </c>
      <c r="Q10" s="7">
        <v>32</v>
      </c>
      <c r="R10" s="7">
        <v>1</v>
      </c>
      <c r="S10" s="7">
        <v>7</v>
      </c>
      <c r="T10" s="7">
        <v>19</v>
      </c>
      <c r="U10" s="5">
        <v>4.170913966661534</v>
      </c>
      <c r="V10" s="7">
        <v>3</v>
      </c>
      <c r="W10" s="7">
        <v>5</v>
      </c>
      <c r="X10" s="7">
        <v>25</v>
      </c>
      <c r="Y10" s="5">
        <v>-3.746782026002466</v>
      </c>
      <c r="Z10" s="7">
        <v>74</v>
      </c>
      <c r="AA10" s="7">
        <v>35</v>
      </c>
      <c r="AB10" s="7">
        <v>14</v>
      </c>
      <c r="AC10" s="7">
        <v>7</v>
      </c>
      <c r="AD10" s="7">
        <v>0</v>
      </c>
      <c r="AE10" s="7">
        <v>6</v>
      </c>
      <c r="AF10" s="5">
        <v>39.08381709910009</v>
      </c>
      <c r="AG10" s="5">
        <v>5.719582990112208</v>
      </c>
      <c r="AH10" s="7">
        <v>12</v>
      </c>
      <c r="AI10" s="8">
        <v>59.52170000000189</v>
      </c>
    </row>
    <row r="11" spans="1:35">
      <c r="C11" t="s">
        <v>736</v>
      </c>
      <c r="D11" s="23">
        <v>0.05009259259259259</v>
      </c>
    </row>
    <row r="13" spans="1:35">
      <c r="A13" s="2"/>
      <c r="B13" s="2" t="s">
        <v>4</v>
      </c>
      <c r="C13" s="2" t="s">
        <v>5</v>
      </c>
      <c r="D13" s="2" t="s">
        <v>737</v>
      </c>
      <c r="E13" s="2" t="s">
        <v>738</v>
      </c>
      <c r="F13" s="2" t="s">
        <v>739</v>
      </c>
      <c r="H13" s="24" t="s">
        <v>748</v>
      </c>
      <c r="I13" s="24"/>
      <c r="J13" s="25" t="s">
        <v>749</v>
      </c>
      <c r="K13" s="25"/>
      <c r="L13" s="26" t="s">
        <v>750</v>
      </c>
      <c r="M13" s="26"/>
      <c r="N13" s="27" t="s">
        <v>751</v>
      </c>
      <c r="O13" s="27"/>
      <c r="P13" s="28" t="s">
        <v>752</v>
      </c>
      <c r="Q13" s="28"/>
      <c r="R13" s="29" t="s">
        <v>753</v>
      </c>
      <c r="S13" s="29"/>
      <c r="T13" s="2" t="s">
        <v>96</v>
      </c>
    </row>
    <row r="14" spans="1:35">
      <c r="A14" s="10" t="s">
        <v>47</v>
      </c>
      <c r="B14" s="10"/>
      <c r="C14" s="10"/>
      <c r="D14" s="10"/>
      <c r="E14" s="10"/>
      <c r="F14" s="10"/>
      <c r="H14" s="10" t="s">
        <v>9</v>
      </c>
      <c r="I14" s="10"/>
      <c r="J14" s="10" t="s">
        <v>10</v>
      </c>
      <c r="K14" s="10"/>
      <c r="L14" s="10" t="s">
        <v>11</v>
      </c>
      <c r="M14" s="10"/>
      <c r="N14" s="10" t="s">
        <v>12</v>
      </c>
      <c r="O14" s="10"/>
      <c r="P14" s="10" t="s">
        <v>13</v>
      </c>
      <c r="Q14" s="10"/>
      <c r="R14" s="10" t="s">
        <v>14</v>
      </c>
      <c r="S14" s="10"/>
      <c r="T14" s="2"/>
    </row>
    <row r="15" spans="1:35">
      <c r="A15" s="10" t="s">
        <v>740</v>
      </c>
      <c r="B15" s="10" t="s">
        <v>741</v>
      </c>
      <c r="C15" s="10"/>
      <c r="D15" s="6">
        <v>0.4709540636042403</v>
      </c>
      <c r="E15" s="6">
        <v>0.4664310954063604</v>
      </c>
      <c r="F15" s="6">
        <v>0.06261484098939929</v>
      </c>
      <c r="G15" s="19" t="s">
        <v>726</v>
      </c>
      <c r="H15" s="5">
        <v>289.695169574628</v>
      </c>
      <c r="I15" s="4">
        <v>0.005680555555555556</v>
      </c>
      <c r="J15" s="5">
        <v>719.1272149715837</v>
      </c>
      <c r="K15" s="4">
        <v>0.003613425925925926</v>
      </c>
      <c r="L15" s="5">
        <v>321.1670725547752</v>
      </c>
      <c r="M15" s="4">
        <v>0.0008981481481481481</v>
      </c>
      <c r="N15" s="5">
        <v>95.15309397669714</v>
      </c>
      <c r="O15" s="4">
        <v>0.0002013888888888889</v>
      </c>
      <c r="P15" s="5">
        <v>12.07016885277392</v>
      </c>
      <c r="Q15" s="4">
        <v>2.083333333333333e-05</v>
      </c>
      <c r="R15" s="5">
        <v>0</v>
      </c>
      <c r="S15" s="4">
        <v>0</v>
      </c>
      <c r="T15" s="30">
        <v>1437.212719930458</v>
      </c>
    </row>
    <row r="16" spans="1:35">
      <c r="A16" s="10"/>
      <c r="B16" s="10" t="s">
        <v>742</v>
      </c>
      <c r="C16" s="10"/>
      <c r="D16" s="6">
        <v>0.609074362974519</v>
      </c>
      <c r="E16" s="6">
        <v>0.390925637025481</v>
      </c>
      <c r="F16" s="6">
        <v>0</v>
      </c>
      <c r="G16" s="19" t="s">
        <v>727</v>
      </c>
      <c r="H16" s="5">
        <v>306.0932172871183</v>
      </c>
      <c r="I16" s="4">
        <v>0.005643518518518518</v>
      </c>
      <c r="J16" s="5">
        <v>791.1815295565996</v>
      </c>
      <c r="K16" s="4">
        <v>0.003803240740740741</v>
      </c>
      <c r="L16" s="5">
        <v>281.0525330519549</v>
      </c>
      <c r="M16" s="4">
        <v>0.0007986111111111112</v>
      </c>
      <c r="N16" s="5">
        <v>73.36799943425171</v>
      </c>
      <c r="O16" s="4">
        <v>0.000150462962962963</v>
      </c>
      <c r="P16" s="5">
        <v>12.02862524727698</v>
      </c>
      <c r="Q16" s="4">
        <v>2.083333333333333e-05</v>
      </c>
      <c r="R16" s="5">
        <v>0</v>
      </c>
      <c r="S16" s="4">
        <v>0</v>
      </c>
      <c r="T16" s="30">
        <v>1463.723904577201</v>
      </c>
    </row>
    <row r="17" spans="1:20">
      <c r="A17" s="10"/>
      <c r="B17" s="10" t="s">
        <v>743</v>
      </c>
      <c r="C17" s="10"/>
      <c r="D17" s="6">
        <v>0.3517569546120058</v>
      </c>
      <c r="E17" s="6">
        <v>0.6482430453879942</v>
      </c>
      <c r="F17" s="6">
        <v>0</v>
      </c>
      <c r="G17" s="19" t="s">
        <v>728</v>
      </c>
      <c r="H17" s="5">
        <v>112.1114199714802</v>
      </c>
      <c r="I17" s="4">
        <v>0.002002314814814815</v>
      </c>
      <c r="J17" s="5">
        <v>241.6543119227604</v>
      </c>
      <c r="K17" s="4">
        <v>0.001215277777777778</v>
      </c>
      <c r="L17" s="5">
        <v>140.6755741408329</v>
      </c>
      <c r="M17" s="4">
        <v>0.0003958333333333333</v>
      </c>
      <c r="N17" s="5">
        <v>32.45681163310246</v>
      </c>
      <c r="O17" s="4">
        <v>6.712962962962963e-05</v>
      </c>
      <c r="P17" s="5">
        <v>0</v>
      </c>
      <c r="Q17" s="4">
        <v>0</v>
      </c>
      <c r="R17" s="5">
        <v>0</v>
      </c>
      <c r="S17" s="4">
        <v>0</v>
      </c>
      <c r="T17" s="30">
        <v>526.8981176681759</v>
      </c>
    </row>
    <row r="18" spans="1:20">
      <c r="A18" s="10" t="s">
        <v>744</v>
      </c>
      <c r="B18" s="10" t="s">
        <v>745</v>
      </c>
      <c r="C18" s="10"/>
      <c r="D18" s="6">
        <v>0.1721686746987952</v>
      </c>
      <c r="E18" s="6">
        <v>0.8278313253012048</v>
      </c>
      <c r="F18" s="6">
        <v>0</v>
      </c>
      <c r="G18" s="19" t="s">
        <v>729</v>
      </c>
      <c r="H18" s="5">
        <v>266.6151885973577</v>
      </c>
      <c r="I18" s="4">
        <v>0.007032407407407407</v>
      </c>
      <c r="J18" s="5">
        <v>552.3219659218826</v>
      </c>
      <c r="K18" s="4">
        <v>0.002675925925925926</v>
      </c>
      <c r="L18" s="5">
        <v>219.7141833096653</v>
      </c>
      <c r="M18" s="4">
        <v>0.0006273148148148148</v>
      </c>
      <c r="N18" s="5">
        <v>38.39121358786088</v>
      </c>
      <c r="O18" s="4">
        <v>8.101851851851852e-05</v>
      </c>
      <c r="P18" s="5">
        <v>0</v>
      </c>
      <c r="Q18" s="4">
        <v>0</v>
      </c>
      <c r="R18" s="5">
        <v>0</v>
      </c>
      <c r="S18" s="4">
        <v>0</v>
      </c>
      <c r="T18" s="30">
        <v>1077.042551416766</v>
      </c>
    </row>
    <row r="19" spans="1:20">
      <c r="A19" s="10"/>
      <c r="B19" s="10" t="s">
        <v>746</v>
      </c>
      <c r="C19" s="10"/>
      <c r="D19" s="6">
        <v>0.3735886107020128</v>
      </c>
      <c r="E19" s="6">
        <v>0.6264113892979872</v>
      </c>
      <c r="F19" s="6">
        <v>0</v>
      </c>
      <c r="G19" s="19" t="s">
        <v>727</v>
      </c>
      <c r="H19" s="5">
        <v>277.0000787227254</v>
      </c>
      <c r="I19" s="4">
        <v>0.006099537037037037</v>
      </c>
      <c r="J19" s="5">
        <v>637.9125089961517</v>
      </c>
      <c r="K19" s="4">
        <v>0.003212962962962963</v>
      </c>
      <c r="L19" s="5">
        <v>321.1965099494873</v>
      </c>
      <c r="M19" s="4">
        <v>0.0008935185185185185</v>
      </c>
      <c r="N19" s="5">
        <v>88.50113811795291</v>
      </c>
      <c r="O19" s="4">
        <v>0.0001851851851851852</v>
      </c>
      <c r="P19" s="5">
        <v>14.93302871254946</v>
      </c>
      <c r="Q19" s="4">
        <v>2.546296296296296e-05</v>
      </c>
      <c r="R19" s="5">
        <v>0</v>
      </c>
      <c r="S19" s="4">
        <v>0</v>
      </c>
      <c r="T19" s="30">
        <v>1339.543264498867</v>
      </c>
    </row>
    <row r="20" spans="1:20">
      <c r="A20" s="10"/>
      <c r="B20" s="10" t="s">
        <v>747</v>
      </c>
      <c r="C20" s="10"/>
      <c r="D20" s="6">
        <v>0.4620811287477954</v>
      </c>
      <c r="E20" s="6">
        <v>0.3556731334509112</v>
      </c>
      <c r="F20" s="6">
        <v>0.1822457378012934</v>
      </c>
      <c r="G20" s="19" t="s">
        <v>728</v>
      </c>
      <c r="H20" s="5">
        <v>121.0357283084923</v>
      </c>
      <c r="I20" s="4">
        <v>0.002458333333333333</v>
      </c>
      <c r="J20" s="5">
        <v>337.7767000359263</v>
      </c>
      <c r="K20" s="4">
        <v>0.001627314814814815</v>
      </c>
      <c r="L20" s="5">
        <v>213.0076033182822</v>
      </c>
      <c r="M20" s="4">
        <v>0.0006064814814814815</v>
      </c>
      <c r="N20" s="5">
        <v>18.15374504140527</v>
      </c>
      <c r="O20" s="4">
        <v>3.703703703703704e-05</v>
      </c>
      <c r="P20" s="5">
        <v>9.757099877278961</v>
      </c>
      <c r="Q20" s="4">
        <v>1.62037037037037e-05</v>
      </c>
      <c r="R20" s="5">
        <v>0</v>
      </c>
      <c r="S20" s="4">
        <v>0</v>
      </c>
      <c r="T20" s="30">
        <v>699.730876581385</v>
      </c>
    </row>
    <row r="21" spans="1:20">
      <c r="H21" s="31">
        <v>1372.550802461802</v>
      </c>
      <c r="I21" s="32">
        <v>0.02891666666666667</v>
      </c>
      <c r="J21" s="31">
        <v>3279.974231404904</v>
      </c>
      <c r="K21" s="32">
        <v>0.01614814814814815</v>
      </c>
      <c r="L21" s="31">
        <v>1496.813476324998</v>
      </c>
      <c r="M21" s="32">
        <v>0.004219907407407407</v>
      </c>
      <c r="N21" s="31">
        <v>346.0240017912704</v>
      </c>
      <c r="O21" s="32">
        <v>0.0007222222222222222</v>
      </c>
      <c r="P21" s="31">
        <v>48.78892268987931</v>
      </c>
      <c r="Q21" s="32">
        <v>8.333333333333333e-05</v>
      </c>
      <c r="R21" s="31">
        <v>0</v>
      </c>
      <c r="S21" s="32">
        <v>0</v>
      </c>
      <c r="T21" s="33">
        <v>6544.151434672855</v>
      </c>
    </row>
    <row r="23" spans="1:20">
      <c r="A23" s="19" t="s">
        <v>720</v>
      </c>
      <c r="B23" s="19" t="s">
        <v>721</v>
      </c>
      <c r="C23" s="19" t="s">
        <v>722</v>
      </c>
      <c r="D23" s="19" t="s">
        <v>723</v>
      </c>
      <c r="E23" s="19" t="s">
        <v>724</v>
      </c>
      <c r="F23" s="19" t="s">
        <v>725</v>
      </c>
      <c r="G23" s="19" t="s">
        <v>74</v>
      </c>
      <c r="H23" s="20">
        <v>0.5436774010765889</v>
      </c>
      <c r="I23" s="20">
        <v>0.3521578997072434</v>
      </c>
      <c r="J23" s="20">
        <v>0.08537161205024081</v>
      </c>
      <c r="K23" s="20">
        <v>0.01709320993483804</v>
      </c>
      <c r="L23" s="20">
        <v>0.001699877231088866</v>
      </c>
      <c r="M23" s="20">
        <v>0</v>
      </c>
      <c r="N23" s="19" t="s">
        <v>726</v>
      </c>
      <c r="O23" s="20">
        <v>0.5454545454545454</v>
      </c>
      <c r="P23" s="20">
        <v>0.346965992442765</v>
      </c>
      <c r="Q23" s="20">
        <v>0.0862413869748833</v>
      </c>
      <c r="R23" s="20">
        <v>0.01933763058457435</v>
      </c>
      <c r="S23" s="20">
        <v>0.002000444543231829</v>
      </c>
      <c r="T23" s="20">
        <v>0</v>
      </c>
    </row>
    <row r="24" spans="1:20">
      <c r="A24" s="34">
        <v>0.02891666666666667</v>
      </c>
      <c r="B24" s="34">
        <v>0.01614814814814815</v>
      </c>
      <c r="C24" s="34">
        <v>0.004219907407407407</v>
      </c>
      <c r="D24" s="34">
        <v>0.0007222222222222222</v>
      </c>
      <c r="E24" s="34">
        <v>8.333333333333333e-05</v>
      </c>
      <c r="F24" s="34">
        <v>0</v>
      </c>
      <c r="G24" s="19" t="s">
        <v>76</v>
      </c>
      <c r="H24" s="20">
        <v>0.609502262443439</v>
      </c>
      <c r="I24" s="20">
        <v>0.2938461538461539</v>
      </c>
      <c r="J24" s="20">
        <v>0.08316742081447964</v>
      </c>
      <c r="K24" s="20">
        <v>0.0118552036199095</v>
      </c>
      <c r="L24" s="20">
        <v>0.0016289592760181</v>
      </c>
      <c r="M24" s="20">
        <v>0</v>
      </c>
      <c r="N24" s="19" t="s">
        <v>727</v>
      </c>
      <c r="O24" s="20">
        <v>0.5417777777777778</v>
      </c>
      <c r="P24" s="20">
        <v>0.3651111111111111</v>
      </c>
      <c r="Q24" s="20">
        <v>0.07666666666666666</v>
      </c>
      <c r="R24" s="20">
        <v>0.01444444444444444</v>
      </c>
      <c r="S24" s="20">
        <v>0.002</v>
      </c>
      <c r="T24" s="20">
        <v>0</v>
      </c>
    </row>
    <row r="25" spans="1:20">
      <c r="N25" s="19" t="s">
        <v>728</v>
      </c>
      <c r="O25" s="20">
        <v>0.5440251572327044</v>
      </c>
      <c r="P25" s="20">
        <v>0.330188679245283</v>
      </c>
      <c r="Q25" s="20">
        <v>0.1075471698113208</v>
      </c>
      <c r="R25" s="20">
        <v>0.01823899371069182</v>
      </c>
      <c r="S25" s="20">
        <v>0</v>
      </c>
      <c r="T25" s="20">
        <v>0</v>
      </c>
    </row>
    <row r="26" spans="1:20">
      <c r="N26" s="19" t="s">
        <v>729</v>
      </c>
      <c r="O26" s="20">
        <v>0.6751111111111111</v>
      </c>
      <c r="P26" s="20">
        <v>0.2568888888888889</v>
      </c>
      <c r="Q26" s="20">
        <v>0.06022222222222223</v>
      </c>
      <c r="R26" s="20">
        <v>0.007777777777777778</v>
      </c>
      <c r="S26" s="20">
        <v>0</v>
      </c>
      <c r="T26" s="20">
        <v>0</v>
      </c>
    </row>
    <row r="27" spans="1:20">
      <c r="N27" s="19" t="s">
        <v>727</v>
      </c>
      <c r="O27" s="20">
        <v>0.5855555555555556</v>
      </c>
      <c r="P27" s="20">
        <v>0.3084444444444445</v>
      </c>
      <c r="Q27" s="20">
        <v>0.08577777777777777</v>
      </c>
      <c r="R27" s="20">
        <v>0.01777777777777778</v>
      </c>
      <c r="S27" s="20">
        <v>0.002444444444444444</v>
      </c>
      <c r="T27" s="20">
        <v>0</v>
      </c>
    </row>
    <row r="28" spans="1:20">
      <c r="N28" s="19" t="s">
        <v>728</v>
      </c>
      <c r="O28" s="20">
        <v>0.5180487804878049</v>
      </c>
      <c r="P28" s="20">
        <v>0.3429268292682927</v>
      </c>
      <c r="Q28" s="20">
        <v>0.1278048780487805</v>
      </c>
      <c r="R28" s="20">
        <v>0.007804878048780488</v>
      </c>
      <c r="S28" s="20">
        <v>0.003414634146341463</v>
      </c>
      <c r="T28" s="20">
        <v>0</v>
      </c>
    </row>
    <row r="45" spans="1:3">
      <c r="A45" s="19" t="s">
        <v>726</v>
      </c>
      <c r="B45" s="19">
        <v>95.8141813286972</v>
      </c>
      <c r="C45" s="19">
        <v>6.298864175713587</v>
      </c>
    </row>
    <row r="46" spans="1:3">
      <c r="A46" s="19" t="s">
        <v>727</v>
      </c>
      <c r="B46" s="19">
        <v>97.58159363848009</v>
      </c>
      <c r="C46" s="19">
        <v>5.568603518027241</v>
      </c>
    </row>
    <row r="47" spans="1:3">
      <c r="A47" s="19" t="s">
        <v>728</v>
      </c>
      <c r="B47" s="19">
        <v>99.41473918267469</v>
      </c>
      <c r="C47" s="19">
        <v>5.743419451797579</v>
      </c>
    </row>
    <row r="48" spans="1:3">
      <c r="A48" s="19" t="s">
        <v>729</v>
      </c>
      <c r="B48" s="19">
        <v>71.80283676111776</v>
      </c>
      <c r="C48" s="19">
        <v>2.366732821990466</v>
      </c>
    </row>
    <row r="49" spans="1:3">
      <c r="A49" s="19" t="s">
        <v>727</v>
      </c>
      <c r="B49" s="19">
        <v>89.30288429992446</v>
      </c>
      <c r="C49" s="19">
        <v>6.548115696181092</v>
      </c>
    </row>
    <row r="50" spans="1:3">
      <c r="A50" s="19" t="s">
        <v>728</v>
      </c>
      <c r="B50" s="19">
        <v>102.3996404753246</v>
      </c>
      <c r="C50" s="19">
        <v>3.422547837648705</v>
      </c>
    </row>
    <row r="67" spans="1:29">
      <c r="A67" t="s">
        <v>78</v>
      </c>
      <c r="F67" t="s">
        <v>754</v>
      </c>
      <c r="M67" t="s">
        <v>755</v>
      </c>
      <c r="T67" t="s">
        <v>756</v>
      </c>
    </row>
    <row r="68" spans="1:29" ht="377" customHeight="1"/>
    <row r="69" spans="1:29">
      <c r="A69" t="s">
        <v>79</v>
      </c>
      <c r="F69" t="s">
        <v>757</v>
      </c>
      <c r="M69" t="s">
        <v>758</v>
      </c>
      <c r="T69" t="s">
        <v>759</v>
      </c>
      <c r="AC69" t="s">
        <v>760</v>
      </c>
    </row>
    <row r="70" spans="1:29" ht="377" customHeight="1"/>
  </sheetData>
  <mergeCells count="59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&amp;C片山　諒也</oddFooter>
  </headerFooter>
  <rowBreaks count="1" manualBreakCount="1">
    <brk id="66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52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730</v>
      </c>
      <c r="B3" s="12" t="s">
        <v>49</v>
      </c>
      <c r="C3" s="12" t="s">
        <v>50</v>
      </c>
      <c r="D3" s="4">
        <v>0.05865740740740741</v>
      </c>
      <c r="E3" s="5">
        <v>7513.602759485271</v>
      </c>
      <c r="F3" s="5">
        <v>104.1626999928642</v>
      </c>
      <c r="G3" s="5">
        <v>533.9542769191356</v>
      </c>
      <c r="H3" s="6">
        <v>0.07106501288547158</v>
      </c>
      <c r="I3" s="7">
        <v>6</v>
      </c>
      <c r="J3" s="7">
        <v>18</v>
      </c>
      <c r="K3" s="7">
        <v>29</v>
      </c>
      <c r="L3" s="5">
        <v>74.73321333473541</v>
      </c>
      <c r="M3" s="5">
        <v>301.938240558508</v>
      </c>
      <c r="N3" s="5">
        <v>533.9542769191379</v>
      </c>
      <c r="O3" s="5">
        <v>6.259581290028267</v>
      </c>
      <c r="P3" s="5">
        <v>27.21651109727393</v>
      </c>
      <c r="Q3" s="7">
        <v>566</v>
      </c>
      <c r="R3" s="7">
        <v>10</v>
      </c>
      <c r="S3" s="7">
        <v>43</v>
      </c>
      <c r="T3" s="7">
        <v>165</v>
      </c>
      <c r="U3" s="5">
        <v>3.935474493458326</v>
      </c>
      <c r="V3" s="7">
        <v>12</v>
      </c>
      <c r="W3" s="7">
        <v>43</v>
      </c>
      <c r="X3" s="7">
        <v>153</v>
      </c>
      <c r="Y3" s="5">
        <v>-3.992722684890453</v>
      </c>
      <c r="Z3" s="7">
        <v>733</v>
      </c>
      <c r="AA3" s="7">
        <v>524</v>
      </c>
      <c r="AB3" s="7">
        <v>229</v>
      </c>
      <c r="AC3" s="7">
        <v>119</v>
      </c>
      <c r="AD3" s="7">
        <v>94</v>
      </c>
      <c r="AE3" s="7">
        <v>96</v>
      </c>
      <c r="AF3" s="5">
        <v>624.0082423178369</v>
      </c>
      <c r="AG3" s="5">
        <v>8.65076121512713</v>
      </c>
      <c r="AH3" s="7">
        <v>116</v>
      </c>
      <c r="AI3" s="8">
        <v>609.177450000024</v>
      </c>
    </row>
    <row r="4" spans="1:35">
      <c r="A4" s="22" t="s">
        <v>731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74</v>
      </c>
      <c r="B5" s="12" t="s">
        <v>49</v>
      </c>
      <c r="C5" s="12" t="s">
        <v>732</v>
      </c>
      <c r="D5" s="4">
        <v>0.01041666666666667</v>
      </c>
      <c r="E5" s="5">
        <v>1643.221054508665</v>
      </c>
      <c r="F5" s="5">
        <v>109.5480703005777</v>
      </c>
      <c r="G5" s="5">
        <v>81.52827797979317</v>
      </c>
      <c r="H5" s="6">
        <v>0.0496149180635777</v>
      </c>
      <c r="I5" s="7">
        <v>2</v>
      </c>
      <c r="J5" s="7">
        <v>3</v>
      </c>
      <c r="K5" s="7">
        <v>5</v>
      </c>
      <c r="L5" s="5">
        <v>21.17321236613134</v>
      </c>
      <c r="M5" s="5">
        <v>60.46031118552958</v>
      </c>
      <c r="N5" s="5">
        <v>81.52827797979273</v>
      </c>
      <c r="O5" s="5">
        <v>6.573772470242279</v>
      </c>
      <c r="P5" s="5">
        <v>26.50947373193373</v>
      </c>
      <c r="Q5" s="7">
        <v>134</v>
      </c>
      <c r="R5" s="7">
        <v>3</v>
      </c>
      <c r="S5" s="7">
        <v>9</v>
      </c>
      <c r="T5" s="7">
        <v>34</v>
      </c>
      <c r="U5" s="5">
        <v>3.935474493458326</v>
      </c>
      <c r="V5" s="7">
        <v>3</v>
      </c>
      <c r="W5" s="7">
        <v>13</v>
      </c>
      <c r="X5" s="7">
        <v>36</v>
      </c>
      <c r="Y5" s="5">
        <v>-3.838305940198188</v>
      </c>
      <c r="Z5" s="7">
        <v>176</v>
      </c>
      <c r="AA5" s="7">
        <v>105</v>
      </c>
      <c r="AB5" s="7">
        <v>51</v>
      </c>
      <c r="AC5" s="7">
        <v>29</v>
      </c>
      <c r="AD5" s="7">
        <v>23</v>
      </c>
      <c r="AE5" s="7">
        <v>23</v>
      </c>
      <c r="AF5" s="5">
        <v>101.9868130919137</v>
      </c>
      <c r="AG5" s="5">
        <v>6.799120872794248</v>
      </c>
      <c r="AH5" s="7">
        <v>22</v>
      </c>
      <c r="AI5" s="8">
        <v>123.4978500000056</v>
      </c>
    </row>
    <row r="6" spans="1:35">
      <c r="A6" s="10"/>
      <c r="B6" s="12" t="s">
        <v>732</v>
      </c>
      <c r="C6" s="12" t="s">
        <v>733</v>
      </c>
      <c r="D6" s="4">
        <v>0.01041666666666667</v>
      </c>
      <c r="E6" s="5">
        <v>1793.565870782737</v>
      </c>
      <c r="F6" s="5">
        <v>119.5710580521825</v>
      </c>
      <c r="G6" s="5">
        <v>135.6785665191255</v>
      </c>
      <c r="H6" s="6">
        <v>0.07564738420223924</v>
      </c>
      <c r="I6" s="7">
        <v>2</v>
      </c>
      <c r="J6" s="7">
        <v>4</v>
      </c>
      <c r="K6" s="7">
        <v>8</v>
      </c>
      <c r="L6" s="5">
        <v>33.18423847958911</v>
      </c>
      <c r="M6" s="5">
        <v>69.18715014540294</v>
      </c>
      <c r="N6" s="5">
        <v>135.6785665191258</v>
      </c>
      <c r="O6" s="5">
        <v>7.175008206481362</v>
      </c>
      <c r="P6" s="5">
        <v>27.18394193196653</v>
      </c>
      <c r="Q6" s="7">
        <v>152</v>
      </c>
      <c r="R6" s="7">
        <v>4</v>
      </c>
      <c r="S6" s="7">
        <v>14</v>
      </c>
      <c r="T6" s="7">
        <v>38</v>
      </c>
      <c r="U6" s="5">
        <v>3.543935542892723</v>
      </c>
      <c r="V6" s="7">
        <v>6</v>
      </c>
      <c r="W6" s="7">
        <v>15</v>
      </c>
      <c r="X6" s="7">
        <v>45</v>
      </c>
      <c r="Y6" s="5">
        <v>-3.992722684890453</v>
      </c>
      <c r="Z6" s="7">
        <v>157</v>
      </c>
      <c r="AA6" s="7">
        <v>141</v>
      </c>
      <c r="AB6" s="7">
        <v>69</v>
      </c>
      <c r="AC6" s="7">
        <v>32</v>
      </c>
      <c r="AD6" s="7">
        <v>21</v>
      </c>
      <c r="AE6" s="7">
        <v>18</v>
      </c>
      <c r="AF6" s="5">
        <v>170.7847874789534</v>
      </c>
      <c r="AG6" s="5">
        <v>11.38565249859689</v>
      </c>
      <c r="AH6" s="7">
        <v>40</v>
      </c>
      <c r="AI6" s="8">
        <v>128.8108500000043</v>
      </c>
    </row>
    <row r="7" spans="1:35">
      <c r="A7" s="10"/>
      <c r="B7" s="12" t="s">
        <v>733</v>
      </c>
      <c r="C7" s="12" t="s">
        <v>75</v>
      </c>
      <c r="D7" s="4">
        <v>0.003680555555555555</v>
      </c>
      <c r="E7" s="5">
        <v>499.1063267697218</v>
      </c>
      <c r="F7" s="5">
        <v>94.17100505089091</v>
      </c>
      <c r="G7" s="5">
        <v>0</v>
      </c>
      <c r="H7" s="6">
        <v>0</v>
      </c>
      <c r="I7" s="7">
        <v>0</v>
      </c>
      <c r="J7" s="7">
        <v>0</v>
      </c>
      <c r="K7" s="7">
        <v>0</v>
      </c>
      <c r="L7" s="5">
        <v>0</v>
      </c>
      <c r="M7" s="5">
        <v>0</v>
      </c>
      <c r="N7" s="5">
        <v>0</v>
      </c>
      <c r="O7" s="5">
        <v>5.651811833985794</v>
      </c>
      <c r="P7" s="5">
        <v>18.94256697723085</v>
      </c>
      <c r="Q7" s="7">
        <v>23</v>
      </c>
      <c r="R7" s="7">
        <v>1</v>
      </c>
      <c r="S7" s="7">
        <v>3</v>
      </c>
      <c r="T7" s="7">
        <v>9</v>
      </c>
      <c r="U7" s="5">
        <v>3.019920245013978</v>
      </c>
      <c r="V7" s="7">
        <v>1</v>
      </c>
      <c r="W7" s="7">
        <v>2</v>
      </c>
      <c r="X7" s="7">
        <v>13</v>
      </c>
      <c r="Y7" s="5">
        <v>-3.240546446651893</v>
      </c>
      <c r="Z7" s="7">
        <v>45</v>
      </c>
      <c r="AA7" s="7">
        <v>33</v>
      </c>
      <c r="AB7" s="7">
        <v>4</v>
      </c>
      <c r="AC7" s="7">
        <v>6</v>
      </c>
      <c r="AD7" s="7">
        <v>5</v>
      </c>
      <c r="AE7" s="7">
        <v>6</v>
      </c>
      <c r="AF7" s="5">
        <v>6.626586805522948</v>
      </c>
      <c r="AG7" s="5">
        <v>1.250299397268481</v>
      </c>
      <c r="AH7" s="7">
        <v>6</v>
      </c>
      <c r="AI7" s="8">
        <v>40.88910000000033</v>
      </c>
    </row>
    <row r="8" spans="1:35">
      <c r="A8" s="10" t="s">
        <v>76</v>
      </c>
      <c r="B8" s="12" t="s">
        <v>77</v>
      </c>
      <c r="C8" s="12" t="s">
        <v>734</v>
      </c>
      <c r="D8" s="4">
        <v>0.01041666666666667</v>
      </c>
      <c r="E8" s="5">
        <v>1217.907285103153</v>
      </c>
      <c r="F8" s="5">
        <v>81.19381900687685</v>
      </c>
      <c r="G8" s="5">
        <v>9.773347483196773</v>
      </c>
      <c r="H8" s="6">
        <v>0.008024705659239901</v>
      </c>
      <c r="I8" s="7">
        <v>0</v>
      </c>
      <c r="J8" s="7">
        <v>0</v>
      </c>
      <c r="K8" s="7">
        <v>1</v>
      </c>
      <c r="L8" s="5">
        <v>0</v>
      </c>
      <c r="M8" s="5">
        <v>0</v>
      </c>
      <c r="N8" s="5">
        <v>9.77334748319663</v>
      </c>
      <c r="O8" s="5">
        <v>4.911494194530031</v>
      </c>
      <c r="P8" s="5">
        <v>19.95496714198586</v>
      </c>
      <c r="Q8" s="7">
        <v>66</v>
      </c>
      <c r="R8" s="7">
        <v>0</v>
      </c>
      <c r="S8" s="7">
        <v>1</v>
      </c>
      <c r="T8" s="7">
        <v>19</v>
      </c>
      <c r="U8" s="5">
        <v>2.717576650777974</v>
      </c>
      <c r="V8" s="7">
        <v>1</v>
      </c>
      <c r="W8" s="7">
        <v>1</v>
      </c>
      <c r="X8" s="7">
        <v>11</v>
      </c>
      <c r="Y8" s="5">
        <v>-3.162462354970061</v>
      </c>
      <c r="Z8" s="7">
        <v>133</v>
      </c>
      <c r="AA8" s="7">
        <v>90</v>
      </c>
      <c r="AB8" s="7">
        <v>27</v>
      </c>
      <c r="AC8" s="7">
        <v>15</v>
      </c>
      <c r="AD8" s="7">
        <v>13</v>
      </c>
      <c r="AE8" s="7">
        <v>10</v>
      </c>
      <c r="AF8" s="5">
        <v>15.63048115382298</v>
      </c>
      <c r="AG8" s="5">
        <v>1.042032076921532</v>
      </c>
      <c r="AH8" s="7">
        <v>6</v>
      </c>
      <c r="AI8" s="8">
        <v>123.2465500000072</v>
      </c>
    </row>
    <row r="9" spans="1:35">
      <c r="A9" s="10"/>
      <c r="B9" s="12" t="s">
        <v>734</v>
      </c>
      <c r="C9" s="12" t="s">
        <v>735</v>
      </c>
      <c r="D9" s="4">
        <v>0.01041666666666667</v>
      </c>
      <c r="E9" s="5">
        <v>1591.443599280651</v>
      </c>
      <c r="F9" s="5">
        <v>106.0962399520434</v>
      </c>
      <c r="G9" s="5">
        <v>220.5665800375277</v>
      </c>
      <c r="H9" s="6">
        <v>0.1385952855239269</v>
      </c>
      <c r="I9" s="7">
        <v>2</v>
      </c>
      <c r="J9" s="7">
        <v>9</v>
      </c>
      <c r="K9" s="7">
        <v>9</v>
      </c>
      <c r="L9" s="5">
        <v>20.37576248901496</v>
      </c>
      <c r="M9" s="5">
        <v>140.0644524672289</v>
      </c>
      <c r="N9" s="5">
        <v>220.5665800375318</v>
      </c>
      <c r="O9" s="5">
        <v>6.363255348361555</v>
      </c>
      <c r="P9" s="5">
        <v>27.21651109727393</v>
      </c>
      <c r="Q9" s="7">
        <v>128</v>
      </c>
      <c r="R9" s="7">
        <v>1</v>
      </c>
      <c r="S9" s="7">
        <v>9</v>
      </c>
      <c r="T9" s="7">
        <v>42</v>
      </c>
      <c r="U9" s="5">
        <v>3.488874484156754</v>
      </c>
      <c r="V9" s="7">
        <v>0</v>
      </c>
      <c r="W9" s="7">
        <v>7</v>
      </c>
      <c r="X9" s="7">
        <v>26</v>
      </c>
      <c r="Y9" s="5">
        <v>-2.934426417870928</v>
      </c>
      <c r="Z9" s="7">
        <v>147</v>
      </c>
      <c r="AA9" s="7">
        <v>105</v>
      </c>
      <c r="AB9" s="7">
        <v>49</v>
      </c>
      <c r="AC9" s="7">
        <v>29</v>
      </c>
      <c r="AD9" s="7">
        <v>20</v>
      </c>
      <c r="AE9" s="7">
        <v>27</v>
      </c>
      <c r="AF9" s="5">
        <v>234.2052497245859</v>
      </c>
      <c r="AG9" s="5">
        <v>15.61368331497239</v>
      </c>
      <c r="AH9" s="7">
        <v>24</v>
      </c>
      <c r="AI9" s="8">
        <v>131.976600000005</v>
      </c>
    </row>
    <row r="10" spans="1:35">
      <c r="A10" s="10"/>
      <c r="B10" s="12" t="s">
        <v>735</v>
      </c>
      <c r="C10" s="12" t="s">
        <v>50</v>
      </c>
      <c r="D10" s="4">
        <v>0.00474537037037037</v>
      </c>
      <c r="E10" s="5">
        <v>767.5946279712562</v>
      </c>
      <c r="F10" s="5">
        <v>112.3309211665253</v>
      </c>
      <c r="G10" s="5">
        <v>86.40750489949249</v>
      </c>
      <c r="H10" s="6">
        <v>0.112569189192825</v>
      </c>
      <c r="I10" s="7">
        <v>0</v>
      </c>
      <c r="J10" s="7">
        <v>2</v>
      </c>
      <c r="K10" s="7">
        <v>6</v>
      </c>
      <c r="L10" s="5">
        <v>0</v>
      </c>
      <c r="M10" s="5">
        <v>32.22632676034664</v>
      </c>
      <c r="N10" s="5">
        <v>86.40750489949096</v>
      </c>
      <c r="O10" s="5">
        <v>6.742557840982092</v>
      </c>
      <c r="P10" s="5">
        <v>24.61692774628296</v>
      </c>
      <c r="Q10" s="7">
        <v>63</v>
      </c>
      <c r="R10" s="7">
        <v>1</v>
      </c>
      <c r="S10" s="7">
        <v>7</v>
      </c>
      <c r="T10" s="7">
        <v>23</v>
      </c>
      <c r="U10" s="5">
        <v>3.274539591041199</v>
      </c>
      <c r="V10" s="7">
        <v>1</v>
      </c>
      <c r="W10" s="7">
        <v>5</v>
      </c>
      <c r="X10" s="7">
        <v>22</v>
      </c>
      <c r="Y10" s="5">
        <v>-3.478365568021191</v>
      </c>
      <c r="Z10" s="7">
        <v>75</v>
      </c>
      <c r="AA10" s="7">
        <v>50</v>
      </c>
      <c r="AB10" s="7">
        <v>29</v>
      </c>
      <c r="AC10" s="7">
        <v>8</v>
      </c>
      <c r="AD10" s="7">
        <v>12</v>
      </c>
      <c r="AE10" s="7">
        <v>12</v>
      </c>
      <c r="AF10" s="5">
        <v>94.77432406303797</v>
      </c>
      <c r="AG10" s="5">
        <v>13.86941327751775</v>
      </c>
      <c r="AH10" s="7">
        <v>18</v>
      </c>
      <c r="AI10" s="8">
        <v>60.75650000000174</v>
      </c>
    </row>
    <row r="11" spans="1:35">
      <c r="C11" t="s">
        <v>736</v>
      </c>
      <c r="D11" s="23">
        <v>0.05009259259259259</v>
      </c>
    </row>
    <row r="13" spans="1:35">
      <c r="A13" s="2"/>
      <c r="B13" s="2" t="s">
        <v>4</v>
      </c>
      <c r="C13" s="2" t="s">
        <v>5</v>
      </c>
      <c r="D13" s="2" t="s">
        <v>737</v>
      </c>
      <c r="E13" s="2" t="s">
        <v>738</v>
      </c>
      <c r="F13" s="2" t="s">
        <v>739</v>
      </c>
      <c r="H13" s="24" t="s">
        <v>748</v>
      </c>
      <c r="I13" s="24"/>
      <c r="J13" s="25" t="s">
        <v>749</v>
      </c>
      <c r="K13" s="25"/>
      <c r="L13" s="26" t="s">
        <v>750</v>
      </c>
      <c r="M13" s="26"/>
      <c r="N13" s="27" t="s">
        <v>751</v>
      </c>
      <c r="O13" s="27"/>
      <c r="P13" s="28" t="s">
        <v>752</v>
      </c>
      <c r="Q13" s="28"/>
      <c r="R13" s="29" t="s">
        <v>753</v>
      </c>
      <c r="S13" s="29"/>
      <c r="T13" s="2" t="s">
        <v>96</v>
      </c>
    </row>
    <row r="14" spans="1:35">
      <c r="A14" s="10" t="s">
        <v>52</v>
      </c>
      <c r="B14" s="10"/>
      <c r="C14" s="10"/>
      <c r="D14" s="10"/>
      <c r="E14" s="10"/>
      <c r="F14" s="10"/>
      <c r="H14" s="10" t="s">
        <v>9</v>
      </c>
      <c r="I14" s="10"/>
      <c r="J14" s="10" t="s">
        <v>10</v>
      </c>
      <c r="K14" s="10"/>
      <c r="L14" s="10" t="s">
        <v>11</v>
      </c>
      <c r="M14" s="10"/>
      <c r="N14" s="10" t="s">
        <v>12</v>
      </c>
      <c r="O14" s="10"/>
      <c r="P14" s="10" t="s">
        <v>13</v>
      </c>
      <c r="Q14" s="10"/>
      <c r="R14" s="10" t="s">
        <v>14</v>
      </c>
      <c r="S14" s="10"/>
      <c r="T14" s="2"/>
    </row>
    <row r="15" spans="1:35">
      <c r="A15" s="10" t="s">
        <v>740</v>
      </c>
      <c r="B15" s="10" t="s">
        <v>741</v>
      </c>
      <c r="C15" s="10"/>
      <c r="D15" s="6">
        <v>0.4746845813534327</v>
      </c>
      <c r="E15" s="6">
        <v>0.508930034409307</v>
      </c>
      <c r="F15" s="6">
        <v>0.01638538423726036</v>
      </c>
      <c r="G15" s="19" t="s">
        <v>726</v>
      </c>
      <c r="H15" s="5">
        <v>344.9753328621784</v>
      </c>
      <c r="I15" s="4">
        <v>0.005041666666666667</v>
      </c>
      <c r="J15" s="5">
        <v>883.8571161418326</v>
      </c>
      <c r="K15" s="4">
        <v>0.004263888888888889</v>
      </c>
      <c r="L15" s="5">
        <v>328.8227213980509</v>
      </c>
      <c r="M15" s="4">
        <v>0.0009467592592592593</v>
      </c>
      <c r="N15" s="5">
        <v>60.317846081178</v>
      </c>
      <c r="O15" s="4">
        <v>0.0001203703703703704</v>
      </c>
      <c r="P15" s="5">
        <v>25.24803802542522</v>
      </c>
      <c r="Q15" s="4">
        <v>4.166666666666667e-05</v>
      </c>
      <c r="R15" s="5">
        <v>0</v>
      </c>
      <c r="S15" s="4">
        <v>0</v>
      </c>
      <c r="T15" s="30">
        <v>1643.221054508665</v>
      </c>
    </row>
    <row r="16" spans="1:35">
      <c r="A16" s="10"/>
      <c r="B16" s="10" t="s">
        <v>742</v>
      </c>
      <c r="C16" s="10"/>
      <c r="D16" s="6">
        <v>0.5958496342915461</v>
      </c>
      <c r="E16" s="6">
        <v>0.3944548392583773</v>
      </c>
      <c r="F16" s="6">
        <v>0.009695526450076543</v>
      </c>
      <c r="G16" s="19" t="s">
        <v>727</v>
      </c>
      <c r="H16" s="5">
        <v>334.6080694007114</v>
      </c>
      <c r="I16" s="4">
        <v>0.004613425925925926</v>
      </c>
      <c r="J16" s="5">
        <v>852.0346395041158</v>
      </c>
      <c r="K16" s="4">
        <v>0.004217592592592592</v>
      </c>
      <c r="L16" s="5">
        <v>461.8142410958478</v>
      </c>
      <c r="M16" s="4">
        <v>0.001298611111111111</v>
      </c>
      <c r="N16" s="5">
        <v>109.6577520450371</v>
      </c>
      <c r="O16" s="4">
        <v>0.0002291666666666667</v>
      </c>
      <c r="P16" s="5">
        <v>35.70591542999</v>
      </c>
      <c r="Q16" s="4">
        <v>5.787037037037037e-05</v>
      </c>
      <c r="R16" s="5">
        <v>0</v>
      </c>
      <c r="S16" s="4">
        <v>0</v>
      </c>
      <c r="T16" s="30">
        <v>1793.820617475702</v>
      </c>
    </row>
    <row r="17" spans="1:20">
      <c r="A17" s="10"/>
      <c r="B17" s="10" t="s">
        <v>743</v>
      </c>
      <c r="C17" s="10"/>
      <c r="D17" s="6">
        <v>0.2223255813953488</v>
      </c>
      <c r="E17" s="6">
        <v>0.7776744186046511</v>
      </c>
      <c r="F17" s="6">
        <v>0</v>
      </c>
      <c r="G17" s="19" t="s">
        <v>728</v>
      </c>
      <c r="H17" s="5">
        <v>131.5798994282818</v>
      </c>
      <c r="I17" s="4">
        <v>0.002055555555555556</v>
      </c>
      <c r="J17" s="5">
        <v>290.341069291193</v>
      </c>
      <c r="K17" s="4">
        <v>0.001414351851851852</v>
      </c>
      <c r="L17" s="5">
        <v>73.999556340244</v>
      </c>
      <c r="M17" s="4">
        <v>0.0002037037037037037</v>
      </c>
      <c r="N17" s="5">
        <v>3.185801710003034</v>
      </c>
      <c r="O17" s="4">
        <v>6.944444444444445e-06</v>
      </c>
      <c r="P17" s="5">
        <v>0</v>
      </c>
      <c r="Q17" s="4">
        <v>0</v>
      </c>
      <c r="R17" s="5">
        <v>0</v>
      </c>
      <c r="S17" s="4">
        <v>0</v>
      </c>
      <c r="T17" s="30">
        <v>499.1063267697218</v>
      </c>
    </row>
    <row r="18" spans="1:20">
      <c r="A18" s="10" t="s">
        <v>744</v>
      </c>
      <c r="B18" s="10" t="s">
        <v>745</v>
      </c>
      <c r="C18" s="10"/>
      <c r="D18" s="6">
        <v>0.1659192825112108</v>
      </c>
      <c r="E18" s="6">
        <v>0.8125824320759694</v>
      </c>
      <c r="F18" s="6">
        <v>0.02149828541281984</v>
      </c>
      <c r="G18" s="19" t="s">
        <v>729</v>
      </c>
      <c r="H18" s="5">
        <v>268.0267335847429</v>
      </c>
      <c r="I18" s="4">
        <v>0.00643287037037037</v>
      </c>
      <c r="J18" s="5">
        <v>693.1737251677396</v>
      </c>
      <c r="K18" s="4">
        <v>0.003268518518518519</v>
      </c>
      <c r="L18" s="5">
        <v>242.0331888925289</v>
      </c>
      <c r="M18" s="4">
        <v>0.0006828703703703704</v>
      </c>
      <c r="N18" s="5">
        <v>14.67363745814146</v>
      </c>
      <c r="O18" s="4">
        <v>3.240740740740741e-05</v>
      </c>
      <c r="P18" s="5">
        <v>0</v>
      </c>
      <c r="Q18" s="4">
        <v>0</v>
      </c>
      <c r="R18" s="5">
        <v>0</v>
      </c>
      <c r="S18" s="4">
        <v>0</v>
      </c>
      <c r="T18" s="30">
        <v>1217.907285103153</v>
      </c>
    </row>
    <row r="19" spans="1:20">
      <c r="A19" s="10"/>
      <c r="B19" s="10" t="s">
        <v>746</v>
      </c>
      <c r="C19" s="10"/>
      <c r="D19" s="6">
        <v>0.3092655717384568</v>
      </c>
      <c r="E19" s="6">
        <v>0.652153703129842</v>
      </c>
      <c r="F19" s="6">
        <v>0.03858072513170127</v>
      </c>
      <c r="G19" s="19" t="s">
        <v>727</v>
      </c>
      <c r="H19" s="5">
        <v>278.5444737860907</v>
      </c>
      <c r="I19" s="4">
        <v>0.005138888888888889</v>
      </c>
      <c r="J19" s="5">
        <v>823.8777611303631</v>
      </c>
      <c r="K19" s="4">
        <v>0.004078703703703703</v>
      </c>
      <c r="L19" s="5">
        <v>268.9640327027873</v>
      </c>
      <c r="M19" s="4">
        <v>0.0007592592592592592</v>
      </c>
      <c r="N19" s="5">
        <v>194.7877075787956</v>
      </c>
      <c r="O19" s="4">
        <v>0.0003981481481481481</v>
      </c>
      <c r="P19" s="5">
        <v>25.77887245873626</v>
      </c>
      <c r="Q19" s="4">
        <v>4.166666666666667e-05</v>
      </c>
      <c r="R19" s="5">
        <v>0</v>
      </c>
      <c r="S19" s="4">
        <v>0</v>
      </c>
      <c r="T19" s="30">
        <v>1591.952847656773</v>
      </c>
    </row>
    <row r="20" spans="1:20">
      <c r="A20" s="10"/>
      <c r="B20" s="10" t="s">
        <v>747</v>
      </c>
      <c r="C20" s="10"/>
      <c r="D20" s="6">
        <v>0.4183858125226204</v>
      </c>
      <c r="E20" s="6">
        <v>0.3789359391965255</v>
      </c>
      <c r="F20" s="6">
        <v>0.2026782482808542</v>
      </c>
      <c r="G20" s="19" t="s">
        <v>728</v>
      </c>
      <c r="H20" s="5">
        <v>116.4773769457543</v>
      </c>
      <c r="I20" s="4">
        <v>0.002148148148148148</v>
      </c>
      <c r="J20" s="5">
        <v>393.6786200382721</v>
      </c>
      <c r="K20" s="4">
        <v>0.001949074074074074</v>
      </c>
      <c r="L20" s="5">
        <v>171.0311260877388</v>
      </c>
      <c r="M20" s="4">
        <v>0.0004699074074074074</v>
      </c>
      <c r="N20" s="5">
        <v>76.8342544959296</v>
      </c>
      <c r="O20" s="4">
        <v>0.000162037037037037</v>
      </c>
      <c r="P20" s="5">
        <v>9.57325040356136</v>
      </c>
      <c r="Q20" s="4">
        <v>1.62037037037037e-05</v>
      </c>
      <c r="R20" s="5">
        <v>0</v>
      </c>
      <c r="S20" s="4">
        <v>0</v>
      </c>
      <c r="T20" s="30">
        <v>767.5946279712562</v>
      </c>
    </row>
    <row r="21" spans="1:20">
      <c r="H21" s="31">
        <v>1474.21188600776</v>
      </c>
      <c r="I21" s="32">
        <v>0.02543055555555556</v>
      </c>
      <c r="J21" s="31">
        <v>3936.962931273516</v>
      </c>
      <c r="K21" s="32">
        <v>0.01919212962962963</v>
      </c>
      <c r="L21" s="31">
        <v>1546.664866517198</v>
      </c>
      <c r="M21" s="32">
        <v>0.004361111111111111</v>
      </c>
      <c r="N21" s="31">
        <v>459.4569993690848</v>
      </c>
      <c r="O21" s="32">
        <v>0.0009490740740740741</v>
      </c>
      <c r="P21" s="31">
        <v>96.30607631771284</v>
      </c>
      <c r="Q21" s="32">
        <v>0.0001574074074074074</v>
      </c>
      <c r="R21" s="31">
        <v>0</v>
      </c>
      <c r="S21" s="32">
        <v>0</v>
      </c>
      <c r="T21" s="33">
        <v>7513.602759485271</v>
      </c>
    </row>
    <row r="23" spans="1:20">
      <c r="A23" s="19" t="s">
        <v>720</v>
      </c>
      <c r="B23" s="19" t="s">
        <v>721</v>
      </c>
      <c r="C23" s="19" t="s">
        <v>722</v>
      </c>
      <c r="D23" s="19" t="s">
        <v>723</v>
      </c>
      <c r="E23" s="19" t="s">
        <v>724</v>
      </c>
      <c r="F23" s="19" t="s">
        <v>725</v>
      </c>
      <c r="G23" s="19" t="s">
        <v>74</v>
      </c>
      <c r="H23" s="20">
        <v>0.4777599395599207</v>
      </c>
      <c r="I23" s="20">
        <v>0.4037208423836056</v>
      </c>
      <c r="J23" s="20">
        <v>0.09991500613844556</v>
      </c>
      <c r="K23" s="20">
        <v>0.01454339408820474</v>
      </c>
      <c r="L23" s="20">
        <v>0.004060817829823401</v>
      </c>
      <c r="M23" s="20">
        <v>0</v>
      </c>
      <c r="N23" s="19" t="s">
        <v>726</v>
      </c>
      <c r="O23" s="20">
        <v>0.4841075794621027</v>
      </c>
      <c r="P23" s="20">
        <v>0.4094243165147811</v>
      </c>
      <c r="Q23" s="20">
        <v>0.09090909090909091</v>
      </c>
      <c r="R23" s="20">
        <v>0.01155812402756168</v>
      </c>
      <c r="S23" s="20">
        <v>0.004000889086463659</v>
      </c>
      <c r="T23" s="20">
        <v>0</v>
      </c>
    </row>
    <row r="24" spans="1:20">
      <c r="A24" s="34">
        <v>0.02543055555555556</v>
      </c>
      <c r="B24" s="34">
        <v>0.01919212962962963</v>
      </c>
      <c r="C24" s="34">
        <v>0.004361111111111111</v>
      </c>
      <c r="D24" s="34">
        <v>0.0009490740740740741</v>
      </c>
      <c r="E24" s="34">
        <v>0.0001574074074074074</v>
      </c>
      <c r="F24" s="34">
        <v>0</v>
      </c>
      <c r="G24" s="19" t="s">
        <v>76</v>
      </c>
      <c r="H24" s="20">
        <v>0.5363800904977376</v>
      </c>
      <c r="I24" s="20">
        <v>0.3634389140271493</v>
      </c>
      <c r="J24" s="20">
        <v>0.07475113122171946</v>
      </c>
      <c r="K24" s="20">
        <v>0.02316742081447964</v>
      </c>
      <c r="L24" s="20">
        <v>0.002262443438914027</v>
      </c>
      <c r="M24" s="20">
        <v>0</v>
      </c>
      <c r="N24" s="19" t="s">
        <v>727</v>
      </c>
      <c r="O24" s="20">
        <v>0.4428888888888889</v>
      </c>
      <c r="P24" s="20">
        <v>0.4048888888888889</v>
      </c>
      <c r="Q24" s="20">
        <v>0.1246666666666667</v>
      </c>
      <c r="R24" s="20">
        <v>0.022</v>
      </c>
      <c r="S24" s="20">
        <v>0.005555555555555556</v>
      </c>
      <c r="T24" s="20">
        <v>0</v>
      </c>
    </row>
    <row r="25" spans="1:20">
      <c r="N25" s="19" t="s">
        <v>728</v>
      </c>
      <c r="O25" s="20">
        <v>0.5584905660377358</v>
      </c>
      <c r="P25" s="20">
        <v>0.3842767295597485</v>
      </c>
      <c r="Q25" s="20">
        <v>0.05534591194968554</v>
      </c>
      <c r="R25" s="20">
        <v>0.001886792452830189</v>
      </c>
      <c r="S25" s="20">
        <v>0</v>
      </c>
      <c r="T25" s="20">
        <v>0</v>
      </c>
    </row>
    <row r="26" spans="1:20">
      <c r="N26" s="19" t="s">
        <v>729</v>
      </c>
      <c r="O26" s="20">
        <v>0.6175555555555555</v>
      </c>
      <c r="P26" s="20">
        <v>0.3137777777777778</v>
      </c>
      <c r="Q26" s="20">
        <v>0.06555555555555556</v>
      </c>
      <c r="R26" s="20">
        <v>0.003111111111111111</v>
      </c>
      <c r="S26" s="20">
        <v>0</v>
      </c>
      <c r="T26" s="20">
        <v>0</v>
      </c>
    </row>
    <row r="27" spans="1:20">
      <c r="N27" s="19" t="s">
        <v>727</v>
      </c>
      <c r="O27" s="20">
        <v>0.4933333333333333</v>
      </c>
      <c r="P27" s="20">
        <v>0.3915555555555555</v>
      </c>
      <c r="Q27" s="20">
        <v>0.07288888888888889</v>
      </c>
      <c r="R27" s="20">
        <v>0.03822222222222222</v>
      </c>
      <c r="S27" s="20">
        <v>0.004</v>
      </c>
      <c r="T27" s="20">
        <v>0</v>
      </c>
    </row>
    <row r="28" spans="1:20">
      <c r="N28" s="19" t="s">
        <v>728</v>
      </c>
      <c r="O28" s="20">
        <v>0.4526829268292683</v>
      </c>
      <c r="P28" s="20">
        <v>0.4107317073170731</v>
      </c>
      <c r="Q28" s="20">
        <v>0.09902439024390244</v>
      </c>
      <c r="R28" s="20">
        <v>0.03414634146341464</v>
      </c>
      <c r="S28" s="20">
        <v>0.003414634146341463</v>
      </c>
      <c r="T28" s="20">
        <v>0</v>
      </c>
    </row>
    <row r="45" spans="1:3">
      <c r="A45" s="19" t="s">
        <v>726</v>
      </c>
      <c r="B45" s="19">
        <v>109.5480703005777</v>
      </c>
      <c r="C45" s="19">
        <v>5.435218531986211</v>
      </c>
    </row>
    <row r="46" spans="1:3">
      <c r="A46" s="19" t="s">
        <v>727</v>
      </c>
      <c r="B46" s="19">
        <v>119.5710580521825</v>
      </c>
      <c r="C46" s="19">
        <v>9.045237767941698</v>
      </c>
    </row>
    <row r="47" spans="1:3">
      <c r="A47" s="19" t="s">
        <v>728</v>
      </c>
      <c r="B47" s="19">
        <v>94.17100505089091</v>
      </c>
      <c r="C47" s="19">
        <v>0</v>
      </c>
    </row>
    <row r="48" spans="1:3">
      <c r="A48" s="19" t="s">
        <v>729</v>
      </c>
      <c r="B48" s="19">
        <v>81.19381900687685</v>
      </c>
      <c r="C48" s="19">
        <v>0.6515564988797848</v>
      </c>
    </row>
    <row r="49" spans="1:3">
      <c r="A49" s="19" t="s">
        <v>727</v>
      </c>
      <c r="B49" s="19">
        <v>106.0962399520434</v>
      </c>
      <c r="C49" s="19">
        <v>14.70443866916851</v>
      </c>
    </row>
    <row r="50" spans="1:3">
      <c r="A50" s="19" t="s">
        <v>728</v>
      </c>
      <c r="B50" s="19">
        <v>112.3309211665253</v>
      </c>
      <c r="C50" s="19">
        <v>12.6450007169989</v>
      </c>
    </row>
    <row r="67" spans="1:29">
      <c r="A67" t="s">
        <v>78</v>
      </c>
      <c r="F67" t="s">
        <v>754</v>
      </c>
      <c r="M67" t="s">
        <v>761</v>
      </c>
      <c r="T67" t="s">
        <v>755</v>
      </c>
      <c r="AC67" t="s">
        <v>756</v>
      </c>
    </row>
    <row r="68" spans="1:29" ht="377" customHeight="1"/>
    <row r="69" spans="1:29">
      <c r="A69" t="s">
        <v>79</v>
      </c>
      <c r="F69" t="s">
        <v>757</v>
      </c>
      <c r="M69" t="s">
        <v>758</v>
      </c>
      <c r="T69" t="s">
        <v>759</v>
      </c>
      <c r="AC69" t="s">
        <v>760</v>
      </c>
    </row>
    <row r="70" spans="1:29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&amp;C柴原　寛太</oddFooter>
  </headerFooter>
  <rowBreaks count="1" manualBreakCount="1">
    <brk id="66" max="16383" man="1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54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730</v>
      </c>
      <c r="B3" s="12" t="s">
        <v>49</v>
      </c>
      <c r="C3" s="12" t="s">
        <v>50</v>
      </c>
      <c r="D3" s="4">
        <v>0.05865740740740741</v>
      </c>
      <c r="E3" s="5">
        <v>6473.753162772649</v>
      </c>
      <c r="F3" s="5">
        <v>89.74704014934358</v>
      </c>
      <c r="G3" s="5">
        <v>311.7490519511368</v>
      </c>
      <c r="H3" s="6">
        <v>0.04815584470286129</v>
      </c>
      <c r="I3" s="7">
        <v>2</v>
      </c>
      <c r="J3" s="7">
        <v>11</v>
      </c>
      <c r="K3" s="7">
        <v>20</v>
      </c>
      <c r="L3" s="5">
        <v>16.67386864810669</v>
      </c>
      <c r="M3" s="5">
        <v>164.844820700543</v>
      </c>
      <c r="N3" s="5">
        <v>311.749051951135</v>
      </c>
      <c r="O3" s="5">
        <v>5.385285477085121</v>
      </c>
      <c r="P3" s="5">
        <v>25.51198771715653</v>
      </c>
      <c r="Q3" s="7">
        <v>665</v>
      </c>
      <c r="R3" s="7">
        <v>13</v>
      </c>
      <c r="S3" s="7">
        <v>65</v>
      </c>
      <c r="T3" s="7">
        <v>164</v>
      </c>
      <c r="U3" s="5">
        <v>4.198321273153558</v>
      </c>
      <c r="V3" s="7">
        <v>27</v>
      </c>
      <c r="W3" s="7">
        <v>78</v>
      </c>
      <c r="X3" s="7">
        <v>175</v>
      </c>
      <c r="Y3" s="5">
        <v>-5.107087740582529</v>
      </c>
      <c r="Z3" s="7">
        <v>846</v>
      </c>
      <c r="AA3" s="7">
        <v>605</v>
      </c>
      <c r="AB3" s="7">
        <v>318</v>
      </c>
      <c r="AC3" s="7">
        <v>140</v>
      </c>
      <c r="AD3" s="7">
        <v>68</v>
      </c>
      <c r="AE3" s="7">
        <v>97</v>
      </c>
      <c r="AF3" s="5">
        <v>440.5355694070892</v>
      </c>
      <c r="AG3" s="5">
        <v>6.107239871632475</v>
      </c>
      <c r="AH3" s="7">
        <v>163</v>
      </c>
      <c r="AI3" s="8">
        <v>606.6935000000277</v>
      </c>
    </row>
    <row r="4" spans="1:35">
      <c r="A4" s="22" t="s">
        <v>731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74</v>
      </c>
      <c r="B5" s="12" t="s">
        <v>49</v>
      </c>
      <c r="C5" s="12" t="s">
        <v>732</v>
      </c>
      <c r="D5" s="4">
        <v>0.01041666666666667</v>
      </c>
      <c r="E5" s="5">
        <v>1340.134577638745</v>
      </c>
      <c r="F5" s="5">
        <v>89.34230517591632</v>
      </c>
      <c r="G5" s="5">
        <v>38.28879371783717</v>
      </c>
      <c r="H5" s="6">
        <v>0.02857085725323217</v>
      </c>
      <c r="I5" s="7">
        <v>0</v>
      </c>
      <c r="J5" s="7">
        <v>2</v>
      </c>
      <c r="K5" s="7">
        <v>4</v>
      </c>
      <c r="L5" s="5">
        <v>0</v>
      </c>
      <c r="M5" s="5">
        <v>17.75852554206716</v>
      </c>
      <c r="N5" s="5">
        <v>38.28879371783727</v>
      </c>
      <c r="O5" s="5">
        <v>5.363070871895147</v>
      </c>
      <c r="P5" s="5">
        <v>22.09564500004947</v>
      </c>
      <c r="Q5" s="7">
        <v>138</v>
      </c>
      <c r="R5" s="7">
        <v>2</v>
      </c>
      <c r="S5" s="7">
        <v>13</v>
      </c>
      <c r="T5" s="7">
        <v>26</v>
      </c>
      <c r="U5" s="5">
        <v>3.250375992912047</v>
      </c>
      <c r="V5" s="7">
        <v>7</v>
      </c>
      <c r="W5" s="7">
        <v>19</v>
      </c>
      <c r="X5" s="7">
        <v>38</v>
      </c>
      <c r="Y5" s="5">
        <v>-4.13621058062937</v>
      </c>
      <c r="Z5" s="7">
        <v>151</v>
      </c>
      <c r="AA5" s="7">
        <v>104</v>
      </c>
      <c r="AB5" s="7">
        <v>61</v>
      </c>
      <c r="AC5" s="7">
        <v>32</v>
      </c>
      <c r="AD5" s="7">
        <v>19</v>
      </c>
      <c r="AE5" s="7">
        <v>17</v>
      </c>
      <c r="AF5" s="5">
        <v>64.02514002033523</v>
      </c>
      <c r="AG5" s="5">
        <v>4.268342668022348</v>
      </c>
      <c r="AH5" s="7">
        <v>37</v>
      </c>
      <c r="AI5" s="8">
        <v>124.601400000007</v>
      </c>
    </row>
    <row r="6" spans="1:35">
      <c r="A6" s="10"/>
      <c r="B6" s="12" t="s">
        <v>732</v>
      </c>
      <c r="C6" s="12" t="s">
        <v>733</v>
      </c>
      <c r="D6" s="4">
        <v>0.01041666666666667</v>
      </c>
      <c r="E6" s="5">
        <v>1506.614940213424</v>
      </c>
      <c r="F6" s="5">
        <v>100.4409960142283</v>
      </c>
      <c r="G6" s="5">
        <v>114.8748677475969</v>
      </c>
      <c r="H6" s="6">
        <v>0.07624699893877596</v>
      </c>
      <c r="I6" s="7">
        <v>1</v>
      </c>
      <c r="J6" s="7">
        <v>5</v>
      </c>
      <c r="K6" s="7">
        <v>8</v>
      </c>
      <c r="L6" s="5">
        <v>9.834383624031943</v>
      </c>
      <c r="M6" s="5">
        <v>62.72983179605944</v>
      </c>
      <c r="N6" s="5">
        <v>114.8748677475978</v>
      </c>
      <c r="O6" s="5">
        <v>6.026943852182156</v>
      </c>
      <c r="P6" s="5">
        <v>25.51198771715653</v>
      </c>
      <c r="Q6" s="7">
        <v>185</v>
      </c>
      <c r="R6" s="7">
        <v>5</v>
      </c>
      <c r="S6" s="7">
        <v>17</v>
      </c>
      <c r="T6" s="7">
        <v>47</v>
      </c>
      <c r="U6" s="5">
        <v>3.675915095994133</v>
      </c>
      <c r="V6" s="7">
        <v>12</v>
      </c>
      <c r="W6" s="7">
        <v>31</v>
      </c>
      <c r="X6" s="7">
        <v>59</v>
      </c>
      <c r="Y6" s="5">
        <v>-4.194540230794521</v>
      </c>
      <c r="Z6" s="7">
        <v>183</v>
      </c>
      <c r="AA6" s="7">
        <v>127</v>
      </c>
      <c r="AB6" s="7">
        <v>87</v>
      </c>
      <c r="AC6" s="7">
        <v>31</v>
      </c>
      <c r="AD6" s="7">
        <v>14</v>
      </c>
      <c r="AE6" s="7">
        <v>35</v>
      </c>
      <c r="AF6" s="5">
        <v>157.6961381132369</v>
      </c>
      <c r="AG6" s="5">
        <v>10.51307587421579</v>
      </c>
      <c r="AH6" s="7">
        <v>54</v>
      </c>
      <c r="AI6" s="8">
        <v>128.5896500000055</v>
      </c>
    </row>
    <row r="7" spans="1:35">
      <c r="A7" s="10"/>
      <c r="B7" s="12" t="s">
        <v>733</v>
      </c>
      <c r="C7" s="12" t="s">
        <v>75</v>
      </c>
      <c r="D7" s="4">
        <v>0.003680555555555555</v>
      </c>
      <c r="E7" s="5">
        <v>542.7651880579601</v>
      </c>
      <c r="F7" s="5">
        <v>102.4085260486717</v>
      </c>
      <c r="G7" s="5">
        <v>10.03305331044959</v>
      </c>
      <c r="H7" s="6">
        <v>0.01848507150274013</v>
      </c>
      <c r="I7" s="7">
        <v>0</v>
      </c>
      <c r="J7" s="7">
        <v>0</v>
      </c>
      <c r="K7" s="7">
        <v>1</v>
      </c>
      <c r="L7" s="5">
        <v>0</v>
      </c>
      <c r="M7" s="5">
        <v>0</v>
      </c>
      <c r="N7" s="5">
        <v>10.03305331044839</v>
      </c>
      <c r="O7" s="5">
        <v>6.148222237332127</v>
      </c>
      <c r="P7" s="5">
        <v>20.85751783149767</v>
      </c>
      <c r="Q7" s="7">
        <v>47</v>
      </c>
      <c r="R7" s="7">
        <v>0</v>
      </c>
      <c r="S7" s="7">
        <v>4</v>
      </c>
      <c r="T7" s="7">
        <v>17</v>
      </c>
      <c r="U7" s="5">
        <v>2.956809724128737</v>
      </c>
      <c r="V7" s="7">
        <v>0</v>
      </c>
      <c r="W7" s="7">
        <v>5</v>
      </c>
      <c r="X7" s="7">
        <v>13</v>
      </c>
      <c r="Y7" s="5">
        <v>-2.87438474706275</v>
      </c>
      <c r="Z7" s="7">
        <v>76</v>
      </c>
      <c r="AA7" s="7">
        <v>41</v>
      </c>
      <c r="AB7" s="7">
        <v>22</v>
      </c>
      <c r="AC7" s="7">
        <v>9</v>
      </c>
      <c r="AD7" s="7">
        <v>5</v>
      </c>
      <c r="AE7" s="7">
        <v>11</v>
      </c>
      <c r="AF7" s="5">
        <v>18.304367433057</v>
      </c>
      <c r="AG7" s="5">
        <v>3.453654232652263</v>
      </c>
      <c r="AH7" s="7">
        <v>11</v>
      </c>
      <c r="AI7" s="8">
        <v>43.16095000000061</v>
      </c>
    </row>
    <row r="8" spans="1:35">
      <c r="A8" s="10" t="s">
        <v>76</v>
      </c>
      <c r="B8" s="12" t="s">
        <v>77</v>
      </c>
      <c r="C8" s="12" t="s">
        <v>734</v>
      </c>
      <c r="D8" s="4">
        <v>0.01041666666666667</v>
      </c>
      <c r="E8" s="5">
        <v>1125.386033198858</v>
      </c>
      <c r="F8" s="5">
        <v>75.02573554659054</v>
      </c>
      <c r="G8" s="5">
        <v>20.72387184726315</v>
      </c>
      <c r="H8" s="6">
        <v>0.01841490051938578</v>
      </c>
      <c r="I8" s="7">
        <v>0</v>
      </c>
      <c r="J8" s="7">
        <v>0</v>
      </c>
      <c r="K8" s="7">
        <v>2</v>
      </c>
      <c r="L8" s="5">
        <v>0</v>
      </c>
      <c r="M8" s="5">
        <v>0</v>
      </c>
      <c r="N8" s="5">
        <v>20.72387184726267</v>
      </c>
      <c r="O8" s="5">
        <v>4.503345039768374</v>
      </c>
      <c r="P8" s="5">
        <v>21.70269046821466</v>
      </c>
      <c r="Q8" s="7">
        <v>96</v>
      </c>
      <c r="R8" s="7">
        <v>4</v>
      </c>
      <c r="S8" s="7">
        <v>8</v>
      </c>
      <c r="T8" s="7">
        <v>23</v>
      </c>
      <c r="U8" s="5">
        <v>4.198321273153558</v>
      </c>
      <c r="V8" s="7">
        <v>4</v>
      </c>
      <c r="W8" s="7">
        <v>9</v>
      </c>
      <c r="X8" s="7">
        <v>25</v>
      </c>
      <c r="Y8" s="5">
        <v>-5.107087740582529</v>
      </c>
      <c r="Z8" s="7">
        <v>183</v>
      </c>
      <c r="AA8" s="7">
        <v>106</v>
      </c>
      <c r="AB8" s="7">
        <v>49</v>
      </c>
      <c r="AC8" s="7">
        <v>20</v>
      </c>
      <c r="AD8" s="7">
        <v>9</v>
      </c>
      <c r="AE8" s="7">
        <v>10</v>
      </c>
      <c r="AF8" s="5">
        <v>41.17768126964438</v>
      </c>
      <c r="AG8" s="5">
        <v>2.745178751309625</v>
      </c>
      <c r="AH8" s="7">
        <v>18</v>
      </c>
      <c r="AI8" s="8">
        <v>122.3838000000074</v>
      </c>
    </row>
    <row r="9" spans="1:35">
      <c r="A9" s="10"/>
      <c r="B9" s="12" t="s">
        <v>734</v>
      </c>
      <c r="C9" s="12" t="s">
        <v>735</v>
      </c>
      <c r="D9" s="4">
        <v>0.01041666666666667</v>
      </c>
      <c r="E9" s="5">
        <v>1289.630674829024</v>
      </c>
      <c r="F9" s="5">
        <v>85.97537832193497</v>
      </c>
      <c r="G9" s="5">
        <v>65.17372011986996</v>
      </c>
      <c r="H9" s="6">
        <v>0.0505367322536047</v>
      </c>
      <c r="I9" s="7">
        <v>1</v>
      </c>
      <c r="J9" s="7">
        <v>3</v>
      </c>
      <c r="K9" s="7">
        <v>4</v>
      </c>
      <c r="L9" s="5">
        <v>6.839485024074747</v>
      </c>
      <c r="M9" s="5">
        <v>46.45391852948615</v>
      </c>
      <c r="N9" s="5">
        <v>65.17372011986845</v>
      </c>
      <c r="O9" s="5">
        <v>5.158464272806305</v>
      </c>
      <c r="P9" s="5">
        <v>25.3251298008234</v>
      </c>
      <c r="Q9" s="7">
        <v>129</v>
      </c>
      <c r="R9" s="7">
        <v>2</v>
      </c>
      <c r="S9" s="7">
        <v>14</v>
      </c>
      <c r="T9" s="7">
        <v>34</v>
      </c>
      <c r="U9" s="5">
        <v>3.269052969063508</v>
      </c>
      <c r="V9" s="7">
        <v>4</v>
      </c>
      <c r="W9" s="7">
        <v>11</v>
      </c>
      <c r="X9" s="7">
        <v>29</v>
      </c>
      <c r="Y9" s="5">
        <v>-4.882907367648404</v>
      </c>
      <c r="Z9" s="7">
        <v>173</v>
      </c>
      <c r="AA9" s="7">
        <v>145</v>
      </c>
      <c r="AB9" s="7">
        <v>60</v>
      </c>
      <c r="AC9" s="7">
        <v>31</v>
      </c>
      <c r="AD9" s="7">
        <v>13</v>
      </c>
      <c r="AE9" s="7">
        <v>18</v>
      </c>
      <c r="AF9" s="5">
        <v>87.97963314546359</v>
      </c>
      <c r="AG9" s="5">
        <v>5.86530887636424</v>
      </c>
      <c r="AH9" s="7">
        <v>28</v>
      </c>
      <c r="AI9" s="8">
        <v>128.172100000005</v>
      </c>
    </row>
    <row r="10" spans="1:35">
      <c r="A10" s="10"/>
      <c r="B10" s="12" t="s">
        <v>735</v>
      </c>
      <c r="C10" s="12" t="s">
        <v>50</v>
      </c>
      <c r="D10" s="4">
        <v>0.00474537037037037</v>
      </c>
      <c r="E10" s="5">
        <v>667.9715142113801</v>
      </c>
      <c r="F10" s="5">
        <v>97.75192890898245</v>
      </c>
      <c r="G10" s="5">
        <v>62.65474520812003</v>
      </c>
      <c r="H10" s="6">
        <v>0.09379852864248474</v>
      </c>
      <c r="I10" s="7">
        <v>0</v>
      </c>
      <c r="J10" s="7">
        <v>1</v>
      </c>
      <c r="K10" s="7">
        <v>1</v>
      </c>
      <c r="L10" s="5">
        <v>0</v>
      </c>
      <c r="M10" s="5">
        <v>37.90254483293029</v>
      </c>
      <c r="N10" s="5">
        <v>62.6547452081204</v>
      </c>
      <c r="O10" s="5">
        <v>5.867656683819378</v>
      </c>
      <c r="P10" s="5">
        <v>23.70984801290025</v>
      </c>
      <c r="Q10" s="7">
        <v>70</v>
      </c>
      <c r="R10" s="7">
        <v>0</v>
      </c>
      <c r="S10" s="7">
        <v>9</v>
      </c>
      <c r="T10" s="7">
        <v>17</v>
      </c>
      <c r="U10" s="5">
        <v>3.148058781940578</v>
      </c>
      <c r="V10" s="7">
        <v>0</v>
      </c>
      <c r="W10" s="7">
        <v>3</v>
      </c>
      <c r="X10" s="7">
        <v>11</v>
      </c>
      <c r="Y10" s="5">
        <v>-2.773008196936633</v>
      </c>
      <c r="Z10" s="7">
        <v>80</v>
      </c>
      <c r="AA10" s="7">
        <v>82</v>
      </c>
      <c r="AB10" s="7">
        <v>39</v>
      </c>
      <c r="AC10" s="7">
        <v>17</v>
      </c>
      <c r="AD10" s="7">
        <v>8</v>
      </c>
      <c r="AE10" s="7">
        <v>6</v>
      </c>
      <c r="AF10" s="5">
        <v>71.35260942535206</v>
      </c>
      <c r="AG10" s="5">
        <v>10.44184528175884</v>
      </c>
      <c r="AH10" s="7">
        <v>15</v>
      </c>
      <c r="AI10" s="8">
        <v>59.78560000000219</v>
      </c>
    </row>
    <row r="11" spans="1:35">
      <c r="C11" t="s">
        <v>736</v>
      </c>
      <c r="D11" s="23">
        <v>0.05009259259259259</v>
      </c>
    </row>
    <row r="13" spans="1:35">
      <c r="A13" s="2"/>
      <c r="B13" s="2" t="s">
        <v>4</v>
      </c>
      <c r="C13" s="2" t="s">
        <v>5</v>
      </c>
      <c r="D13" s="2" t="s">
        <v>737</v>
      </c>
      <c r="E13" s="2" t="s">
        <v>738</v>
      </c>
      <c r="F13" s="2" t="s">
        <v>739</v>
      </c>
      <c r="H13" s="24" t="s">
        <v>748</v>
      </c>
      <c r="I13" s="24"/>
      <c r="J13" s="25" t="s">
        <v>749</v>
      </c>
      <c r="K13" s="25"/>
      <c r="L13" s="26" t="s">
        <v>750</v>
      </c>
      <c r="M13" s="26"/>
      <c r="N13" s="27" t="s">
        <v>751</v>
      </c>
      <c r="O13" s="27"/>
      <c r="P13" s="28" t="s">
        <v>752</v>
      </c>
      <c r="Q13" s="28"/>
      <c r="R13" s="29" t="s">
        <v>753</v>
      </c>
      <c r="S13" s="29"/>
      <c r="T13" s="2" t="s">
        <v>96</v>
      </c>
    </row>
    <row r="14" spans="1:35">
      <c r="A14" s="10" t="s">
        <v>54</v>
      </c>
      <c r="B14" s="10"/>
      <c r="C14" s="10"/>
      <c r="D14" s="10"/>
      <c r="E14" s="10"/>
      <c r="F14" s="10"/>
      <c r="H14" s="10" t="s">
        <v>9</v>
      </c>
      <c r="I14" s="10"/>
      <c r="J14" s="10" t="s">
        <v>10</v>
      </c>
      <c r="K14" s="10"/>
      <c r="L14" s="10" t="s">
        <v>11</v>
      </c>
      <c r="M14" s="10"/>
      <c r="N14" s="10" t="s">
        <v>12</v>
      </c>
      <c r="O14" s="10"/>
      <c r="P14" s="10" t="s">
        <v>13</v>
      </c>
      <c r="Q14" s="10"/>
      <c r="R14" s="10" t="s">
        <v>14</v>
      </c>
      <c r="S14" s="10"/>
      <c r="T14" s="2"/>
    </row>
    <row r="15" spans="1:35">
      <c r="A15" s="10" t="s">
        <v>740</v>
      </c>
      <c r="B15" s="10" t="s">
        <v>741</v>
      </c>
      <c r="C15" s="10"/>
      <c r="D15" s="6">
        <v>0.4936200716845878</v>
      </c>
      <c r="E15" s="6">
        <v>0.5063799283154122</v>
      </c>
      <c r="F15" s="6">
        <v>0</v>
      </c>
      <c r="G15" s="19" t="s">
        <v>726</v>
      </c>
      <c r="H15" s="5">
        <v>322.4173580407489</v>
      </c>
      <c r="I15" s="4">
        <v>0.006210648148148148</v>
      </c>
      <c r="J15" s="5">
        <v>673.4111191584242</v>
      </c>
      <c r="K15" s="4">
        <v>0.003277777777777778</v>
      </c>
      <c r="L15" s="5">
        <v>303.124607606115</v>
      </c>
      <c r="M15" s="4">
        <v>0.000837962962962963</v>
      </c>
      <c r="N15" s="5">
        <v>41.18149283345666</v>
      </c>
      <c r="O15" s="4">
        <v>8.796296296296296e-05</v>
      </c>
      <c r="P15" s="5">
        <v>0</v>
      </c>
      <c r="Q15" s="4">
        <v>0</v>
      </c>
      <c r="R15" s="5">
        <v>0</v>
      </c>
      <c r="S15" s="4">
        <v>0</v>
      </c>
      <c r="T15" s="30">
        <v>1340.134577638745</v>
      </c>
    </row>
    <row r="16" spans="1:35">
      <c r="A16" s="10"/>
      <c r="B16" s="10" t="s">
        <v>742</v>
      </c>
      <c r="C16" s="10"/>
      <c r="D16" s="6">
        <v>0.5690933858029362</v>
      </c>
      <c r="E16" s="6">
        <v>0.4309066141970637</v>
      </c>
      <c r="F16" s="6">
        <v>0</v>
      </c>
      <c r="G16" s="19" t="s">
        <v>727</v>
      </c>
      <c r="H16" s="5">
        <v>318.7226849596307</v>
      </c>
      <c r="I16" s="4">
        <v>0.005638888888888889</v>
      </c>
      <c r="J16" s="5">
        <v>808.4303009695157</v>
      </c>
      <c r="K16" s="4">
        <v>0.003796296296296296</v>
      </c>
      <c r="L16" s="5">
        <v>263.3326006847124</v>
      </c>
      <c r="M16" s="4">
        <v>0.0007476851851851852</v>
      </c>
      <c r="N16" s="5">
        <v>99.92954689635371</v>
      </c>
      <c r="O16" s="4">
        <v>0.0002060185185185185</v>
      </c>
      <c r="P16" s="5">
        <v>16.70240104923914</v>
      </c>
      <c r="Q16" s="4">
        <v>2.777777777777778e-05</v>
      </c>
      <c r="R16" s="5">
        <v>0</v>
      </c>
      <c r="S16" s="4">
        <v>0</v>
      </c>
      <c r="T16" s="30">
        <v>1507.117534559452</v>
      </c>
    </row>
    <row r="17" spans="1:20">
      <c r="A17" s="10"/>
      <c r="B17" s="10" t="s">
        <v>743</v>
      </c>
      <c r="C17" s="10"/>
      <c r="D17" s="6">
        <v>0.4340229885057471</v>
      </c>
      <c r="E17" s="6">
        <v>0.5645977011494253</v>
      </c>
      <c r="F17" s="6">
        <v>0.001379310344827586</v>
      </c>
      <c r="G17" s="19" t="s">
        <v>728</v>
      </c>
      <c r="H17" s="5">
        <v>115.2722711491069</v>
      </c>
      <c r="I17" s="4">
        <v>0.001733796296296296</v>
      </c>
      <c r="J17" s="5">
        <v>313.3288014834661</v>
      </c>
      <c r="K17" s="4">
        <v>0.001622685185185185</v>
      </c>
      <c r="L17" s="5">
        <v>101.3113520527886</v>
      </c>
      <c r="M17" s="4">
        <v>0.0002962962962962963</v>
      </c>
      <c r="N17" s="5">
        <v>13.11442413988016</v>
      </c>
      <c r="O17" s="4">
        <v>2.777777777777778e-05</v>
      </c>
      <c r="P17" s="5">
        <v>0</v>
      </c>
      <c r="Q17" s="4">
        <v>0</v>
      </c>
      <c r="R17" s="5">
        <v>0</v>
      </c>
      <c r="S17" s="4">
        <v>0</v>
      </c>
      <c r="T17" s="30">
        <v>543.0268488252418</v>
      </c>
    </row>
    <row r="18" spans="1:20">
      <c r="A18" s="10" t="s">
        <v>744</v>
      </c>
      <c r="B18" s="10" t="s">
        <v>745</v>
      </c>
      <c r="C18" s="10"/>
      <c r="D18" s="6">
        <v>0.2373007597199464</v>
      </c>
      <c r="E18" s="6">
        <v>0.7209891255772382</v>
      </c>
      <c r="F18" s="6">
        <v>0.04171011470281543</v>
      </c>
      <c r="G18" s="19" t="s">
        <v>729</v>
      </c>
      <c r="H18" s="5">
        <v>180.2034308269235</v>
      </c>
      <c r="I18" s="4">
        <v>0.006361111111111111</v>
      </c>
      <c r="J18" s="5">
        <v>731.1503766910919</v>
      </c>
      <c r="K18" s="4">
        <v>0.003458333333333333</v>
      </c>
      <c r="L18" s="5">
        <v>188.8800895258973</v>
      </c>
      <c r="M18" s="4">
        <v>0.0005416666666666666</v>
      </c>
      <c r="N18" s="5">
        <v>25.40056212665922</v>
      </c>
      <c r="O18" s="4">
        <v>5.555555555555556e-05</v>
      </c>
      <c r="P18" s="5">
        <v>0</v>
      </c>
      <c r="Q18" s="4">
        <v>0</v>
      </c>
      <c r="R18" s="5">
        <v>0</v>
      </c>
      <c r="S18" s="4">
        <v>0</v>
      </c>
      <c r="T18" s="30">
        <v>1125.634459170572</v>
      </c>
    </row>
    <row r="19" spans="1:20">
      <c r="A19" s="10"/>
      <c r="B19" s="10" t="s">
        <v>746</v>
      </c>
      <c r="C19" s="10"/>
      <c r="D19" s="6">
        <v>0.3994785233978317</v>
      </c>
      <c r="E19" s="6">
        <v>0.6005214766021683</v>
      </c>
      <c r="F19" s="6">
        <v>0</v>
      </c>
      <c r="G19" s="19" t="s">
        <v>727</v>
      </c>
      <c r="H19" s="5">
        <v>156.2303459067216</v>
      </c>
      <c r="I19" s="4">
        <v>0.005916666666666666</v>
      </c>
      <c r="J19" s="5">
        <v>734.4806246057187</v>
      </c>
      <c r="K19" s="4">
        <v>0.003428240740740741</v>
      </c>
      <c r="L19" s="5">
        <v>330.8277424692906</v>
      </c>
      <c r="M19" s="4">
        <v>0.0009421296296296297</v>
      </c>
      <c r="N19" s="5">
        <v>48.21623993104095</v>
      </c>
      <c r="O19" s="4">
        <v>9.49074074074074e-05</v>
      </c>
      <c r="P19" s="5">
        <v>20.36170142620176</v>
      </c>
      <c r="Q19" s="4">
        <v>3.472222222222222e-05</v>
      </c>
      <c r="R19" s="5">
        <v>0</v>
      </c>
      <c r="S19" s="4">
        <v>0</v>
      </c>
      <c r="T19" s="30">
        <v>1290.116654338974</v>
      </c>
    </row>
    <row r="20" spans="1:20">
      <c r="A20" s="10"/>
      <c r="B20" s="10" t="s">
        <v>747</v>
      </c>
      <c r="C20" s="10"/>
      <c r="D20" s="6">
        <v>0.4003317666574509</v>
      </c>
      <c r="E20" s="6">
        <v>0.3856787392867017</v>
      </c>
      <c r="F20" s="6">
        <v>0.2139894940558474</v>
      </c>
      <c r="G20" s="19" t="s">
        <v>728</v>
      </c>
      <c r="H20" s="5">
        <v>120.9816469865391</v>
      </c>
      <c r="I20" s="4">
        <v>0.002668981481481481</v>
      </c>
      <c r="J20" s="5">
        <v>308.5201304298598</v>
      </c>
      <c r="K20" s="4">
        <v>0.001444444444444444</v>
      </c>
      <c r="L20" s="5">
        <v>174.8121159407392</v>
      </c>
      <c r="M20" s="4">
        <v>0.0005046296296296296</v>
      </c>
      <c r="N20" s="5">
        <v>62.44473076533632</v>
      </c>
      <c r="O20" s="4">
        <v>0.000125</v>
      </c>
      <c r="P20" s="5">
        <v>1.212890088905624</v>
      </c>
      <c r="Q20" s="4">
        <v>2.314814814814815e-06</v>
      </c>
      <c r="R20" s="5">
        <v>0</v>
      </c>
      <c r="S20" s="4">
        <v>0</v>
      </c>
      <c r="T20" s="30">
        <v>667.9715142113801</v>
      </c>
    </row>
    <row r="21" spans="1:20">
      <c r="H21" s="31">
        <v>1213.827737869671</v>
      </c>
      <c r="I21" s="32">
        <v>0.02853009259259259</v>
      </c>
      <c r="J21" s="31">
        <v>3569.321353338076</v>
      </c>
      <c r="K21" s="32">
        <v>0.01702777777777778</v>
      </c>
      <c r="L21" s="31">
        <v>1362.288508279543</v>
      </c>
      <c r="M21" s="32">
        <v>0.00387037037037037</v>
      </c>
      <c r="N21" s="31">
        <v>290.286996692727</v>
      </c>
      <c r="O21" s="32">
        <v>0.0005972222222222222</v>
      </c>
      <c r="P21" s="31">
        <v>38.27699256434653</v>
      </c>
      <c r="Q21" s="32">
        <v>6.481481481481482e-05</v>
      </c>
      <c r="R21" s="31">
        <v>0</v>
      </c>
      <c r="S21" s="32">
        <v>0</v>
      </c>
      <c r="T21" s="33">
        <v>6474.001588744364</v>
      </c>
    </row>
    <row r="23" spans="1:20">
      <c r="A23" s="19" t="s">
        <v>720</v>
      </c>
      <c r="B23" s="19" t="s">
        <v>721</v>
      </c>
      <c r="C23" s="19" t="s">
        <v>722</v>
      </c>
      <c r="D23" s="19" t="s">
        <v>723</v>
      </c>
      <c r="E23" s="19" t="s">
        <v>724</v>
      </c>
      <c r="F23" s="19" t="s">
        <v>725</v>
      </c>
      <c r="G23" s="19" t="s">
        <v>74</v>
      </c>
      <c r="H23" s="20">
        <v>0.5541599773349702</v>
      </c>
      <c r="I23" s="20">
        <v>0.354802153177826</v>
      </c>
      <c r="J23" s="20">
        <v>0.07677778827084711</v>
      </c>
      <c r="K23" s="20">
        <v>0.01312682972896402</v>
      </c>
      <c r="L23" s="20">
        <v>0.001133251487392577</v>
      </c>
      <c r="M23" s="20">
        <v>0</v>
      </c>
      <c r="N23" s="19" t="s">
        <v>726</v>
      </c>
      <c r="O23" s="20">
        <v>0.5963547454989998</v>
      </c>
      <c r="P23" s="20">
        <v>0.3147366081351411</v>
      </c>
      <c r="Q23" s="20">
        <v>0.08046232496110246</v>
      </c>
      <c r="R23" s="20">
        <v>0.008446321404756613</v>
      </c>
      <c r="S23" s="20">
        <v>0</v>
      </c>
      <c r="T23" s="20">
        <v>0</v>
      </c>
    </row>
    <row r="24" spans="1:20">
      <c r="A24" s="34">
        <v>0.02853009259259259</v>
      </c>
      <c r="B24" s="34">
        <v>0.01702777777777778</v>
      </c>
      <c r="C24" s="34">
        <v>0.00387037037037037</v>
      </c>
      <c r="D24" s="34">
        <v>0.0005972222222222222</v>
      </c>
      <c r="E24" s="34">
        <v>6.481481481481482e-05</v>
      </c>
      <c r="F24" s="34">
        <v>0</v>
      </c>
      <c r="G24" s="19" t="s">
        <v>76</v>
      </c>
      <c r="H24" s="20">
        <v>0.5843438914027149</v>
      </c>
      <c r="I24" s="20">
        <v>0.3257013574660633</v>
      </c>
      <c r="J24" s="20">
        <v>0.07773755656108597</v>
      </c>
      <c r="K24" s="20">
        <v>0.01076923076923077</v>
      </c>
      <c r="L24" s="20">
        <v>0.001447963800904977</v>
      </c>
      <c r="M24" s="20">
        <v>0</v>
      </c>
      <c r="N24" s="19" t="s">
        <v>727</v>
      </c>
      <c r="O24" s="20">
        <v>0.5413333333333333</v>
      </c>
      <c r="P24" s="20">
        <v>0.3644444444444445</v>
      </c>
      <c r="Q24" s="20">
        <v>0.07177777777777777</v>
      </c>
      <c r="R24" s="20">
        <v>0.01977777777777778</v>
      </c>
      <c r="S24" s="20">
        <v>0.002666666666666667</v>
      </c>
      <c r="T24" s="20">
        <v>0</v>
      </c>
    </row>
    <row r="25" spans="1:20">
      <c r="N25" s="19" t="s">
        <v>728</v>
      </c>
      <c r="O25" s="20">
        <v>0.4710691823899371</v>
      </c>
      <c r="P25" s="20">
        <v>0.4408805031446541</v>
      </c>
      <c r="Q25" s="20">
        <v>0.08050314465408805</v>
      </c>
      <c r="R25" s="20">
        <v>0.007547169811320755</v>
      </c>
      <c r="S25" s="20">
        <v>0</v>
      </c>
      <c r="T25" s="20">
        <v>0</v>
      </c>
    </row>
    <row r="26" spans="1:20">
      <c r="N26" s="19" t="s">
        <v>729</v>
      </c>
      <c r="O26" s="20">
        <v>0.6106666666666667</v>
      </c>
      <c r="P26" s="20">
        <v>0.332</v>
      </c>
      <c r="Q26" s="20">
        <v>0.052</v>
      </c>
      <c r="R26" s="20">
        <v>0.005333333333333333</v>
      </c>
      <c r="S26" s="20">
        <v>0</v>
      </c>
      <c r="T26" s="20">
        <v>0</v>
      </c>
    </row>
    <row r="27" spans="1:20">
      <c r="N27" s="19" t="s">
        <v>727</v>
      </c>
      <c r="O27" s="20">
        <v>0.5679999999999999</v>
      </c>
      <c r="P27" s="20">
        <v>0.3291111111111111</v>
      </c>
      <c r="Q27" s="20">
        <v>0.09044444444444444</v>
      </c>
      <c r="R27" s="20">
        <v>0.009111111111111111</v>
      </c>
      <c r="S27" s="20">
        <v>0.003333333333333334</v>
      </c>
      <c r="T27" s="20">
        <v>0</v>
      </c>
    </row>
    <row r="28" spans="1:20">
      <c r="N28" s="19" t="s">
        <v>728</v>
      </c>
      <c r="O28" s="20">
        <v>0.562439024390244</v>
      </c>
      <c r="P28" s="20">
        <v>0.304390243902439</v>
      </c>
      <c r="Q28" s="20">
        <v>0.1063414634146341</v>
      </c>
      <c r="R28" s="20">
        <v>0.02634146341463415</v>
      </c>
      <c r="S28" s="20">
        <v>0.0004878048780487805</v>
      </c>
      <c r="T28" s="20">
        <v>0</v>
      </c>
    </row>
    <row r="45" spans="1:3">
      <c r="A45" s="19" t="s">
        <v>726</v>
      </c>
      <c r="B45" s="19">
        <v>89.34230517591632</v>
      </c>
      <c r="C45" s="19">
        <v>2.552586247855811</v>
      </c>
    </row>
    <row r="46" spans="1:3">
      <c r="A46" s="19" t="s">
        <v>727</v>
      </c>
      <c r="B46" s="19">
        <v>100.4409960142283</v>
      </c>
      <c r="C46" s="19">
        <v>7.658324516506463</v>
      </c>
    </row>
    <row r="47" spans="1:3">
      <c r="A47" s="19" t="s">
        <v>728</v>
      </c>
      <c r="B47" s="19">
        <v>102.4085260486717</v>
      </c>
      <c r="C47" s="19">
        <v>1.893028926499922</v>
      </c>
    </row>
    <row r="48" spans="1:3">
      <c r="A48" s="19" t="s">
        <v>729</v>
      </c>
      <c r="B48" s="19">
        <v>75.02573554659054</v>
      </c>
      <c r="C48" s="19">
        <v>1.38159145648421</v>
      </c>
    </row>
    <row r="49" spans="1:3">
      <c r="A49" s="19" t="s">
        <v>727</v>
      </c>
      <c r="B49" s="19">
        <v>85.97537832193497</v>
      </c>
      <c r="C49" s="19">
        <v>4.344914674657996</v>
      </c>
    </row>
    <row r="50" spans="1:3">
      <c r="A50" s="19" t="s">
        <v>728</v>
      </c>
      <c r="B50" s="19">
        <v>97.75192890898245</v>
      </c>
      <c r="C50" s="19">
        <v>9.168987103627321</v>
      </c>
    </row>
    <row r="67" spans="1:29">
      <c r="A67" t="s">
        <v>78</v>
      </c>
      <c r="F67" t="s">
        <v>754</v>
      </c>
      <c r="M67" t="s">
        <v>761</v>
      </c>
      <c r="T67" t="s">
        <v>755</v>
      </c>
      <c r="AC67" t="s">
        <v>756</v>
      </c>
    </row>
    <row r="68" spans="1:29" ht="377" customHeight="1"/>
    <row r="69" spans="1:29">
      <c r="A69" t="s">
        <v>79</v>
      </c>
      <c r="F69" t="s">
        <v>757</v>
      </c>
      <c r="M69" t="s">
        <v>758</v>
      </c>
      <c r="T69" t="s">
        <v>759</v>
      </c>
      <c r="AC69" t="s">
        <v>760</v>
      </c>
    </row>
    <row r="70" spans="1:29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&amp;C林田　一護</oddFooter>
  </headerFooter>
  <rowBreaks count="1" manualBreakCount="1">
    <brk id="6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全体サマリ</vt:lpstr>
      <vt:lpstr>全体セッション別サマリ</vt:lpstr>
      <vt:lpstr>アナリスト用データ</vt:lpstr>
      <vt:lpstr>開発者用データ</vt:lpstr>
      <vt:lpstr>graphData</vt:lpstr>
      <vt:lpstr>全体走行グラフ</vt:lpstr>
      <vt:lpstr>片山　諒也</vt:lpstr>
      <vt:lpstr>柴原　寛太</vt:lpstr>
      <vt:lpstr>林田　一護</vt:lpstr>
      <vt:lpstr>西村　優斗</vt:lpstr>
      <vt:lpstr>福吉　爽生</vt:lpstr>
      <vt:lpstr>大川　琉稀</vt:lpstr>
      <vt:lpstr>中村　莉士</vt:lpstr>
      <vt:lpstr>深堀　龍</vt:lpstr>
      <vt:lpstr>大津　寛太</vt:lpstr>
      <vt:lpstr>吉田　悠月</vt:lpstr>
      <vt:lpstr>吉田　悠真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2024-12-21T23:11:13Z</dcterms:created>
  <dcterms:modified xsi:type="dcterms:W3CDTF">2024-12-21T23:11:13Z</dcterms:modified>
</cp:coreProperties>
</file>