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片山　諒也" sheetId="7" r:id="rId7"/>
    <sheet name="西村　優斗" sheetId="8" r:id="rId8"/>
    <sheet name="柴原　寛太" sheetId="9" r:id="rId9"/>
    <sheet name="福吉　爽生" sheetId="10" r:id="rId10"/>
    <sheet name="吉田　悠月" sheetId="11" r:id="rId11"/>
    <sheet name="大津　寛太" sheetId="12" r:id="rId12"/>
    <sheet name="大川　琉稀" sheetId="13" r:id="rId13"/>
    <sheet name="林田　一護" sheetId="14" r:id="rId14"/>
    <sheet name="深堀　龍" sheetId="15" r:id="rId15"/>
    <sheet name="中村　莉士" sheetId="16" r:id="rId16"/>
    <sheet name="山口　惺也" sheetId="17" r:id="rId17"/>
    <sheet name="吉田　悠真" sheetId="18" r:id="rId18"/>
  </sheets>
  <definedNames>
    <definedName name="_xlnm._FilterDatabase" localSheetId="1" hidden="1">全体セッション別サマリ!$A$2:$AT$36</definedName>
  </definedNames>
  <calcPr calcId="124519" fullCalcOnLoad="1"/>
</workbook>
</file>

<file path=xl/sharedStrings.xml><?xml version="1.0" encoding="utf-8"?>
<sst xmlns="http://schemas.openxmlformats.org/spreadsheetml/2006/main" count="5335" uniqueCount="836">
  <si>
    <t>20241222_1222vs大村工業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</si>
  <si>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</si>
  <si>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</si>
  <si>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</si>
  <si>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</si>
  <si>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</si>
  <si>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</si>
  <si>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</si>
  <si>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</si>
  <si>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</si>
  <si>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</si>
  <si>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</si>
  <si>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</si>
  <si>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</si>
  <si>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</si>
  <si>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</si>
  <si>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ハイスピード
距離(m)</t>
  </si>
  <si>
    <t>%HIR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</si>
  <si>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</si>
  <si>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</si>
  <si>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</si>
  <si>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</si>
  <si>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</si>
  <si>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</si>
  <si>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</si>
  <si>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</si>
  <si>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</si>
  <si>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</si>
  <si>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</si>
  <si>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</si>
  <si>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</si>
  <si>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</si>
  <si>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</si>
  <si>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</si>
  <si>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</si>
  <si>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</si>
  <si>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</si>
  <si>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</si>
  <si>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</si>
  <si>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</si>
  <si>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</si>
  <si>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</si>
  <si>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</si>
  <si>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</si>
  <si>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</si>
  <si>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</si>
  <si>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</si>
  <si>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片山　諒也</t>
  </si>
  <si>
    <t>DM</t>
  </si>
  <si>
    <t>2024/12/22 14:01:24</t>
  </si>
  <si>
    <t>2024/12/22 15:09:19</t>
  </si>
  <si>
    <t>02</t>
  </si>
  <si>
    <t>西村　優斗</t>
  </si>
  <si>
    <t>2024/12/22 15:29:12</t>
  </si>
  <si>
    <t>03</t>
  </si>
  <si>
    <t>柴原　寛太</t>
  </si>
  <si>
    <t>04</t>
  </si>
  <si>
    <t>福吉　爽生</t>
  </si>
  <si>
    <t>MF</t>
  </si>
  <si>
    <t>05</t>
  </si>
  <si>
    <t>吉田　悠月</t>
  </si>
  <si>
    <t>FW</t>
  </si>
  <si>
    <t>06</t>
  </si>
  <si>
    <t>大津　寛太</t>
  </si>
  <si>
    <t>2024/12/22 14:59:07</t>
  </si>
  <si>
    <t>07</t>
  </si>
  <si>
    <t>大川　琉稀</t>
  </si>
  <si>
    <t>08</t>
  </si>
  <si>
    <t>林田　一護</t>
  </si>
  <si>
    <t>09</t>
  </si>
  <si>
    <t>深堀　龍</t>
  </si>
  <si>
    <t>10</t>
  </si>
  <si>
    <t>中村　莉士</t>
  </si>
  <si>
    <t>12</t>
  </si>
  <si>
    <t>山口　惺也</t>
  </si>
  <si>
    <t>14</t>
  </si>
  <si>
    <t>吉田　悠真</t>
  </si>
  <si>
    <t>1222vs大村工業前半</t>
  </si>
  <si>
    <t>2024/12/22 14:38:00</t>
  </si>
  <si>
    <t>1222vs大村工業後半</t>
  </si>
  <si>
    <t>2024/12/22 14:48:41</t>
  </si>
  <si>
    <t>1222vs大村工業前半 平均ポジション</t>
  </si>
  <si>
    <t>1222vs大村工業後半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</si>
  <si>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</si>
  <si>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</si>
  <si>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</si>
  <si>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</si>
  <si>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</si>
  <si>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</si>
  <si>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</si>
  <si>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</si>
  <si>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</si>
  <si>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</si>
  <si>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</si>
  <si>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</si>
  <si>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</si>
  <si>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</si>
  <si>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</si>
  <si>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</si>
  <si>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</si>
  <si>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</si>
  <si>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</si>
  <si>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</si>
  <si>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</si>
  <si>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</si>
  <si>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</si>
  <si>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</si>
  <si>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</si>
  <si>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</si>
  <si>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</si>
  <si>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</si>
  <si>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</si>
  <si>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</si>
  <si>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</si>
  <si>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</si>
  <si>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</si>
  <si>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1222vs大村工業前半</t>
  </si>
  <si>
    <t>sprint1 : 1222vs大村工業後半</t>
  </si>
  <si>
    <t>sprint2 : 1222vs大村工業前半</t>
  </si>
  <si>
    <t>sprint2 : 1222vs大村工業後半</t>
  </si>
  <si>
    <t>sprint3 : 1222vs大村工業前半</t>
  </si>
  <si>
    <t>sprint3 : 1222vs大村工業後半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</si>
  <si>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</si>
  <si>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</si>
  <si>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</si>
  <si>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</si>
  <si>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</si>
  <si>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</si>
  <si>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2024/12/22 14:02:11.200</t>
  </si>
  <si>
    <t>アタック</t>
  </si>
  <si>
    <t>防御</t>
  </si>
  <si>
    <t>2024/12/22 14:02:49.200</t>
  </si>
  <si>
    <t>攻撃</t>
  </si>
  <si>
    <t>2024/12/22 14:09:54.600</t>
  </si>
  <si>
    <t>ミドル</t>
  </si>
  <si>
    <t>2024/12/22 14:11:39.800</t>
  </si>
  <si>
    <t>2024/12/22 14:16:45.400</t>
  </si>
  <si>
    <t>2024/12/22 14:16:48.800</t>
  </si>
  <si>
    <t>2024/12/22 14:18:08.400</t>
  </si>
  <si>
    <t>2024/12/22 14:18:09.600</t>
  </si>
  <si>
    <t>2024/12/22 14:19:14.600</t>
  </si>
  <si>
    <t>2024/12/22 14:19:15.200</t>
  </si>
  <si>
    <t>2024/12/22 14:21:07.000</t>
  </si>
  <si>
    <t>2024/12/22 14:21:58.000</t>
  </si>
  <si>
    <t>2024/12/22 14:23:47.400</t>
  </si>
  <si>
    <t>2024/12/22 14:24:39.200</t>
  </si>
  <si>
    <t>2024/12/22 14:28:43.600</t>
  </si>
  <si>
    <t>2024/12/22 14:34:30.600</t>
  </si>
  <si>
    <t>2024/12/22 14:36:39.200</t>
  </si>
  <si>
    <t>2024/12/22 14:52:36.000</t>
  </si>
  <si>
    <t>2024/12/22 14:55:38.600</t>
  </si>
  <si>
    <t>2024/12/22 14:56:50.200</t>
  </si>
  <si>
    <t>2024/12/22 15:00:17.200</t>
  </si>
  <si>
    <t>2024/12/22 15:03:12.000</t>
  </si>
  <si>
    <t>2024/12/22 15:03:14.400</t>
  </si>
  <si>
    <t>2024/12/22 15:03:17.000</t>
  </si>
  <si>
    <t>2024/12/22 15:03:44.000</t>
  </si>
  <si>
    <t>2024/12/22 15:04:21.200</t>
  </si>
  <si>
    <t>2024/12/22 15:04:58.000</t>
  </si>
  <si>
    <t>2024/12/22 15:05:09.000</t>
  </si>
  <si>
    <t>2024/12/22 15:05:15.600</t>
  </si>
  <si>
    <t>2024/12/22 15:06:10.200</t>
  </si>
  <si>
    <t>2024/12/22 15:11:58.600</t>
  </si>
  <si>
    <t>2024/12/22 15:12:20.000</t>
  </si>
  <si>
    <t>2024/12/22 15:12:31.200</t>
  </si>
  <si>
    <t>2024/12/22 15:18:50.200</t>
  </si>
  <si>
    <t>2024/12/22 15:19:53.200</t>
  </si>
  <si>
    <t>2024/12/22 15:23:04.400</t>
  </si>
  <si>
    <t>2024/12/22 15:23:11.600</t>
  </si>
  <si>
    <t>2024/12/22 15:23:55.400</t>
  </si>
  <si>
    <t>ディフェンス</t>
  </si>
  <si>
    <t>2024/12/22 15:23:57.600</t>
  </si>
  <si>
    <t>2024/12/22 15:25:22.000</t>
  </si>
  <si>
    <t>2024/12/22 15:25:31.200</t>
  </si>
  <si>
    <t>スプリント情報2</t>
  </si>
  <si>
    <t>2024/12/22 14:02:10.200</t>
  </si>
  <si>
    <t>2024/12/22 14:02:11.800</t>
  </si>
  <si>
    <t>2024/12/22 14:02:48.600</t>
  </si>
  <si>
    <t>2024/12/22 14:04:46.800</t>
  </si>
  <si>
    <t>2024/12/22 14:05:33.000</t>
  </si>
  <si>
    <t>2024/12/22 14:06:34.600</t>
  </si>
  <si>
    <t>2024/12/22 14:06:40.200</t>
  </si>
  <si>
    <t>2024/12/22 14:06:40.400</t>
  </si>
  <si>
    <t>2024/12/22 14:06:43.600</t>
  </si>
  <si>
    <t>2024/12/22 14:06:45.800</t>
  </si>
  <si>
    <t>2024/12/22 14:06:46.600</t>
  </si>
  <si>
    <t>2024/12/22 14:07:08.800</t>
  </si>
  <si>
    <t>2024/12/22 14:07:37.200</t>
  </si>
  <si>
    <t>2024/12/22 14:08:52.400</t>
  </si>
  <si>
    <t>2024/12/22 14:08:52.800</t>
  </si>
  <si>
    <t>2024/12/22 14:09:27.800</t>
  </si>
  <si>
    <t>2024/12/22 14:09:54.000</t>
  </si>
  <si>
    <t>2024/12/22 14:10:31.000</t>
  </si>
  <si>
    <t>2024/12/22 14:10:32.600</t>
  </si>
  <si>
    <t>2024/12/22 14:11:39.200</t>
  </si>
  <si>
    <t>2024/12/22 14:11:39.600</t>
  </si>
  <si>
    <t>2024/12/22 14:11:45.400</t>
  </si>
  <si>
    <t>2024/12/22 14:11:48.800</t>
  </si>
  <si>
    <t>2024/12/22 14:14:41.800</t>
  </si>
  <si>
    <t>2024/12/22 14:14:52.600</t>
  </si>
  <si>
    <t>2024/12/22 14:15:38.000</t>
  </si>
  <si>
    <t>2024/12/22 14:15:39.200</t>
  </si>
  <si>
    <t>2024/12/22 14:15:49.200</t>
  </si>
  <si>
    <t>2024/12/22 14:16:15.000</t>
  </si>
  <si>
    <t>2024/12/22 14:16:44.400</t>
  </si>
  <si>
    <t>2024/12/22 14:18:07.200</t>
  </si>
  <si>
    <t>2024/12/22 14:18:07.400</t>
  </si>
  <si>
    <t>2024/12/22 14:19:14.000</t>
  </si>
  <si>
    <t>2024/12/22 14:19:14.400</t>
  </si>
  <si>
    <t>2024/12/22 14:19:16.600</t>
  </si>
  <si>
    <t>2024/12/22 14:20:57.600</t>
  </si>
  <si>
    <t>2024/12/22 14:20:57.800</t>
  </si>
  <si>
    <t>2024/12/22 14:21:01.800</t>
  </si>
  <si>
    <t>2024/12/22 14:21:04.200</t>
  </si>
  <si>
    <t>2024/12/22 14:21:06.000</t>
  </si>
  <si>
    <t>2024/12/22 14:21:56.600</t>
  </si>
  <si>
    <t>2024/12/22 14:22:40.400</t>
  </si>
  <si>
    <t>2024/12/22 14:22:41.400</t>
  </si>
  <si>
    <t>2024/12/22 14:22:44.200</t>
  </si>
  <si>
    <t>2024/12/22 14:22:49.000</t>
  </si>
  <si>
    <t>2024/12/22 14:23:36.800</t>
  </si>
  <si>
    <t>2024/12/22 14:23:45.200</t>
  </si>
  <si>
    <t>2024/12/22 14:23:46.400</t>
  </si>
  <si>
    <t>2024/12/22 14:23:47.600</t>
  </si>
  <si>
    <t>2024/12/22 14:24:19.400</t>
  </si>
  <si>
    <t>2024/12/22 14:24:31.400</t>
  </si>
  <si>
    <t>2024/12/22 14:24:38.600</t>
  </si>
  <si>
    <t>2024/12/22 14:24:43.000</t>
  </si>
  <si>
    <t>2024/12/22 14:25:05.800</t>
  </si>
  <si>
    <t>2024/12/22 14:26:19.400</t>
  </si>
  <si>
    <t>2024/12/22 14:26:20.400</t>
  </si>
  <si>
    <t>2024/12/22 14:26:21.000</t>
  </si>
  <si>
    <t>2024/12/22 14:27:04.800</t>
  </si>
  <si>
    <t>2024/12/22 14:27:26.600</t>
  </si>
  <si>
    <t>2024/12/22 14:27:27.400</t>
  </si>
  <si>
    <t>2024/12/22 14:27:33.200</t>
  </si>
  <si>
    <t>2024/12/22 14:28:42.400</t>
  </si>
  <si>
    <t>2024/12/22 14:28:43.800</t>
  </si>
  <si>
    <t>2024/12/22 14:28:48.000</t>
  </si>
  <si>
    <t>2024/12/22 14:29:08.000</t>
  </si>
  <si>
    <t>2024/12/22 14:29:14.000</t>
  </si>
  <si>
    <t>2024/12/22 14:30:32.000</t>
  </si>
  <si>
    <t>2024/12/22 14:31:03.600</t>
  </si>
  <si>
    <t>2024/12/22 14:31:09.400</t>
  </si>
  <si>
    <t>2024/12/22 14:33:53.600</t>
  </si>
  <si>
    <t>2024/12/22 14:33:54.400</t>
  </si>
  <si>
    <t>2024/12/22 14:33:57.600</t>
  </si>
  <si>
    <t>2024/12/22 14:34:14.200</t>
  </si>
  <si>
    <t>2024/12/22 14:36:05.200</t>
  </si>
  <si>
    <t>2024/12/22 14:36:07.600</t>
  </si>
  <si>
    <t>2024/12/22 14:36:09.800</t>
  </si>
  <si>
    <t>2024/12/22 14:36:21.800</t>
  </si>
  <si>
    <t>2024/12/22 14:36:32.600</t>
  </si>
  <si>
    <t>2024/12/22 14:36:35.000</t>
  </si>
  <si>
    <t>2024/12/22 14:36:38.200</t>
  </si>
  <si>
    <t>2024/12/22 14:37:11.600</t>
  </si>
  <si>
    <t>2024/12/22 14:48:42.200</t>
  </si>
  <si>
    <t>2024/12/22 14:50:06.400</t>
  </si>
  <si>
    <t>2024/12/22 14:50:08.400</t>
  </si>
  <si>
    <t>2024/12/22 14:50:34.600</t>
  </si>
  <si>
    <t>2024/12/22 14:50:52.400</t>
  </si>
  <si>
    <t>2024/12/22 14:51:02.000</t>
  </si>
  <si>
    <t>2024/12/22 14:51:06.600</t>
  </si>
  <si>
    <t>2024/12/22 14:52:35.000</t>
  </si>
  <si>
    <t>2024/12/22 14:52:35.200</t>
  </si>
  <si>
    <t>2024/12/22 14:53:23.800</t>
  </si>
  <si>
    <t>2024/12/22 14:53:25.000</t>
  </si>
  <si>
    <t>2024/12/22 14:54:24.600</t>
  </si>
  <si>
    <t>2024/12/22 14:54:25.600</t>
  </si>
  <si>
    <t>2024/12/22 14:54:26.000</t>
  </si>
  <si>
    <t>2024/12/22 14:54:40.800</t>
  </si>
  <si>
    <t>2024/12/22 14:54:41.400</t>
  </si>
  <si>
    <t>2024/12/22 14:54:42.000</t>
  </si>
  <si>
    <t>2024/12/22 14:54:42.400</t>
  </si>
  <si>
    <t>2024/12/22 14:54:48.000</t>
  </si>
  <si>
    <t>2024/12/22 14:55:37.200</t>
  </si>
  <si>
    <t>2024/12/22 14:56:46.800</t>
  </si>
  <si>
    <t>2024/12/22 14:56:48.000</t>
  </si>
  <si>
    <t>2024/12/22 14:57:41.200</t>
  </si>
  <si>
    <t>2024/12/22 14:58:34.600</t>
  </si>
  <si>
    <t>2024/12/22 15:00:16.600</t>
  </si>
  <si>
    <t>2024/12/22 15:00:18.600</t>
  </si>
  <si>
    <t>2024/12/22 15:01:10.400</t>
  </si>
  <si>
    <t>2024/12/22 15:01:23.200</t>
  </si>
  <si>
    <t>2024/12/22 15:02:47.800</t>
  </si>
  <si>
    <t>2024/12/22 15:02:48.400</t>
  </si>
  <si>
    <t>2024/12/22 15:02:49.800</t>
  </si>
  <si>
    <t>2024/12/22 15:02:50.600</t>
  </si>
  <si>
    <t>2024/12/22 15:03:10.600</t>
  </si>
  <si>
    <t>2024/12/22 15:03:11.000</t>
  </si>
  <si>
    <t>2024/12/22 15:03:13.800</t>
  </si>
  <si>
    <t>2024/12/22 15:03:15.800</t>
  </si>
  <si>
    <t>2024/12/22 15:03:16.200</t>
  </si>
  <si>
    <t>2024/12/22 15:03:43.400</t>
  </si>
  <si>
    <t>2024/12/22 15:04:20.600</t>
  </si>
  <si>
    <t>2024/12/22 15:04:22.000</t>
  </si>
  <si>
    <t>2024/12/22 15:04:46.200</t>
  </si>
  <si>
    <t>2024/12/22 15:04:47.200</t>
  </si>
  <si>
    <t>2024/12/22 15:04:47.800</t>
  </si>
  <si>
    <t>2024/12/22 15:04:54.400</t>
  </si>
  <si>
    <t>2024/12/22 15:04:57.200</t>
  </si>
  <si>
    <t>2024/12/22 15:04:57.400</t>
  </si>
  <si>
    <t>2024/12/22 15:05:07.200</t>
  </si>
  <si>
    <t>2024/12/22 15:05:14.600</t>
  </si>
  <si>
    <t>2024/12/22 15:05:16.600</t>
  </si>
  <si>
    <t>2024/12/22 15:05:23.600</t>
  </si>
  <si>
    <t>2024/12/22 15:05:47.800</t>
  </si>
  <si>
    <t>2024/12/22 15:06:09.000</t>
  </si>
  <si>
    <t>2024/12/22 15:09:34.000</t>
  </si>
  <si>
    <t>2024/12/22 15:09:45.400</t>
  </si>
  <si>
    <t>2024/12/22 15:11:05.600</t>
  </si>
  <si>
    <t>2024/12/22 15:11:12.800</t>
  </si>
  <si>
    <t>2024/12/22 15:11:57.600</t>
  </si>
  <si>
    <t>2024/12/22 15:11:58.800</t>
  </si>
  <si>
    <t>2024/12/22 15:12:18.000</t>
  </si>
  <si>
    <t>2024/12/22 15:12:18.200</t>
  </si>
  <si>
    <t>2024/12/22 15:12:18.800</t>
  </si>
  <si>
    <t>2024/12/22 15:12:28.000</t>
  </si>
  <si>
    <t>2024/12/22 15:12:28.200</t>
  </si>
  <si>
    <t>2024/12/22 15:12:29.200</t>
  </si>
  <si>
    <t>2024/12/22 15:12:29.400</t>
  </si>
  <si>
    <t>2024/12/22 15:12:30.400</t>
  </si>
  <si>
    <t>2024/12/22 15:12:30.800</t>
  </si>
  <si>
    <t>2024/12/22 15:12:37.800</t>
  </si>
  <si>
    <t>2024/12/22 15:14:22.400</t>
  </si>
  <si>
    <t>2024/12/22 15:14:57.600</t>
  </si>
  <si>
    <t>2024/12/22 15:15:34.600</t>
  </si>
  <si>
    <t>2024/12/22 15:15:40.200</t>
  </si>
  <si>
    <t>2024/12/22 15:15:40.400</t>
  </si>
  <si>
    <t>2024/12/22 15:15:41.800</t>
  </si>
  <si>
    <t>2024/12/22 15:16:50.800</t>
  </si>
  <si>
    <t>2024/12/22 15:17:37.800</t>
  </si>
  <si>
    <t>2024/12/22 15:17:53.200</t>
  </si>
  <si>
    <t>2024/12/22 15:18:32.200</t>
  </si>
  <si>
    <t>2024/12/22 15:18:47.800</t>
  </si>
  <si>
    <t>2024/12/22 15:18:49.000</t>
  </si>
  <si>
    <t>2024/12/22 15:19:52.400</t>
  </si>
  <si>
    <t>2024/12/22 15:20:30.000</t>
  </si>
  <si>
    <t>2024/12/22 15:20:33.000</t>
  </si>
  <si>
    <t>2024/12/22 15:20:43.200</t>
  </si>
  <si>
    <t>2024/12/22 15:20:44.400</t>
  </si>
  <si>
    <t>2024/12/22 15:23:02.800</t>
  </si>
  <si>
    <t>2024/12/22 15:23:05.400</t>
  </si>
  <si>
    <t>2024/12/22 15:23:11.000</t>
  </si>
  <si>
    <t>2024/12/22 15:23:15.200</t>
  </si>
  <si>
    <t>2024/12/22 15:23:54.800</t>
  </si>
  <si>
    <t>2024/12/22 15:23:55.600</t>
  </si>
  <si>
    <t>2024/12/22 15:24:00.400</t>
  </si>
  <si>
    <t>2024/12/22 15:25:13.600</t>
  </si>
  <si>
    <t>2024/12/22 15:25:20.200</t>
  </si>
  <si>
    <t>2024/12/22 15:25:24.800</t>
  </si>
  <si>
    <t>2024/12/22 15:25:30.400</t>
  </si>
  <si>
    <t>2024/12/22 15:25:47.200</t>
  </si>
  <si>
    <t>2024/12/22 15:25:48.400</t>
  </si>
  <si>
    <t>2024/12/22 15:27:03.600</t>
  </si>
  <si>
    <t>2024/12/22 15:27:04.200</t>
  </si>
  <si>
    <t>2024/12/22 15:27:04.400</t>
  </si>
  <si>
    <t>スプリント情報3</t>
  </si>
  <si>
    <t>2024/12/22 14:01:27.600</t>
  </si>
  <si>
    <t>2024/12/22 14:01:30.400</t>
  </si>
  <si>
    <t>2024/12/22 14:01:35.000</t>
  </si>
  <si>
    <t>2024/12/22 14:01:38.000</t>
  </si>
  <si>
    <t>2024/12/22 14:01:47.400</t>
  </si>
  <si>
    <t>2024/12/22 14:02:09.800</t>
  </si>
  <si>
    <t>2024/12/22 14:02:10.800</t>
  </si>
  <si>
    <t>2024/12/22 14:02:11.600</t>
  </si>
  <si>
    <t>2024/12/22 14:02:35.800</t>
  </si>
  <si>
    <t>2024/12/22 14:02:48.000</t>
  </si>
  <si>
    <t>2024/12/22 14:02:48.400</t>
  </si>
  <si>
    <t>2024/12/22 14:03:29.400</t>
  </si>
  <si>
    <t>2024/12/22 14:03:33.400</t>
  </si>
  <si>
    <t>2024/12/22 14:03:34.600</t>
  </si>
  <si>
    <t>2024/12/22 14:03:35.200</t>
  </si>
  <si>
    <t>2024/12/22 14:03:46.800</t>
  </si>
  <si>
    <t>2024/12/22 14:03:49.600</t>
  </si>
  <si>
    <t>2024/12/22 14:04:16.400</t>
  </si>
  <si>
    <t>2024/12/22 14:04:46.200</t>
  </si>
  <si>
    <t>2024/12/22 14:04:46.600</t>
  </si>
  <si>
    <t>2024/12/22 14:05:06.800</t>
  </si>
  <si>
    <t>2024/12/22 14:05:12.600</t>
  </si>
  <si>
    <t>2024/12/22 14:05:24.600</t>
  </si>
  <si>
    <t>2024/12/22 14:05:32.800</t>
  </si>
  <si>
    <t>2024/12/22 14:05:35.600</t>
  </si>
  <si>
    <t>2024/12/22 14:06:04.800</t>
  </si>
  <si>
    <t>2024/12/22 14:06:33.800</t>
  </si>
  <si>
    <t>2024/12/22 14:06:40.000</t>
  </si>
  <si>
    <t>2024/12/22 14:06:43.000</t>
  </si>
  <si>
    <t>2024/12/22 14:06:44.800</t>
  </si>
  <si>
    <t>2024/12/22 14:06:46.200</t>
  </si>
  <si>
    <t>2024/12/22 14:07:07.400</t>
  </si>
  <si>
    <t>2024/12/22 14:07:18.000</t>
  </si>
  <si>
    <t>2024/12/22 14:07:37.000</t>
  </si>
  <si>
    <t>2024/12/22 14:07:39.200</t>
  </si>
  <si>
    <t>2024/12/22 14:08:52.000</t>
  </si>
  <si>
    <t>2024/12/22 14:09:06.800</t>
  </si>
  <si>
    <t>2024/12/22 14:09:19.600</t>
  </si>
  <si>
    <t>2024/12/22 14:09:27.400</t>
  </si>
  <si>
    <t>2024/12/22 14:09:29.000</t>
  </si>
  <si>
    <t>2024/12/22 14:09:30.000</t>
  </si>
  <si>
    <t>2024/12/22 14:09:33.800</t>
  </si>
  <si>
    <t>2024/12/22 14:09:53.800</t>
  </si>
  <si>
    <t>2024/12/22 14:10:29.800</t>
  </si>
  <si>
    <t>2024/12/22 14:10:30.600</t>
  </si>
  <si>
    <t>2024/12/22 14:10:39.400</t>
  </si>
  <si>
    <t>2024/12/22 14:11:36.200</t>
  </si>
  <si>
    <t>2024/12/22 14:11:38.800</t>
  </si>
  <si>
    <t>2024/12/22 14:11:39.000</t>
  </si>
  <si>
    <t>2024/12/22 14:11:40.000</t>
  </si>
  <si>
    <t>2024/12/22 14:11:43.600</t>
  </si>
  <si>
    <t>2024/12/22 14:11:45.000</t>
  </si>
  <si>
    <t>2024/12/22 14:11:48.400</t>
  </si>
  <si>
    <t>2024/12/22 14:11:54.600</t>
  </si>
  <si>
    <t>2024/12/22 14:12:53.800</t>
  </si>
  <si>
    <t>2024/12/22 14:13:38.000</t>
  </si>
  <si>
    <t>2024/12/22 14:13:39.200</t>
  </si>
  <si>
    <t>2024/12/22 14:13:39.400</t>
  </si>
  <si>
    <t>2024/12/22 14:13:39.600</t>
  </si>
  <si>
    <t>2024/12/22 14:14:20.000</t>
  </si>
  <si>
    <t>2024/12/22 14:14:22.400</t>
  </si>
  <si>
    <t>2024/12/22 14:14:23.200</t>
  </si>
  <si>
    <t>2024/12/22 14:14:29.600</t>
  </si>
  <si>
    <t>2024/12/22 14:14:30.800</t>
  </si>
  <si>
    <t>2024/12/22 14:14:31.000</t>
  </si>
  <si>
    <t>2024/12/22 14:14:35.200</t>
  </si>
  <si>
    <t>2024/12/22 14:14:36.400</t>
  </si>
  <si>
    <t>2024/12/22 14:14:36.600</t>
  </si>
  <si>
    <t>2024/12/22 14:14:41.400</t>
  </si>
  <si>
    <t>2024/12/22 14:14:42.800</t>
  </si>
  <si>
    <t>2024/12/22 14:14:52.000</t>
  </si>
  <si>
    <t>2024/12/22 14:15:26.800</t>
  </si>
  <si>
    <t>2024/12/22 14:15:37.800</t>
  </si>
  <si>
    <t>2024/12/22 14:15:38.800</t>
  </si>
  <si>
    <t>2024/12/22 14:15:48.200</t>
  </si>
  <si>
    <t>2024/12/22 14:16:14.600</t>
  </si>
  <si>
    <t>2024/12/22 14:16:44.000</t>
  </si>
  <si>
    <t>2024/12/22 14:16:49.600</t>
  </si>
  <si>
    <t>2024/12/22 14:16:51.200</t>
  </si>
  <si>
    <t>2024/12/22 14:16:51.600</t>
  </si>
  <si>
    <t>2024/12/22 14:16:51.800</t>
  </si>
  <si>
    <t>2024/12/22 14:16:53.800</t>
  </si>
  <si>
    <t>2024/12/22 14:18:07.000</t>
  </si>
  <si>
    <t>2024/12/22 14:19:13.400</t>
  </si>
  <si>
    <t>2024/12/22 14:19:14.200</t>
  </si>
  <si>
    <t>2024/12/22 14:19:16.200</t>
  </si>
  <si>
    <t>2024/12/22 14:19:29.600</t>
  </si>
  <si>
    <t>2024/12/22 14:20:54.800</t>
  </si>
  <si>
    <t>2024/12/22 14:20:57.200</t>
  </si>
  <si>
    <t>2024/12/22 14:20:58.200</t>
  </si>
  <si>
    <t>2024/12/22 14:20:59.600</t>
  </si>
  <si>
    <t>2024/12/22 14:21:01.400</t>
  </si>
  <si>
    <t>2024/12/22 14:21:42.000</t>
  </si>
  <si>
    <t>2024/12/22 14:21:47.000</t>
  </si>
  <si>
    <t>2024/12/22 14:21:56.400</t>
  </si>
  <si>
    <t>2024/12/22 14:22:39.000</t>
  </si>
  <si>
    <t>2024/12/22 14:22:39.800</t>
  </si>
  <si>
    <t>2024/12/22 14:22:41.000</t>
  </si>
  <si>
    <t>2024/12/22 14:22:43.800</t>
  </si>
  <si>
    <t>2024/12/22 14:22:48.400</t>
  </si>
  <si>
    <t>2024/12/22 14:23:20.400</t>
  </si>
  <si>
    <t>2024/12/22 14:23:36.400</t>
  </si>
  <si>
    <t>2024/12/22 14:23:45.000</t>
  </si>
  <si>
    <t>2024/12/22 14:23:46.000</t>
  </si>
  <si>
    <t>2024/12/22 14:23:47.000</t>
  </si>
  <si>
    <t>2024/12/22 14:24:19.200</t>
  </si>
  <si>
    <t>2024/12/22 14:24:30.800</t>
  </si>
  <si>
    <t>2024/12/22 14:24:35.200</t>
  </si>
  <si>
    <t>2024/12/22 14:24:35.400</t>
  </si>
  <si>
    <t>2024/12/22 14:24:38.400</t>
  </si>
  <si>
    <t>2024/12/22 14:24:42.800</t>
  </si>
  <si>
    <t>2024/12/22 14:24:43.200</t>
  </si>
  <si>
    <t>2024/12/22 14:24:56.400</t>
  </si>
  <si>
    <t>2024/12/22 14:24:58.200</t>
  </si>
  <si>
    <t>2024/12/22 14:25:05.200</t>
  </si>
  <si>
    <t>2024/12/22 14:25:07.800</t>
  </si>
  <si>
    <t>2024/12/22 14:25:12.400</t>
  </si>
  <si>
    <t>2024/12/22 14:26:14.600</t>
  </si>
  <si>
    <t>2024/12/22 14:26:18.200</t>
  </si>
  <si>
    <t>2024/12/22 14:26:18.600</t>
  </si>
  <si>
    <t>2024/12/22 14:26:19.000</t>
  </si>
  <si>
    <t>2024/12/22 14:26:19.600</t>
  </si>
  <si>
    <t>2024/12/22 14:26:21.600</t>
  </si>
  <si>
    <t>2024/12/22 14:27:04.400</t>
  </si>
  <si>
    <t>2024/12/22 14:27:26.000</t>
  </si>
  <si>
    <t>2024/12/22 14:27:26.400</t>
  </si>
  <si>
    <t>2024/12/22 14:27:26.800</t>
  </si>
  <si>
    <t>2024/12/22 14:27:32.600</t>
  </si>
  <si>
    <t>2024/12/22 14:27:44.400</t>
  </si>
  <si>
    <t>2024/12/22 14:27:44.600</t>
  </si>
  <si>
    <t>2024/12/22 14:28:41.800</t>
  </si>
  <si>
    <t>2024/12/22 14:28:42.200</t>
  </si>
  <si>
    <t>2024/12/22 14:28:42.600</t>
  </si>
  <si>
    <t>2024/12/22 14:28:42.800</t>
  </si>
  <si>
    <t>2024/12/22 14:28:43.000</t>
  </si>
  <si>
    <t>2024/12/22 14:28:47.400</t>
  </si>
  <si>
    <t>2024/12/22 14:28:54.200</t>
  </si>
  <si>
    <t>2024/12/22 14:28:56.200</t>
  </si>
  <si>
    <t>2024/12/22 14:29:05.600</t>
  </si>
  <si>
    <t>2024/12/22 14:29:07.400</t>
  </si>
  <si>
    <t>2024/12/22 14:29:12.200</t>
  </si>
  <si>
    <t>2024/12/22 14:29:13.600</t>
  </si>
  <si>
    <t>2024/12/22 14:29:16.200</t>
  </si>
  <si>
    <t>2024/12/22 14:30:13.800</t>
  </si>
  <si>
    <t>2024/12/22 14:30:21.600</t>
  </si>
  <si>
    <t>2024/12/22 14:30:31.400</t>
  </si>
  <si>
    <t>2024/12/22 14:30:32.200</t>
  </si>
  <si>
    <t>2024/12/22 14:30:33.600</t>
  </si>
  <si>
    <t>2024/12/22 14:30:46.000</t>
  </si>
  <si>
    <t>2024/12/22 14:31:03.400</t>
  </si>
  <si>
    <t>2024/12/22 14:31:08.600</t>
  </si>
  <si>
    <t>2024/12/22 14:31:57.000</t>
  </si>
  <si>
    <t>2024/12/22 14:31:57.400</t>
  </si>
  <si>
    <t>2024/12/22 14:32:46.800</t>
  </si>
  <si>
    <t>2024/12/22 14:33:00.000</t>
  </si>
  <si>
    <t>2024/12/22 14:33:05.200</t>
  </si>
  <si>
    <t>2024/12/22 14:33:52.800</t>
  </si>
  <si>
    <t>2024/12/22 14:33:53.200</t>
  </si>
  <si>
    <t>2024/12/22 14:33:53.800</t>
  </si>
  <si>
    <t>2024/12/22 14:33:55.400</t>
  </si>
  <si>
    <t>2024/12/22 14:33:57.000</t>
  </si>
  <si>
    <t>2024/12/22 14:34:07.200</t>
  </si>
  <si>
    <t>2024/12/22 14:34:13.600</t>
  </si>
  <si>
    <t>2024/12/22 14:34:13.800</t>
  </si>
  <si>
    <t>2024/12/22 14:34:23.600</t>
  </si>
  <si>
    <t>2024/12/22 14:34:25.800</t>
  </si>
  <si>
    <t>2024/12/22 14:34:27.800</t>
  </si>
  <si>
    <t>2024/12/22 14:34:28.400</t>
  </si>
  <si>
    <t>2024/12/22 14:34:29.200</t>
  </si>
  <si>
    <t>2024/12/22 14:35:26.200</t>
  </si>
  <si>
    <t>2024/12/22 14:35:26.800</t>
  </si>
  <si>
    <t>2024/12/22 14:36:04.400</t>
  </si>
  <si>
    <t>2024/12/22 14:36:06.400</t>
  </si>
  <si>
    <t>2024/12/22 14:36:09.200</t>
  </si>
  <si>
    <t>2024/12/22 14:36:10.400</t>
  </si>
  <si>
    <t>2024/12/22 14:36:20.600</t>
  </si>
  <si>
    <t>2024/12/22 14:36:32.200</t>
  </si>
  <si>
    <t>2024/12/22 14:36:34.600</t>
  </si>
  <si>
    <t>2024/12/22 14:36:38.000</t>
  </si>
  <si>
    <t>2024/12/22 14:36:39.000</t>
  </si>
  <si>
    <t>2024/12/22 14:37:08.200</t>
  </si>
  <si>
    <t>2024/12/22 14:37:08.400</t>
  </si>
  <si>
    <t>2024/12/22 14:37:09.400</t>
  </si>
  <si>
    <t>2024/12/22 14:37:11.000</t>
  </si>
  <si>
    <t>2024/12/22 14:48:41.200</t>
  </si>
  <si>
    <t>2024/12/22 14:48:42.000</t>
  </si>
  <si>
    <t>2024/12/22 14:49:40.000</t>
  </si>
  <si>
    <t>2024/12/22 14:50:06.200</t>
  </si>
  <si>
    <t>2024/12/22 14:50:07.600</t>
  </si>
  <si>
    <t>2024/12/22 14:50:08.000</t>
  </si>
  <si>
    <t>2024/12/22 14:50:08.600</t>
  </si>
  <si>
    <t>2024/12/22 14:50:25.800</t>
  </si>
  <si>
    <t>2024/12/22 14:50:34.400</t>
  </si>
  <si>
    <t>2024/12/22 14:50:36.000</t>
  </si>
  <si>
    <t>2024/12/22 14:50:36.800</t>
  </si>
  <si>
    <t>2024/12/22 14:50:38.400</t>
  </si>
  <si>
    <t>2024/12/22 14:50:52.000</t>
  </si>
  <si>
    <t>2024/12/22 14:51:01.600</t>
  </si>
  <si>
    <t>2024/12/22 14:51:03.000</t>
  </si>
  <si>
    <t>2024/12/22 14:51:06.000</t>
  </si>
  <si>
    <t>2024/12/22 14:51:08.400</t>
  </si>
  <si>
    <t>2024/12/22 14:51:38.400</t>
  </si>
  <si>
    <t>2024/12/22 14:51:52.400</t>
  </si>
  <si>
    <t>2024/12/22 14:51:52.800</t>
  </si>
  <si>
    <t>2024/12/22 14:52:34.600</t>
  </si>
  <si>
    <t>2024/12/22 14:52:35.600</t>
  </si>
  <si>
    <t>2024/12/22 14:52:36.800</t>
  </si>
  <si>
    <t>2024/12/22 14:52:37.400</t>
  </si>
  <si>
    <t>2024/12/22 14:52:51.800</t>
  </si>
  <si>
    <t>2024/12/22 14:53:07.600</t>
  </si>
  <si>
    <t>2024/12/22 14:53:11.000</t>
  </si>
  <si>
    <t>2024/12/22 14:53:15.800</t>
  </si>
  <si>
    <t>2024/12/22 14:53:23.400</t>
  </si>
  <si>
    <t>2024/12/22 14:53:24.600</t>
  </si>
  <si>
    <t>2024/12/22 14:54:24.200</t>
  </si>
  <si>
    <t>2024/12/22 14:54:24.400</t>
  </si>
  <si>
    <t>2024/12/22 14:54:25.400</t>
  </si>
  <si>
    <t>2024/12/22 14:54:40.400</t>
  </si>
  <si>
    <t>2024/12/22 14:54:40.600</t>
  </si>
  <si>
    <t>2024/12/22 14:54:41.600</t>
  </si>
  <si>
    <t>2024/12/22 14:54:41.800</t>
  </si>
  <si>
    <t>2024/12/22 14:54:42.200</t>
  </si>
  <si>
    <t>2024/12/22 14:54:45.200</t>
  </si>
  <si>
    <t>2024/12/22 14:54:46.400</t>
  </si>
  <si>
    <t>2024/12/22 14:54:47.600</t>
  </si>
  <si>
    <t>2024/12/22 14:55:36.800</t>
  </si>
  <si>
    <t>2024/12/22 14:56:38.800</t>
  </si>
  <si>
    <t>2024/12/22 14:56:46.400</t>
  </si>
  <si>
    <t>2024/12/22 14:56:46.600</t>
  </si>
  <si>
    <t>2024/12/22 14:56:50.800</t>
  </si>
  <si>
    <t>2024/12/22 14:57:38.600</t>
  </si>
  <si>
    <t>2024/12/22 14:57:39.000</t>
  </si>
  <si>
    <t>2024/12/22 14:57:39.200</t>
  </si>
  <si>
    <t>2024/12/22 14:58:34.000</t>
  </si>
  <si>
    <t>2024/12/22 14:58:34.200</t>
  </si>
  <si>
    <t>2024/12/22 14:58:38.800</t>
  </si>
  <si>
    <t>2024/12/22 14:58:45.000</t>
  </si>
  <si>
    <t>2024/12/22 15:00:13.600</t>
  </si>
  <si>
    <t>2024/12/22 15:00:16.400</t>
  </si>
  <si>
    <t>2024/12/22 15:00:18.200</t>
  </si>
  <si>
    <t>2024/12/22 15:00:21.600</t>
  </si>
  <si>
    <t>2024/12/22 15:01:10.000</t>
  </si>
  <si>
    <t>2024/12/22 15:01:22.800</t>
  </si>
  <si>
    <t>2024/12/22 15:01:24.800</t>
  </si>
  <si>
    <t>2024/12/22 15:01:37.200</t>
  </si>
  <si>
    <t>2024/12/22 15:02:01.600</t>
  </si>
  <si>
    <t>2024/12/22 15:02:02.200</t>
  </si>
  <si>
    <t>2024/12/22 15:02:11.200</t>
  </si>
  <si>
    <t>2024/12/22 15:02:19.200</t>
  </si>
  <si>
    <t>2024/12/22 15:02:21.200</t>
  </si>
  <si>
    <t>2024/12/22 15:02:47.200</t>
  </si>
  <si>
    <t>2024/12/22 15:02:47.600</t>
  </si>
  <si>
    <t>2024/12/22 15:02:48.000</t>
  </si>
  <si>
    <t>2024/12/22 15:02:49.200</t>
  </si>
  <si>
    <t>2024/12/22 15:02:50.200</t>
  </si>
  <si>
    <t>2024/12/22 15:02:51.200</t>
  </si>
  <si>
    <t>2024/12/22 15:02:51.600</t>
  </si>
  <si>
    <t>2024/12/22 15:03:10.200</t>
  </si>
  <si>
    <t>2024/12/22 15:03:12.400</t>
  </si>
  <si>
    <t>2024/12/22 15:03:13.000</t>
  </si>
  <si>
    <t>2024/12/22 15:03:13.200</t>
  </si>
  <si>
    <t>2024/12/22 15:03:15.600</t>
  </si>
  <si>
    <t>2024/12/22 15:03:36.800</t>
  </si>
  <si>
    <t>2024/12/22 15:03:43.200</t>
  </si>
  <si>
    <t>2024/12/22 15:04:20.400</t>
  </si>
  <si>
    <t>2024/12/22 15:04:21.600</t>
  </si>
  <si>
    <t>2024/12/22 15:04:22.200</t>
  </si>
  <si>
    <t>2024/12/22 15:04:26.400</t>
  </si>
  <si>
    <t>2024/12/22 15:04:45.800</t>
  </si>
  <si>
    <t>2024/12/22 15:04:46.600</t>
  </si>
  <si>
    <t>2024/12/22 15:04:46.800</t>
  </si>
  <si>
    <t>2024/12/22 15:04:47.400</t>
  </si>
  <si>
    <t>2024/12/22 15:04:54.200</t>
  </si>
  <si>
    <t>2024/12/22 15:04:57.000</t>
  </si>
  <si>
    <t>2024/12/22 15:05:05.200</t>
  </si>
  <si>
    <t>2024/12/22 15:05:14.200</t>
  </si>
  <si>
    <t>2024/12/22 15:05:16.200</t>
  </si>
  <si>
    <t>2024/12/22 15:05:23.400</t>
  </si>
  <si>
    <t>2024/12/22 15:05:41.600</t>
  </si>
  <si>
    <t>2024/12/22 15:05:47.200</t>
  </si>
  <si>
    <t>2024/12/22 15:06:08.600</t>
  </si>
  <si>
    <t>2024/12/22 15:06:49.200</t>
  </si>
  <si>
    <t>2024/12/22 15:09:33.600</t>
  </si>
  <si>
    <t>2024/12/22 15:09:44.800</t>
  </si>
  <si>
    <t>2024/12/22 15:11:05.400</t>
  </si>
  <si>
    <t>2024/12/22 15:11:05.800</t>
  </si>
  <si>
    <t>2024/12/22 15:11:06.200</t>
  </si>
  <si>
    <t>2024/12/22 15:11:07.400</t>
  </si>
  <si>
    <t>2024/12/22 15:11:12.400</t>
  </si>
  <si>
    <t>2024/12/22 15:11:19.400</t>
  </si>
  <si>
    <t>2024/12/22 15:11:55.600</t>
  </si>
  <si>
    <t>2024/12/22 15:11:57.200</t>
  </si>
  <si>
    <t>2024/12/22 15:11:58.200</t>
  </si>
  <si>
    <t>2024/12/22 15:12:17.000</t>
  </si>
  <si>
    <t>2024/12/22 15:12:17.600</t>
  </si>
  <si>
    <t>2024/12/22 15:12:17.800</t>
  </si>
  <si>
    <t>2024/12/22 15:12:18.400</t>
  </si>
  <si>
    <t>2024/12/22 15:12:27.200</t>
  </si>
  <si>
    <t>2024/12/22 15:12:27.800</t>
  </si>
  <si>
    <t>2024/12/22 15:12:28.600</t>
  </si>
  <si>
    <t>2024/12/22 15:12:28.800</t>
  </si>
  <si>
    <t>2024/12/22 15:12:29.000</t>
  </si>
  <si>
    <t>2024/12/22 15:12:30.200</t>
  </si>
  <si>
    <t>2024/12/22 15:12:37.600</t>
  </si>
  <si>
    <t>2024/12/22 15:12:44.600</t>
  </si>
  <si>
    <t>2024/12/22 15:14:21.800</t>
  </si>
  <si>
    <t>2024/12/22 15:14:23.000</t>
  </si>
  <si>
    <t>2024/12/22 15:14:56.800</t>
  </si>
  <si>
    <t>2024/12/22 15:14:57.000</t>
  </si>
  <si>
    <t>2024/12/22 15:14:59.400</t>
  </si>
  <si>
    <t>2024/12/22 15:15:34.200</t>
  </si>
  <si>
    <t>2024/12/22 15:15:40.000</t>
  </si>
  <si>
    <t>2024/12/22 15:15:41.000</t>
  </si>
  <si>
    <t>2024/12/22 15:16:03.800</t>
  </si>
  <si>
    <t>2024/12/22 15:16:50.400</t>
  </si>
  <si>
    <t>2024/12/22 15:16:51.000</t>
  </si>
  <si>
    <t>2024/12/22 15:17:37.400</t>
  </si>
  <si>
    <t>2024/12/22 15:17:43.400</t>
  </si>
  <si>
    <t>2024/12/22 15:17:52.400</t>
  </si>
  <si>
    <t>2024/12/22 15:18:31.400</t>
  </si>
  <si>
    <t>2024/12/22 15:18:32.400</t>
  </si>
  <si>
    <t>2024/12/22 15:18:47.000</t>
  </si>
  <si>
    <t>2024/12/22 15:18:47.200</t>
  </si>
  <si>
    <t>2024/12/22 15:18:48.600</t>
  </si>
  <si>
    <t>2024/12/22 15:19:52.000</t>
  </si>
  <si>
    <t>2024/12/22 15:20:01.000</t>
  </si>
  <si>
    <t>2024/12/22 15:20:02.400</t>
  </si>
  <si>
    <t>2024/12/22 15:20:26.800</t>
  </si>
  <si>
    <t>2024/12/22 15:20:27.200</t>
  </si>
  <si>
    <t>2024/12/22 15:20:29.600</t>
  </si>
  <si>
    <t>2024/12/22 15:20:31.800</t>
  </si>
  <si>
    <t>2024/12/22 15:20:43.000</t>
  </si>
  <si>
    <t>2024/12/22 15:20:44.000</t>
  </si>
  <si>
    <t>2024/12/22 15:22:46.200</t>
  </si>
  <si>
    <t>2024/12/22 15:23:02.200</t>
  </si>
  <si>
    <t>2024/12/22 15:23:03.000</t>
  </si>
  <si>
    <t>2024/12/22 15:23:05.200</t>
  </si>
  <si>
    <t>2024/12/22 15:23:06.600</t>
  </si>
  <si>
    <t>2024/12/22 15:23:06.800</t>
  </si>
  <si>
    <t>2024/12/22 15:23:07.600</t>
  </si>
  <si>
    <t>2024/12/22 15:23:10.600</t>
  </si>
  <si>
    <t>2024/12/22 15:23:54.600</t>
  </si>
  <si>
    <t>2024/12/22 15:23:55.200</t>
  </si>
  <si>
    <t>2024/12/22 15:23:59.400</t>
  </si>
  <si>
    <t>2024/12/22 15:24:13.800</t>
  </si>
  <si>
    <t>2024/12/22 15:25:13.400</t>
  </si>
  <si>
    <t>2024/12/22 15:25:14.200</t>
  </si>
  <si>
    <t>2024/12/22 15:25:14.800</t>
  </si>
  <si>
    <t>2024/12/22 15:25:19.800</t>
  </si>
  <si>
    <t>2024/12/22 15:25:24.400</t>
  </si>
  <si>
    <t>2024/12/22 15:25:30.000</t>
  </si>
  <si>
    <t>2024/12/22 15:25:30.600</t>
  </si>
  <si>
    <t>2024/12/22 15:25:32.200</t>
  </si>
  <si>
    <t>2024/12/22 15:25:42.200</t>
  </si>
  <si>
    <t>2024/12/22 15:25:46.800</t>
  </si>
  <si>
    <t>2024/12/22 15:25:47.000</t>
  </si>
  <si>
    <t>2024/12/22 15:27:03.200</t>
  </si>
  <si>
    <t>2024/12/22 15:27:03.800</t>
  </si>
  <si>
    <t>2024/12/22 15:27:04.000</t>
  </si>
  <si>
    <t>2024/12/22 15:27:05.200</t>
  </si>
  <si>
    <t>2024/12/22 15:27:58.400</t>
  </si>
  <si>
    <t>2024/12/22 15:28:04.200</t>
  </si>
  <si>
    <t>2024/12/22 15:28:37.600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</si>
  <si>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</si>
  <si>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</si>
  <si>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</si>
  <si>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</si>
  <si>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</si>
  <si>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</si>
  <si>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</si>
  <si>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</si>
  <si>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</si>
  <si>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</si>
  <si>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</si>
  <si>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</si>
  <si>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</si>
  <si>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</si>
  <si>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</si>
  <si>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</si>
  <si>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</si>
  <si>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</si>
  <si>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</si>
  <si>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</si>
  <si>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</si>
  <si>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</si>
  <si>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</si>
  <si>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</si>
  <si>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</si>
  <si>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</si>
  <si>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片山　諒也 (DM)</t>
  </si>
  <si>
    <t>2024/12/22 04:40:56</t>
  </si>
  <si>
    <t>2024/12/22 06:11:15</t>
  </si>
  <si>
    <t>2837</t>
  </si>
  <si>
    <t>西村　優斗 (DM)</t>
  </si>
  <si>
    <t>2024/12/22 06:34:24</t>
  </si>
  <si>
    <t>2838</t>
  </si>
  <si>
    <t>柴原　寛太 (DM)</t>
  </si>
  <si>
    <t>2024/12/22 04:37:49</t>
  </si>
  <si>
    <t>2024/12/22 06:35:43</t>
  </si>
  <si>
    <t>2839</t>
  </si>
  <si>
    <t>福吉　爽生 (MF)</t>
  </si>
  <si>
    <t>2024/12/22 06:36:46</t>
  </si>
  <si>
    <t>2840</t>
  </si>
  <si>
    <t>吉田　悠月 (FW)</t>
  </si>
  <si>
    <t>2024/12/22 04:39:19</t>
  </si>
  <si>
    <t>2024/12/22 06:34:41</t>
  </si>
  <si>
    <t>2841</t>
  </si>
  <si>
    <t>大津　寛太 (FW)</t>
  </si>
  <si>
    <t>2024/12/22 04:43:36</t>
  </si>
  <si>
    <t>2024/12/22 06:01:25</t>
  </si>
  <si>
    <t>2842</t>
  </si>
  <si>
    <t>大川　琉稀 (MF)</t>
  </si>
  <si>
    <t>2024/12/22 04:38:19</t>
  </si>
  <si>
    <t>2024/12/22 06:36:04</t>
  </si>
  <si>
    <t>2843</t>
  </si>
  <si>
    <t>林田　一護 (DM)</t>
  </si>
  <si>
    <t>2024/12/22 04:38:49</t>
  </si>
  <si>
    <t>2024/12/22 06:34:59</t>
  </si>
  <si>
    <t>2844</t>
  </si>
  <si>
    <t>深堀　龍 (FW)</t>
  </si>
  <si>
    <t>2024/12/22 06:00:13</t>
  </si>
  <si>
    <t>2845</t>
  </si>
  <si>
    <t>中村　莉士 (MF)</t>
  </si>
  <si>
    <t>2024/12/22 06:34:37</t>
  </si>
  <si>
    <t>2847</t>
  </si>
  <si>
    <t>山口　惺也 (FW)</t>
  </si>
  <si>
    <t>2024/12/22 04:39:49</t>
  </si>
  <si>
    <t>2024/12/22 06:33:26</t>
  </si>
  <si>
    <t>2849</t>
  </si>
  <si>
    <t>吉田　悠真 (FW)</t>
  </si>
  <si>
    <t>2024/12/22 06:35:48</t>
  </si>
  <si>
    <t>ZONE1</t>
  </si>
  <si>
    <t>ZONE2</t>
  </si>
  <si>
    <t>ZONE3</t>
  </si>
  <si>
    <t>ZONE4</t>
  </si>
  <si>
    <t>ZONE5</t>
  </si>
  <si>
    <t>ZONE6</t>
  </si>
  <si>
    <t>1222vs大村工業前半 0 - 15</t>
  </si>
  <si>
    <t>15 - 30</t>
  </si>
  <si>
    <t>30 -</t>
  </si>
  <si>
    <t>1222vs大村工業後半 0 - 15</t>
  </si>
  <si>
    <t>全体</t>
  </si>
  <si>
    <t>詳細</t>
  </si>
  <si>
    <t>2024/12/22 14:16:24</t>
  </si>
  <si>
    <t>2024/12/22 14:31:24</t>
  </si>
  <si>
    <t>2024/12/22 15:03:41</t>
  </si>
  <si>
    <t>合計 (hh:mm:ss)</t>
  </si>
  <si>
    <t>ディフェンディング
サード</t>
  </si>
  <si>
    <t>ミドル
サード</t>
  </si>
  <si>
    <t>アタッキング
サード</t>
  </si>
  <si>
    <t xml:space="preserve">1222vs大村工業前半 </t>
  </si>
  <si>
    <t>2024/12/22 14:01:24 - 2024/12/22 14:16:23</t>
  </si>
  <si>
    <t>2024/12/22 14:16:24 - 2024/12/22 14:31:23</t>
  </si>
  <si>
    <t>2024/12/22 14:31:24 - 2024/12/22 14:37:59</t>
  </si>
  <si>
    <t xml:space="preserve">1222vs大村工業後半 </t>
  </si>
  <si>
    <t>2024/12/22 14:48:41 - 2024/12/22 15:03:40</t>
  </si>
  <si>
    <t>2024/12/22 15:03:41 - 2024/12/22 15:09:18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</si>
  <si>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</si>
  <si>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</si>
  <si>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</si>
  <si>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</si>
  <si>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</si>
  <si>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</si>
  <si>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1222vs大村工業前半 ハイスピードゾーン</t>
  </si>
  <si>
    <t>1222vs大村工業前半 スプリントゾーン1</t>
  </si>
  <si>
    <t>1222vs大村工業前半 スプリントゾーン2</t>
  </si>
  <si>
    <t>1222vs大村工業前半 スプリントゾーン3</t>
  </si>
  <si>
    <t>1222vs大村工業後半 ハイスピードゾーン</t>
  </si>
  <si>
    <t>1222vs大村工業後半 スプリントゾーン1</t>
  </si>
  <si>
    <t>1222vs大村工業後半 スプリントゾーン2</t>
  </si>
  <si>
    <t>1222vs大村工業後半 スプリントゾーン3</t>
  </si>
  <si>
    <t>2024/12/22 15:18:41</t>
  </si>
  <si>
    <t>2024/12/22 15:03:41 - 2024/12/22 15:18:40</t>
  </si>
  <si>
    <t>2024/12/22 15:18:41 - 2024/12/22 15:29:11</t>
  </si>
  <si>
    <t>2024/12/22 15:14:07</t>
  </si>
  <si>
    <t>2024/12/22 14:48:41 - 2024/12/22 14:59:06</t>
  </si>
  <si>
    <t>2024/12/22 14:59:07 - 2024/12/22 15:14:06</t>
  </si>
  <si>
    <t>2024/12/22 14:59:07 - 2024/12/22 15:03:40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</si>
</sst>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20" Type="http://schemas.openxmlformats.org/officeDocument/2006/relationships/styles" Target="styles.xml"/><Relationship Id="rId2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全体走行グラフ!$A$25:$A$36</c:f>
              <c:strCache>
                <c:ptCount val="12"/>
                <c:pt idx="0">
                  <c:v>片山　諒也</c:v>
                </c:pt>
                <c:pt idx="1">
                  <c:v>西村　優斗</c:v>
                </c:pt>
                <c:pt idx="2">
                  <c:v>柴原　寛太</c:v>
                </c:pt>
                <c:pt idx="3">
                  <c:v>福吉　爽生</c:v>
                </c:pt>
                <c:pt idx="4">
                  <c:v>吉田　悠月</c:v>
                </c:pt>
                <c:pt idx="5">
                  <c:v>大津　寛太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深堀　龍</c:v>
                </c:pt>
                <c:pt idx="9">
                  <c:v>中村　莉士</c:v>
                </c:pt>
                <c:pt idx="10">
                  <c:v>山口　惺也</c:v>
                </c:pt>
                <c:pt idx="11">
                  <c:v>吉田　悠真</c:v>
                </c:pt>
              </c:strCache>
            </c:strRef>
          </c:cat>
          <c:val>
            <c:numRef>
              <c:f>全体走行グラフ!$B$25:$B$36</c:f>
              <c:numCache>
                <c:formatCode>General</c:formatCode>
                <c:ptCount val="12"/>
                <c:pt idx="0">
                  <c:v>1163.514201835148</c:v>
                </c:pt>
                <c:pt idx="1">
                  <c:v>1548.979103923496</c:v>
                </c:pt>
                <c:pt idx="2">
                  <c:v>1442.184132267818</c:v>
                </c:pt>
                <c:pt idx="3">
                  <c:v>1622.882838879701</c:v>
                </c:pt>
                <c:pt idx="4">
                  <c:v>1630.968139830296</c:v>
                </c:pt>
                <c:pt idx="5">
                  <c:v>1022.809943754859</c:v>
                </c:pt>
                <c:pt idx="6">
                  <c:v>1765.939063903171</c:v>
                </c:pt>
                <c:pt idx="7">
                  <c:v>1358.95554965048</c:v>
                </c:pt>
                <c:pt idx="8">
                  <c:v>1005.595697552427</c:v>
                </c:pt>
                <c:pt idx="9">
                  <c:v>1476.039229268973</c:v>
                </c:pt>
                <c:pt idx="10">
                  <c:v>401.571696527417</c:v>
                </c:pt>
                <c:pt idx="11">
                  <c:v>432.8899608280791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全体走行グラフ!$A$25:$A$36</c:f>
              <c:strCache>
                <c:ptCount val="12"/>
                <c:pt idx="0">
                  <c:v>片山　諒也</c:v>
                </c:pt>
                <c:pt idx="1">
                  <c:v>西村　優斗</c:v>
                </c:pt>
                <c:pt idx="2">
                  <c:v>柴原　寛太</c:v>
                </c:pt>
                <c:pt idx="3">
                  <c:v>福吉　爽生</c:v>
                </c:pt>
                <c:pt idx="4">
                  <c:v>吉田　悠月</c:v>
                </c:pt>
                <c:pt idx="5">
                  <c:v>大津　寛太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深堀　龍</c:v>
                </c:pt>
                <c:pt idx="9">
                  <c:v>中村　莉士</c:v>
                </c:pt>
                <c:pt idx="10">
                  <c:v>山口　惺也</c:v>
                </c:pt>
                <c:pt idx="11">
                  <c:v>吉田　悠真</c:v>
                </c:pt>
              </c:strCache>
            </c:strRef>
          </c:cat>
          <c:val>
            <c:numRef>
              <c:f>全体走行グラフ!$C$25:$C$36</c:f>
              <c:numCache>
                <c:formatCode>General</c:formatCode>
                <c:ptCount val="12"/>
                <c:pt idx="0">
                  <c:v>2564.586294074834</c:v>
                </c:pt>
                <c:pt idx="1">
                  <c:v>3724.667153801052</c:v>
                </c:pt>
                <c:pt idx="2">
                  <c:v>3731.69739619596</c:v>
                </c:pt>
                <c:pt idx="3">
                  <c:v>4143.048892549627</c:v>
                </c:pt>
                <c:pt idx="4">
                  <c:v>4173.244233723436</c:v>
                </c:pt>
                <c:pt idx="5">
                  <c:v>2634.009495891712</c:v>
                </c:pt>
                <c:pt idx="6">
                  <c:v>4674.210021137367</c:v>
                </c:pt>
                <c:pt idx="7">
                  <c:v>3543.98300661137</c:v>
                </c:pt>
                <c:pt idx="8">
                  <c:v>2965.954166666233</c:v>
                </c:pt>
                <c:pt idx="9">
                  <c:v>4007.128832037974</c:v>
                </c:pt>
                <c:pt idx="10">
                  <c:v>1628.988536019097</c:v>
                </c:pt>
                <c:pt idx="11">
                  <c:v>1420.924725063791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全体走行グラフ!$A$25:$A$36</c:f>
              <c:strCache>
                <c:ptCount val="12"/>
                <c:pt idx="0">
                  <c:v>片山　諒也</c:v>
                </c:pt>
                <c:pt idx="1">
                  <c:v>西村　優斗</c:v>
                </c:pt>
                <c:pt idx="2">
                  <c:v>柴原　寛太</c:v>
                </c:pt>
                <c:pt idx="3">
                  <c:v>福吉　爽生</c:v>
                </c:pt>
                <c:pt idx="4">
                  <c:v>吉田　悠月</c:v>
                </c:pt>
                <c:pt idx="5">
                  <c:v>大津　寛太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深堀　龍</c:v>
                </c:pt>
                <c:pt idx="9">
                  <c:v>中村　莉士</c:v>
                </c:pt>
                <c:pt idx="10">
                  <c:v>山口　惺也</c:v>
                </c:pt>
                <c:pt idx="11">
                  <c:v>吉田　悠真</c:v>
                </c:pt>
              </c:strCache>
            </c:strRef>
          </c:cat>
          <c:val>
            <c:numRef>
              <c:f>全体走行グラフ!$D$25:$D$36</c:f>
              <c:numCache>
                <c:formatCode>General</c:formatCode>
                <c:ptCount val="12"/>
                <c:pt idx="0">
                  <c:v>1073.177133384838</c:v>
                </c:pt>
                <c:pt idx="1">
                  <c:v>1651.336474007806</c:v>
                </c:pt>
                <c:pt idx="2">
                  <c:v>1650.958754220656</c:v>
                </c:pt>
                <c:pt idx="3">
                  <c:v>2700.008022219752</c:v>
                </c:pt>
                <c:pt idx="4">
                  <c:v>2206.513779973011</c:v>
                </c:pt>
                <c:pt idx="5">
                  <c:v>1405.876316668432</c:v>
                </c:pt>
                <c:pt idx="6">
                  <c:v>1488.240217401542</c:v>
                </c:pt>
                <c:pt idx="7">
                  <c:v>1528.839339943872</c:v>
                </c:pt>
                <c:pt idx="8">
                  <c:v>1373.588725765353</c:v>
                </c:pt>
                <c:pt idx="9">
                  <c:v>2105.761864837958</c:v>
                </c:pt>
                <c:pt idx="10">
                  <c:v>809.5409736843919</c:v>
                </c:pt>
                <c:pt idx="11">
                  <c:v>853.50935238392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全体走行グラフ!$A$25:$A$36</c:f>
              <c:strCache>
                <c:ptCount val="12"/>
                <c:pt idx="0">
                  <c:v>片山　諒也</c:v>
                </c:pt>
                <c:pt idx="1">
                  <c:v>西村　優斗</c:v>
                </c:pt>
                <c:pt idx="2">
                  <c:v>柴原　寛太</c:v>
                </c:pt>
                <c:pt idx="3">
                  <c:v>福吉　爽生</c:v>
                </c:pt>
                <c:pt idx="4">
                  <c:v>吉田　悠月</c:v>
                </c:pt>
                <c:pt idx="5">
                  <c:v>大津　寛太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深堀　龍</c:v>
                </c:pt>
                <c:pt idx="9">
                  <c:v>中村　莉士</c:v>
                </c:pt>
                <c:pt idx="10">
                  <c:v>山口　惺也</c:v>
                </c:pt>
                <c:pt idx="11">
                  <c:v>吉田　悠真</c:v>
                </c:pt>
              </c:strCache>
            </c:strRef>
          </c:cat>
          <c:val>
            <c:numRef>
              <c:f>全体走行グラフ!$E$25:$E$36</c:f>
              <c:numCache>
                <c:formatCode>General</c:formatCode>
                <c:ptCount val="12"/>
                <c:pt idx="0">
                  <c:v>287.4989955630395</c:v>
                </c:pt>
                <c:pt idx="1">
                  <c:v>514.2605094650607</c:v>
                </c:pt>
                <c:pt idx="2">
                  <c:v>518.8452992763795</c:v>
                </c:pt>
                <c:pt idx="3">
                  <c:v>851.6595932504902</c:v>
                </c:pt>
                <c:pt idx="4">
                  <c:v>797.8262235956724</c:v>
                </c:pt>
                <c:pt idx="5">
                  <c:v>418.0748533808922</c:v>
                </c:pt>
                <c:pt idx="6">
                  <c:v>196.7238619214984</c:v>
                </c:pt>
                <c:pt idx="7">
                  <c:v>396.3162641922642</c:v>
                </c:pt>
                <c:pt idx="8">
                  <c:v>457.1364909814574</c:v>
                </c:pt>
                <c:pt idx="9">
                  <c:v>665.7958670340834</c:v>
                </c:pt>
                <c:pt idx="10">
                  <c:v>291.1522383384981</c:v>
                </c:pt>
                <c:pt idx="11">
                  <c:v>306.9242895447318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全体走行グラフ!$A$25:$A$36</c:f>
              <c:strCache>
                <c:ptCount val="12"/>
                <c:pt idx="0">
                  <c:v>片山　諒也</c:v>
                </c:pt>
                <c:pt idx="1">
                  <c:v>西村　優斗</c:v>
                </c:pt>
                <c:pt idx="2">
                  <c:v>柴原　寛太</c:v>
                </c:pt>
                <c:pt idx="3">
                  <c:v>福吉　爽生</c:v>
                </c:pt>
                <c:pt idx="4">
                  <c:v>吉田　悠月</c:v>
                </c:pt>
                <c:pt idx="5">
                  <c:v>大津　寛太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深堀　龍</c:v>
                </c:pt>
                <c:pt idx="9">
                  <c:v>中村　莉士</c:v>
                </c:pt>
                <c:pt idx="10">
                  <c:v>山口　惺也</c:v>
                </c:pt>
                <c:pt idx="11">
                  <c:v>吉田　悠真</c:v>
                </c:pt>
              </c:strCache>
            </c:strRef>
          </c:cat>
          <c:val>
            <c:numRef>
              <c:f>全体走行グラフ!$F$25:$F$36</c:f>
              <c:numCache>
                <c:formatCode>General</c:formatCode>
                <c:ptCount val="12"/>
                <c:pt idx="0">
                  <c:v>31.9110723225715</c:v>
                </c:pt>
                <c:pt idx="1">
                  <c:v>10.59681421864752</c:v>
                </c:pt>
                <c:pt idx="2">
                  <c:v>103.1303221096646</c:v>
                </c:pt>
                <c:pt idx="3">
                  <c:v>84.52010950521799</c:v>
                </c:pt>
                <c:pt idx="4">
                  <c:v>173.8437448831999</c:v>
                </c:pt>
                <c:pt idx="5">
                  <c:v>54.09420770933616</c:v>
                </c:pt>
                <c:pt idx="6">
                  <c:v>9.275668048795524</c:v>
                </c:pt>
                <c:pt idx="7">
                  <c:v>0</c:v>
                </c:pt>
                <c:pt idx="8">
                  <c:v>48.66857462152029</c:v>
                </c:pt>
                <c:pt idx="9">
                  <c:v>120.5524593194858</c:v>
                </c:pt>
                <c:pt idx="10">
                  <c:v>66.91995202496321</c:v>
                </c:pt>
                <c:pt idx="11">
                  <c:v>127.3695278382722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全体走行グラフ!$A$25:$A$36</c:f>
              <c:strCache>
                <c:ptCount val="12"/>
                <c:pt idx="0">
                  <c:v>片山　諒也</c:v>
                </c:pt>
                <c:pt idx="1">
                  <c:v>西村　優斗</c:v>
                </c:pt>
                <c:pt idx="2">
                  <c:v>柴原　寛太</c:v>
                </c:pt>
                <c:pt idx="3">
                  <c:v>福吉　爽生</c:v>
                </c:pt>
                <c:pt idx="4">
                  <c:v>吉田　悠月</c:v>
                </c:pt>
                <c:pt idx="5">
                  <c:v>大津　寛太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深堀　龍</c:v>
                </c:pt>
                <c:pt idx="9">
                  <c:v>中村　莉士</c:v>
                </c:pt>
                <c:pt idx="10">
                  <c:v>山口　惺也</c:v>
                </c:pt>
                <c:pt idx="11">
                  <c:v>吉田　悠真</c:v>
                </c:pt>
              </c:strCache>
            </c:strRef>
          </c:cat>
          <c:val>
            <c:numRef>
              <c:f>全体走行グラフ!$G$25:$G$36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全体走行グラフ!$N$61:$N$66</c:f>
              <c:numCache>
                <c:formatCode>General</c:formatCode>
                <c:ptCount val="6"/>
                <c:pt idx="0">
                  <c:v>112.5172781238816</c:v>
                </c:pt>
                <c:pt idx="1">
                  <c:v>110.2350302672055</c:v>
                </c:pt>
                <c:pt idx="2">
                  <c:v>102.334186173414</c:v>
                </c:pt>
                <c:pt idx="3">
                  <c:v>118.5118540967937</c:v>
                </c:pt>
                <c:pt idx="4">
                  <c:v>78.35597861944193</c:v>
                </c:pt>
                <c:pt idx="5">
                  <c:v>87.54185020476039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全体走行グラフ!$O$61:$O$66</c:f>
              <c:numCache>
                <c:formatCode>General</c:formatCode>
                <c:ptCount val="6"/>
                <c:pt idx="0">
                  <c:v>99.49408386807295</c:v>
                </c:pt>
                <c:pt idx="1">
                  <c:v>92.84316270852966</c:v>
                </c:pt>
                <c:pt idx="2">
                  <c:v>92.80121708519457</c:v>
                </c:pt>
                <c:pt idx="3">
                  <c:v>105.1085418250499</c:v>
                </c:pt>
                <c:pt idx="4">
                  <c:v>83.61461926348872</c:v>
                </c:pt>
                <c:pt idx="5">
                  <c:v>67.38932151790948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全体走行グラフ!$P$61:$P$66</c:f>
              <c:numCache>
                <c:formatCode>General</c:formatCode>
                <c:ptCount val="6"/>
                <c:pt idx="0">
                  <c:v>119.8722080537949</c:v>
                </c:pt>
                <c:pt idx="1">
                  <c:v>119.7383619075331</c:v>
                </c:pt>
                <c:pt idx="2">
                  <c:v>108.4003908619146</c:v>
                </c:pt>
                <c:pt idx="3">
                  <c:v>122.6168225016743</c:v>
                </c:pt>
                <c:pt idx="4">
                  <c:v>102.1895762442226</c:v>
                </c:pt>
                <c:pt idx="5">
                  <c:v>90.6852506294308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全体走行グラフ!$Q$61:$Q$66</c:f>
              <c:numCache>
                <c:formatCode>General</c:formatCode>
                <c:ptCount val="6"/>
                <c:pt idx="0">
                  <c:v>122.526607201713</c:v>
                </c:pt>
                <c:pt idx="1">
                  <c:v>123.9208553717792</c:v>
                </c:pt>
                <c:pt idx="2">
                  <c:v>108.9786069358726</c:v>
                </c:pt>
                <c:pt idx="3">
                  <c:v>126.7715228712602</c:v>
                </c:pt>
                <c:pt idx="4">
                  <c:v>59.84890752933607</c:v>
                </c:pt>
                <c:pt idx="5">
                  <c:v>104.5509784669409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全体走行グラフ!$R$61:$R$66</c:f>
              <c:numCache>
                <c:formatCode>General</c:formatCode>
                <c:ptCount val="6"/>
                <c:pt idx="0">
                  <c:v>6.81119221014234</c:v>
                </c:pt>
                <c:pt idx="1">
                  <c:v>8.605976433320722</c:v>
                </c:pt>
                <c:pt idx="2">
                  <c:v>7.418807968582928</c:v>
                </c:pt>
                <c:pt idx="3">
                  <c:v>10.00212768425276</c:v>
                </c:pt>
                <c:pt idx="4">
                  <c:v>7.086565435691521</c:v>
                </c:pt>
                <c:pt idx="5">
                  <c:v>7.622269348388325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全体走行グラフ!$S$61:$S$66</c:f>
              <c:numCache>
                <c:formatCode>General</c:formatCode>
                <c:ptCount val="6"/>
                <c:pt idx="0">
                  <c:v>4.524236086147204</c:v>
                </c:pt>
                <c:pt idx="1">
                  <c:v>5.87742249525401</c:v>
                </c:pt>
                <c:pt idx="2">
                  <c:v>4.777602626321132</c:v>
                </c:pt>
                <c:pt idx="3">
                  <c:v>6.982265505609892</c:v>
                </c:pt>
                <c:pt idx="4">
                  <c:v>8.71724251781222</c:v>
                </c:pt>
                <c:pt idx="5">
                  <c:v>2.704139623315051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全体走行グラフ!$T$61:$T$66</c:f>
              <c:numCache>
                <c:formatCode>General</c:formatCode>
                <c:ptCount val="6"/>
                <c:pt idx="0">
                  <c:v>6.73192402624177</c:v>
                </c:pt>
                <c:pt idx="1">
                  <c:v>10.332301091819</c:v>
                </c:pt>
                <c:pt idx="2">
                  <c:v>7.095923198608937</c:v>
                </c:pt>
                <c:pt idx="3">
                  <c:v>7.136381605856553</c:v>
                </c:pt>
                <c:pt idx="4">
                  <c:v>7.414551681482464</c:v>
                </c:pt>
                <c:pt idx="5">
                  <c:v>7.119686079463693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全体走行グラフ!$U$61:$U$66</c:f>
              <c:numCache>
                <c:formatCode>General</c:formatCode>
                <c:ptCount val="6"/>
                <c:pt idx="0">
                  <c:v>9.939735226036428</c:v>
                </c:pt>
                <c:pt idx="1">
                  <c:v>10.51772369224473</c:v>
                </c:pt>
                <c:pt idx="2">
                  <c:v>11.26329986157265</c:v>
                </c:pt>
                <c:pt idx="3">
                  <c:v>14.13746507420479</c:v>
                </c:pt>
                <c:pt idx="4">
                  <c:v>5.585232022520396</c:v>
                </c:pt>
                <c:pt idx="5">
                  <c:v>13.04298234238623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全体走行グラフ!$V$61:$V$66</c:f>
              <c:numCache>
                <c:formatCode>General</c:formatCode>
                <c:ptCount val="6"/>
                <c:pt idx="0">
                  <c:v>4</c:v>
                </c:pt>
                <c:pt idx="1">
                  <c:v>11</c:v>
                </c:pt>
                <c:pt idx="2">
                  <c:v>2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全体走行グラフ!$W$61:$W$66</c:f>
              <c:numCache>
                <c:formatCode>General</c:formatCode>
                <c:ptCount val="6"/>
                <c:pt idx="0">
                  <c:v>0.5</c:v>
                </c:pt>
                <c:pt idx="1">
                  <c:v>0.75</c:v>
                </c:pt>
                <c:pt idx="2">
                  <c:v>0</c:v>
                </c:pt>
                <c:pt idx="3">
                  <c:v>0</c:v>
                </c:pt>
                <c:pt idx="4">
                  <c:v>0.5924950625411455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全体走行グラフ!$X$61:$X$66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0.3333333333333333</c:v>
                </c:pt>
                <c:pt idx="3">
                  <c:v>0</c:v>
                </c:pt>
                <c:pt idx="4">
                  <c:v>0.6666666666666666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全体走行グラフ!$Y$61:$Y$66</c:f>
              <c:numCache>
                <c:formatCode>General</c:formatCode>
                <c:ptCount val="6"/>
                <c:pt idx="0">
                  <c:v>0.6666666666666666</c:v>
                </c:pt>
                <c:pt idx="1">
                  <c:v>1.666666666666667</c:v>
                </c:pt>
                <c:pt idx="2">
                  <c:v>0.3333333333333333</c:v>
                </c:pt>
                <c:pt idx="3">
                  <c:v>2.333333333333333</c:v>
                </c:pt>
                <c:pt idx="4">
                  <c:v>1</c:v>
                </c:pt>
                <c:pt idx="5">
                  <c:v>1.666666666666667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全体走行グラフ!$Z$61:$Z$66</c:f>
              <c:numCache>
                <c:formatCode>General</c:formatCode>
                <c:ptCount val="6"/>
                <c:pt idx="0">
                  <c:v>65.87597747208726</c:v>
                </c:pt>
                <c:pt idx="1">
                  <c:v>139.7221979184822</c:v>
                </c:pt>
                <c:pt idx="2">
                  <c:v>35.7967318795354</c:v>
                </c:pt>
                <c:pt idx="3">
                  <c:v>89.75934165943042</c:v>
                </c:pt>
                <c:pt idx="4">
                  <c:v>126.8909788453101</c:v>
                </c:pt>
                <c:pt idx="5">
                  <c:v>127.5182773280558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全体走行グラフ!$AA$61:$AA$66</c:f>
              <c:numCache>
                <c:formatCode>General</c:formatCode>
                <c:ptCount val="6"/>
                <c:pt idx="0">
                  <c:v>5.915956867442706</c:v>
                </c:pt>
                <c:pt idx="1">
                  <c:v>12.63497618699142</c:v>
                </c:pt>
                <c:pt idx="2">
                  <c:v>0</c:v>
                </c:pt>
                <c:pt idx="3">
                  <c:v>0</c:v>
                </c:pt>
                <c:pt idx="4">
                  <c:v>10.96463632296295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全体走行グラフ!$AB$61:$AB$66</c:f>
              <c:numCache>
                <c:formatCode>General</c:formatCode>
                <c:ptCount val="6"/>
                <c:pt idx="0">
                  <c:v>0</c:v>
                </c:pt>
                <c:pt idx="1">
                  <c:v>13.42590642705431</c:v>
                </c:pt>
                <c:pt idx="2">
                  <c:v>7.074039092144933</c:v>
                </c:pt>
                <c:pt idx="3">
                  <c:v>0</c:v>
                </c:pt>
                <c:pt idx="4">
                  <c:v>4.608986428155428</c:v>
                </c:pt>
                <c:pt idx="5">
                  <c:v>16.28419417414443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全体走行グラフ!$AC$61:$AC$66</c:f>
              <c:numCache>
                <c:formatCode>General</c:formatCode>
                <c:ptCount val="6"/>
                <c:pt idx="0">
                  <c:v>14.07071666743881</c:v>
                </c:pt>
                <c:pt idx="1">
                  <c:v>16.3015246297845</c:v>
                </c:pt>
                <c:pt idx="2">
                  <c:v>4.858204867700199</c:v>
                </c:pt>
                <c:pt idx="3">
                  <c:v>29.91978055314348</c:v>
                </c:pt>
                <c:pt idx="4">
                  <c:v>15.210456101244</c:v>
                </c:pt>
                <c:pt idx="5">
                  <c:v>26.22189826854083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諒也'!$H$14:$H$18</c:f>
              <c:numCache>
                <c:formatCode>General</c:formatCode>
                <c:ptCount val="5"/>
                <c:pt idx="0">
                  <c:v>313.7261269851799</c:v>
                </c:pt>
                <c:pt idx="1">
                  <c:v>358.9932079799626</c:v>
                </c:pt>
                <c:pt idx="2">
                  <c:v>136.2705821969139</c:v>
                </c:pt>
                <c:pt idx="3">
                  <c:v>269.4699668600347</c:v>
                </c:pt>
                <c:pt idx="4">
                  <c:v>85.05431781305651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諒也'!$J$14:$J$18</c:f>
              <c:numCache>
                <c:formatCode>General</c:formatCode>
                <c:ptCount val="5"/>
                <c:pt idx="0">
                  <c:v>725.7876233452047</c:v>
                </c:pt>
                <c:pt idx="1">
                  <c:v>638.1088865228153</c:v>
                </c:pt>
                <c:pt idx="2">
                  <c:v>310.7167673319136</c:v>
                </c:pt>
                <c:pt idx="3">
                  <c:v>711.0290666458654</c:v>
                </c:pt>
                <c:pt idx="4">
                  <c:v>178.9439502290352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諒也'!$L$14:$L$18</c:f>
              <c:numCache>
                <c:formatCode>General</c:formatCode>
                <c:ptCount val="5"/>
                <c:pt idx="0">
                  <c:v>284.4016343446486</c:v>
                </c:pt>
                <c:pt idx="1">
                  <c:v>274.0071508648366</c:v>
                </c:pt>
                <c:pt idx="2">
                  <c:v>169.0348735357798</c:v>
                </c:pt>
                <c:pt idx="3">
                  <c:v>296.3666233338449</c:v>
                </c:pt>
                <c:pt idx="4">
                  <c:v>49.36685130572823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諒也'!$N$14:$N$18</c:f>
              <c:numCache>
                <c:formatCode>General</c:formatCode>
                <c:ptCount val="5"/>
                <c:pt idx="0">
                  <c:v>85.65578250433153</c:v>
                </c:pt>
                <c:pt idx="1">
                  <c:v>55.11824674066702</c:v>
                </c:pt>
                <c:pt idx="2">
                  <c:v>29.46465504162097</c:v>
                </c:pt>
                <c:pt idx="3">
                  <c:v>82.28362821128212</c:v>
                </c:pt>
                <c:pt idx="4">
                  <c:v>34.97668306513788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諒也'!$P$14:$P$18</c:f>
              <c:numCache>
                <c:formatCode>General</c:formatCode>
                <c:ptCount val="5"/>
                <c:pt idx="0">
                  <c:v>0</c:v>
                </c:pt>
                <c:pt idx="1">
                  <c:v>20.85152410188152</c:v>
                </c:pt>
                <c:pt idx="2">
                  <c:v>0</c:v>
                </c:pt>
                <c:pt idx="3">
                  <c:v>0</c:v>
                </c:pt>
                <c:pt idx="4">
                  <c:v>11.05954822068998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諒也'!$A$22:$F$22</c:f>
              <c:numCache>
                <c:formatCode>General</c:formatCode>
                <c:ptCount val="6"/>
                <c:pt idx="0">
                  <c:v>0.02337731481481482</c:v>
                </c:pt>
                <c:pt idx="1">
                  <c:v>0.01271759259259259</c:v>
                </c:pt>
                <c:pt idx="2">
                  <c:v>0.002979166666666667</c:v>
                </c:pt>
                <c:pt idx="3">
                  <c:v>0.0006134259259259259</c:v>
                </c:pt>
                <c:pt idx="4">
                  <c:v>5.324074074074074e-05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全体走行グラフ!$B$38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全体走行グラフ!$B$39:$B$40</c:f>
              <c:numCache>
                <c:formatCode>General</c:formatCode>
                <c:ptCount val="2"/>
                <c:pt idx="0">
                  <c:v>0.4851758404911328</c:v>
                </c:pt>
                <c:pt idx="1">
                  <c:v>0.5259505991261842</c:v>
                </c:pt>
              </c:numCache>
            </c:numRef>
          </c:val>
        </c:ser>
        <c:ser>
          <c:idx val="1"/>
          <c:order val="1"/>
          <c:tx>
            <c:strRef>
              <c:f>全体走行グラフ!$C$38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全体走行グラフ!$C$39:$C$40</c:f>
              <c:numCache>
                <c:formatCode>General</c:formatCode>
                <c:ptCount val="2"/>
                <c:pt idx="0">
                  <c:v>0.3843077960049915</c:v>
                </c:pt>
                <c:pt idx="1">
                  <c:v>0.3516546264653718</c:v>
                </c:pt>
              </c:numCache>
            </c:numRef>
          </c:val>
        </c:ser>
        <c:ser>
          <c:idx val="2"/>
          <c:order val="2"/>
          <c:tx>
            <c:strRef>
              <c:f>全体走行グラフ!$D$38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全体走行グラフ!$D$39:$D$40</c:f>
              <c:numCache>
                <c:formatCode>General</c:formatCode>
                <c:ptCount val="2"/>
                <c:pt idx="0">
                  <c:v>0.105586271598641</c:v>
                </c:pt>
                <c:pt idx="1">
                  <c:v>0.09660423065276637</c:v>
                </c:pt>
              </c:numCache>
            </c:numRef>
          </c:val>
        </c:ser>
        <c:ser>
          <c:idx val="3"/>
          <c:order val="3"/>
          <c:tx>
            <c:strRef>
              <c:f>全体走行グラフ!$E$38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全体走行グラフ!$E$39:$E$40</c:f>
              <c:numCache>
                <c:formatCode>General</c:formatCode>
                <c:ptCount val="2"/>
                <c:pt idx="0">
                  <c:v>0.02279869201271553</c:v>
                </c:pt>
                <c:pt idx="1">
                  <c:v>0.02266730112038759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'片山　諒也'!$H$21:$H$22</c:f>
              <c:numCache>
                <c:formatCode>General</c:formatCode>
                <c:ptCount val="2"/>
                <c:pt idx="0">
                  <c:v>0.5775186737110585</c:v>
                </c:pt>
                <c:pt idx="1">
                  <c:v>0.607269789983845</c:v>
                </c:pt>
              </c:numCache>
            </c:numRef>
          </c:val>
        </c:ser>
        <c:ser>
          <c:idx val="1"/>
          <c:order val="1"/>
          <c:tx>
            <c:strRef>
              <c:f>'片山　諒也'!$B$21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'片山　諒也'!$I$21:$I$22</c:f>
              <c:numCache>
                <c:formatCode>General</c:formatCode>
                <c:ptCount val="2"/>
                <c:pt idx="0">
                  <c:v>0.3274731280743305</c:v>
                </c:pt>
                <c:pt idx="1">
                  <c:v>0.3067851373182552</c:v>
                </c:pt>
              </c:numCache>
            </c:numRef>
          </c:val>
        </c:ser>
        <c:ser>
          <c:idx val="2"/>
          <c:order val="2"/>
          <c:tx>
            <c:strRef>
              <c:f>'片山　諒也'!$C$21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'片山　諒也'!$J$21:$J$22</c:f>
              <c:numCache>
                <c:formatCode>General</c:formatCode>
                <c:ptCount val="2"/>
                <c:pt idx="0">
                  <c:v>0.07934049918017853</c:v>
                </c:pt>
                <c:pt idx="1">
                  <c:v>0.06720516962843295</c:v>
                </c:pt>
              </c:numCache>
            </c:numRef>
          </c:val>
        </c:ser>
        <c:ser>
          <c:idx val="3"/>
          <c:order val="3"/>
          <c:tx>
            <c:strRef>
              <c:f>'片山　諒也'!$D$21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'片山　諒也'!$K$21:$K$22</c:f>
              <c:numCache>
                <c:formatCode>General</c:formatCode>
                <c:ptCount val="2"/>
                <c:pt idx="0">
                  <c:v>0.01430132993259246</c:v>
                </c:pt>
                <c:pt idx="1">
                  <c:v>0.01744749596122779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諒也'!$O$21:$O$25</c:f>
              <c:numCache>
                <c:formatCode>General</c:formatCode>
                <c:ptCount val="5"/>
                <c:pt idx="0">
                  <c:v>0.55913739439751</c:v>
                </c:pt>
                <c:pt idx="1">
                  <c:v>0.6086666666666667</c:v>
                </c:pt>
                <c:pt idx="2">
                  <c:v>0.5484848484848485</c:v>
                </c:pt>
                <c:pt idx="3">
                  <c:v>0.5677777777777778</c:v>
                </c:pt>
                <c:pt idx="4">
                  <c:v>0.7124260355029586</c:v>
                </c:pt>
              </c:numCache>
            </c:numRef>
          </c:val>
        </c:ser>
        <c:ser>
          <c:idx val="1"/>
          <c:order val="1"/>
          <c:tx>
            <c:strRef>
              <c:f>'片山　諒也'!$B$21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諒也'!$P$21:$P$25</c:f>
              <c:numCache>
                <c:formatCode>General</c:formatCode>
                <c:ptCount val="5"/>
                <c:pt idx="0">
                  <c:v>0.3474877723432637</c:v>
                </c:pt>
                <c:pt idx="1">
                  <c:v>0.3035555555555556</c:v>
                </c:pt>
                <c:pt idx="2">
                  <c:v>0.3363636363636364</c:v>
                </c:pt>
                <c:pt idx="3">
                  <c:v>0.336</c:v>
                </c:pt>
                <c:pt idx="4">
                  <c:v>0.2289940828402367</c:v>
                </c:pt>
              </c:numCache>
            </c:numRef>
          </c:val>
        </c:ser>
        <c:ser>
          <c:idx val="2"/>
          <c:order val="2"/>
          <c:tx>
            <c:strRef>
              <c:f>'片山　諒也'!$C$21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諒也'!$Q$21:$Q$25</c:f>
              <c:numCache>
                <c:formatCode>General</c:formatCode>
                <c:ptCount val="5"/>
                <c:pt idx="0">
                  <c:v>0.075811471765229</c:v>
                </c:pt>
                <c:pt idx="1">
                  <c:v>0.07333333333333333</c:v>
                </c:pt>
                <c:pt idx="2">
                  <c:v>0.101010101010101</c:v>
                </c:pt>
                <c:pt idx="3">
                  <c:v>0.07933333333333334</c:v>
                </c:pt>
                <c:pt idx="4">
                  <c:v>0.0349112426035503</c:v>
                </c:pt>
              </c:numCache>
            </c:numRef>
          </c:val>
        </c:ser>
        <c:ser>
          <c:idx val="3"/>
          <c:order val="3"/>
          <c:tx>
            <c:strRef>
              <c:f>'片山　諒也'!$D$21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諒也'!$R$21:$R$25</c:f>
              <c:numCache>
                <c:formatCode>General</c:formatCode>
                <c:ptCount val="5"/>
                <c:pt idx="0">
                  <c:v>0.01756336149399733</c:v>
                </c:pt>
                <c:pt idx="1">
                  <c:v>0.01111111111111111</c:v>
                </c:pt>
                <c:pt idx="2">
                  <c:v>0.01414141414141414</c:v>
                </c:pt>
                <c:pt idx="3">
                  <c:v>0.01688888888888889</c:v>
                </c:pt>
                <c:pt idx="4">
                  <c:v>0.01893491124260355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諒也'!$A$43:$A$47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諒也'!$B$43:$B$47</c:f>
              <c:numCache>
                <c:formatCode>General</c:formatCode>
                <c:ptCount val="5"/>
                <c:pt idx="0">
                  <c:v>93.97141114529099</c:v>
                </c:pt>
                <c:pt idx="1">
                  <c:v>89.78345258302144</c:v>
                </c:pt>
                <c:pt idx="2">
                  <c:v>97.80104213730731</c:v>
                </c:pt>
                <c:pt idx="3">
                  <c:v>90.60995233673515</c:v>
                </c:pt>
                <c:pt idx="4">
                  <c:v>63.75209643406767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諒也'!$A$43:$A$47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'片山　諒也'!$C$43:$C$47</c:f>
              <c:numCache>
                <c:formatCode>General</c:formatCode>
                <c:ptCount val="5"/>
                <c:pt idx="0">
                  <c:v>4.044395602998039</c:v>
                </c:pt>
                <c:pt idx="1">
                  <c:v>4.566078361226086</c:v>
                </c:pt>
                <c:pt idx="2">
                  <c:v>3.991661201924851</c:v>
                </c:pt>
                <c:pt idx="3">
                  <c:v>4.525552273574868</c:v>
                </c:pt>
                <c:pt idx="4">
                  <c:v>8.172112062573138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優斗'!$H$15:$H$20</c:f>
              <c:numCache>
                <c:formatCode>General</c:formatCode>
                <c:ptCount val="6"/>
                <c:pt idx="0">
                  <c:v>292.5133650843936</c:v>
                </c:pt>
                <c:pt idx="1">
                  <c:v>380.8336044494315</c:v>
                </c:pt>
                <c:pt idx="2">
                  <c:v>108.7234871837736</c:v>
                </c:pt>
                <c:pt idx="3">
                  <c:v>279.920849829517</c:v>
                </c:pt>
                <c:pt idx="4">
                  <c:v>292.6164718375676</c:v>
                </c:pt>
                <c:pt idx="5">
                  <c:v>194.3713255388129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優斗'!$J$15:$J$20</c:f>
              <c:numCache>
                <c:formatCode>General</c:formatCode>
                <c:ptCount val="6"/>
                <c:pt idx="0">
                  <c:v>788.3460593312219</c:v>
                </c:pt>
                <c:pt idx="1">
                  <c:v>679.1034753380818</c:v>
                </c:pt>
                <c:pt idx="2">
                  <c:v>289.4868963248168</c:v>
                </c:pt>
                <c:pt idx="3">
                  <c:v>947.604390888197</c:v>
                </c:pt>
                <c:pt idx="4">
                  <c:v>654.397948644144</c:v>
                </c:pt>
                <c:pt idx="5">
                  <c:v>365.7283832745907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優斗'!$L$15:$L$20</c:f>
              <c:numCache>
                <c:formatCode>General</c:formatCode>
                <c:ptCount val="6"/>
                <c:pt idx="0">
                  <c:v>372.6926238263579</c:v>
                </c:pt>
                <c:pt idx="1">
                  <c:v>312.9114073105618</c:v>
                </c:pt>
                <c:pt idx="2">
                  <c:v>181.0875611922575</c:v>
                </c:pt>
                <c:pt idx="3">
                  <c:v>367.9340510992301</c:v>
                </c:pt>
                <c:pt idx="4">
                  <c:v>289.7978340051577</c:v>
                </c:pt>
                <c:pt idx="5">
                  <c:v>126.9129965742413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優斗'!$N$15:$N$20</c:f>
              <c:numCache>
                <c:formatCode>General</c:formatCode>
                <c:ptCount val="6"/>
                <c:pt idx="0">
                  <c:v>88.84399652518317</c:v>
                </c:pt>
                <c:pt idx="1">
                  <c:v>62.36510939265872</c:v>
                </c:pt>
                <c:pt idx="2">
                  <c:v>53.42335013014736</c:v>
                </c:pt>
                <c:pt idx="3">
                  <c:v>112.3919859585071</c:v>
                </c:pt>
                <c:pt idx="4">
                  <c:v>172.9866163440947</c:v>
                </c:pt>
                <c:pt idx="5">
                  <c:v>24.24945111446959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4.026862790236009</c:v>
                </c:pt>
                <c:pt idx="4">
                  <c:v>6.569951428411514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優斗'!$A$24:$F$24</c:f>
              <c:numCache>
                <c:formatCode>General</c:formatCode>
                <c:ptCount val="6"/>
                <c:pt idx="0">
                  <c:v>0.02900462962962963</c:v>
                </c:pt>
                <c:pt idx="1">
                  <c:v>0.01884953703703704</c:v>
                </c:pt>
                <c:pt idx="2">
                  <c:v>0.004601851851851852</c:v>
                </c:pt>
                <c:pt idx="3">
                  <c:v>0.001076388888888889</c:v>
                </c:pt>
                <c:pt idx="4">
                  <c:v>1.851851851851852e-05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'西村　優斗'!$H$23:$H$24</c:f>
              <c:numCache>
                <c:formatCode>General</c:formatCode>
                <c:ptCount val="2"/>
                <c:pt idx="0">
                  <c:v>0.5398488022588578</c:v>
                </c:pt>
                <c:pt idx="1">
                  <c:v>0.5432332373508844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'西村　優斗'!$I$23:$I$24</c:f>
              <c:numCache>
                <c:formatCode>General</c:formatCode>
                <c:ptCount val="2"/>
                <c:pt idx="0">
                  <c:v>0.3483923854631569</c:v>
                </c:pt>
                <c:pt idx="1">
                  <c:v>0.3552447552447552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'西村　優斗'!$J$23:$J$24</c:f>
              <c:numCache>
                <c:formatCode>General</c:formatCode>
                <c:ptCount val="2"/>
                <c:pt idx="0">
                  <c:v>0.09427088077238364</c:v>
                </c:pt>
                <c:pt idx="1">
                  <c:v>0.07840394899218428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'西村　優斗'!$K$23:$K$24</c:f>
              <c:numCache>
                <c:formatCode>General</c:formatCode>
                <c:ptCount val="2"/>
                <c:pt idx="0">
                  <c:v>0.0174879315056016</c:v>
                </c:pt>
                <c:pt idx="1">
                  <c:v>0.02245989304812834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優斗'!$O$23:$O$28</c:f>
              <c:numCache>
                <c:formatCode>General</c:formatCode>
                <c:ptCount val="6"/>
                <c:pt idx="0">
                  <c:v>0.5074460991331406</c:v>
                </c:pt>
                <c:pt idx="1">
                  <c:v>0.572</c:v>
                </c:pt>
                <c:pt idx="2">
                  <c:v>0.5404040404040404</c:v>
                </c:pt>
                <c:pt idx="3">
                  <c:v>0.4306666666666666</c:v>
                </c:pt>
                <c:pt idx="4">
                  <c:v>0.5544444444444444</c:v>
                </c:pt>
                <c:pt idx="5">
                  <c:v>0.687797147385103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優斗'!$P$23:$P$28</c:f>
              <c:numCache>
                <c:formatCode>General</c:formatCode>
                <c:ptCount val="6"/>
                <c:pt idx="0">
                  <c:v>0.3749722160480107</c:v>
                </c:pt>
                <c:pt idx="1">
                  <c:v>0.3311111111111111</c:v>
                </c:pt>
                <c:pt idx="2">
                  <c:v>0.3272727272727273</c:v>
                </c:pt>
                <c:pt idx="3">
                  <c:v>0.4466666666666667</c:v>
                </c:pt>
                <c:pt idx="4">
                  <c:v>0.3335555555555555</c:v>
                </c:pt>
                <c:pt idx="5">
                  <c:v>0.255784469096672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優斗'!$Q$23:$Q$28</c:f>
              <c:numCache>
                <c:formatCode>General</c:formatCode>
                <c:ptCount val="6"/>
                <c:pt idx="0">
                  <c:v>0.09913314069793287</c:v>
                </c:pt>
                <c:pt idx="1">
                  <c:v>0.08400000000000001</c:v>
                </c:pt>
                <c:pt idx="2">
                  <c:v>0.1065656565656566</c:v>
                </c:pt>
                <c:pt idx="3">
                  <c:v>0.09955555555555555</c:v>
                </c:pt>
                <c:pt idx="4">
                  <c:v>0.07733333333333334</c:v>
                </c:pt>
                <c:pt idx="5">
                  <c:v>0.04976228209191759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優斗'!$R$23:$R$28</c:f>
              <c:numCache>
                <c:formatCode>General</c:formatCode>
                <c:ptCount val="6"/>
                <c:pt idx="0">
                  <c:v>0.01844854412091576</c:v>
                </c:pt>
                <c:pt idx="1">
                  <c:v>0.01288888888888889</c:v>
                </c:pt>
                <c:pt idx="2">
                  <c:v>0.02575757575757576</c:v>
                </c:pt>
                <c:pt idx="3">
                  <c:v>0.02244444444444444</c:v>
                </c:pt>
                <c:pt idx="4">
                  <c:v>0.03355555555555555</c:v>
                </c:pt>
                <c:pt idx="5">
                  <c:v>0.006656101426307449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優斗'!$B$45:$B$50</c:f>
              <c:numCache>
                <c:formatCode>General</c:formatCode>
                <c:ptCount val="6"/>
                <c:pt idx="0">
                  <c:v>102.8264029844771</c:v>
                </c:pt>
                <c:pt idx="1">
                  <c:v>95.66684757239378</c:v>
                </c:pt>
                <c:pt idx="2">
                  <c:v>95.8668628531811</c:v>
                </c:pt>
                <c:pt idx="3">
                  <c:v>114.1252093710458</c:v>
                </c:pt>
                <c:pt idx="4">
                  <c:v>94.41130098887807</c:v>
                </c:pt>
                <c:pt idx="5">
                  <c:v>67.61317211677832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優斗'!$C$45:$C$50</c:f>
              <c:numCache>
                <c:formatCode>General</c:formatCode>
                <c:ptCount val="6"/>
                <c:pt idx="0">
                  <c:v>4.734524719258975</c:v>
                </c:pt>
                <c:pt idx="1">
                  <c:v>3.688589170376738</c:v>
                </c:pt>
                <c:pt idx="2">
                  <c:v>7.39524641978077</c:v>
                </c:pt>
                <c:pt idx="3">
                  <c:v>7.627692355019642</c:v>
                </c:pt>
                <c:pt idx="4">
                  <c:v>11.63580698218566</c:v>
                </c:pt>
                <c:pt idx="5">
                  <c:v>2.305811516431362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全体走行グラフ!$B$38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全体走行グラフ!$I$39:$I$44</c:f>
              <c:numCache>
                <c:formatCode>General</c:formatCode>
                <c:ptCount val="6"/>
                <c:pt idx="0">
                  <c:v>0.4640451686042635</c:v>
                </c:pt>
                <c:pt idx="1">
                  <c:v>0.4887777777777778</c:v>
                </c:pt>
                <c:pt idx="2">
                  <c:v>0.525</c:v>
                </c:pt>
                <c:pt idx="3">
                  <c:v>0.4386417174096627</c:v>
                </c:pt>
                <c:pt idx="4">
                  <c:v>0.5625237011755783</c:v>
                </c:pt>
                <c:pt idx="5">
                  <c:v>0.6099665434055291</c:v>
                </c:pt>
              </c:numCache>
            </c:numRef>
          </c:val>
        </c:ser>
        <c:ser>
          <c:idx val="1"/>
          <c:order val="1"/>
          <c:tx>
            <c:strRef>
              <c:f>全体走行グラフ!$C$38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全体走行グラフ!$J$39:$J$44</c:f>
              <c:numCache>
                <c:formatCode>General</c:formatCode>
                <c:ptCount val="6"/>
                <c:pt idx="0">
                  <c:v>0.4025162824816058</c:v>
                </c:pt>
                <c:pt idx="1">
                  <c:v>0.3832666666666666</c:v>
                </c:pt>
                <c:pt idx="2">
                  <c:v>0.3453030303030303</c:v>
                </c:pt>
                <c:pt idx="3">
                  <c:v>0.4308635939375083</c:v>
                </c:pt>
                <c:pt idx="4">
                  <c:v>0.3183778915434206</c:v>
                </c:pt>
                <c:pt idx="5">
                  <c:v>0.275576686036274</c:v>
                </c:pt>
              </c:numCache>
            </c:numRef>
          </c:val>
        </c:ser>
        <c:ser>
          <c:idx val="2"/>
          <c:order val="2"/>
          <c:tx>
            <c:strRef>
              <c:f>全体走行グラフ!$D$38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全体走行グラフ!$K$39:$K$44</c:f>
              <c:numCache>
                <c:formatCode>General</c:formatCode>
                <c:ptCount val="6"/>
                <c:pt idx="0">
                  <c:v>0.1100317869606775</c:v>
                </c:pt>
                <c:pt idx="1">
                  <c:v>0.1013111111111111</c:v>
                </c:pt>
                <c:pt idx="2">
                  <c:v>0.1052020202020202</c:v>
                </c:pt>
                <c:pt idx="3">
                  <c:v>0.1024489977332326</c:v>
                </c:pt>
                <c:pt idx="4">
                  <c:v>0.09371444823663254</c:v>
                </c:pt>
                <c:pt idx="5">
                  <c:v>0.09163585138228561</c:v>
                </c:pt>
              </c:numCache>
            </c:numRef>
          </c:val>
        </c:ser>
        <c:ser>
          <c:idx val="3"/>
          <c:order val="3"/>
          <c:tx>
            <c:strRef>
              <c:f>全体走行グラフ!$E$38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全体走行グラフ!$L$39:$L$44</c:f>
              <c:numCache>
                <c:formatCode>General</c:formatCode>
                <c:ptCount val="6"/>
                <c:pt idx="0">
                  <c:v>0.02209527196745727</c:v>
                </c:pt>
                <c:pt idx="1">
                  <c:v>0.02355555555555556</c:v>
                </c:pt>
                <c:pt idx="2">
                  <c:v>0.02267676767676768</c:v>
                </c:pt>
                <c:pt idx="3">
                  <c:v>0.02566780745810925</c:v>
                </c:pt>
                <c:pt idx="4">
                  <c:v>0.02199469093667046</c:v>
                </c:pt>
                <c:pt idx="5">
                  <c:v>0.01891178024300053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'柴原　寛太'!$G$15:$G$20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寛太'!$H$15:$H$20</c:f>
              <c:numCache>
                <c:formatCode>General</c:formatCode>
                <c:ptCount val="6"/>
                <c:pt idx="0">
                  <c:v>204.2180337499784</c:v>
                </c:pt>
                <c:pt idx="1">
                  <c:v>310.8093458361386</c:v>
                </c:pt>
                <c:pt idx="2">
                  <c:v>117.755647810242</c:v>
                </c:pt>
                <c:pt idx="3">
                  <c:v>320.2882156791006</c:v>
                </c:pt>
                <c:pt idx="4">
                  <c:v>318.6283733297669</c:v>
                </c:pt>
                <c:pt idx="5">
                  <c:v>170.4845158625913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'柴原　寛太'!$G$15:$G$20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寛太'!$J$15:$J$20</c:f>
              <c:numCache>
                <c:formatCode>General</c:formatCode>
                <c:ptCount val="6"/>
                <c:pt idx="0">
                  <c:v>855.6042738143841</c:v>
                </c:pt>
                <c:pt idx="1">
                  <c:v>750.5531679837454</c:v>
                </c:pt>
                <c:pt idx="2">
                  <c:v>238.8701482552747</c:v>
                </c:pt>
                <c:pt idx="3">
                  <c:v>893.9286140162576</c:v>
                </c:pt>
                <c:pt idx="4">
                  <c:v>594.4073843743245</c:v>
                </c:pt>
                <c:pt idx="5">
                  <c:v>398.3338077519738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'柴原　寛太'!$G$15:$G$20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寛太'!$L$15:$L$20</c:f>
              <c:numCache>
                <c:formatCode>General</c:formatCode>
                <c:ptCount val="6"/>
                <c:pt idx="0">
                  <c:v>408.2126183296836</c:v>
                </c:pt>
                <c:pt idx="1">
                  <c:v>322.0991534927325</c:v>
                </c:pt>
                <c:pt idx="2">
                  <c:v>129.3900511051493</c:v>
                </c:pt>
                <c:pt idx="3">
                  <c:v>304.7932947042232</c:v>
                </c:pt>
                <c:pt idx="4">
                  <c:v>306.8778450235668</c:v>
                </c:pt>
                <c:pt idx="5">
                  <c:v>179.5857915653005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'柴原　寛太'!$G$15:$G$20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寛太'!$N$15:$N$20</c:f>
              <c:numCache>
                <c:formatCode>General</c:formatCode>
                <c:ptCount val="6"/>
                <c:pt idx="0">
                  <c:v>99.64294267707041</c:v>
                </c:pt>
                <c:pt idx="1">
                  <c:v>106.3111475807495</c:v>
                </c:pt>
                <c:pt idx="2">
                  <c:v>31.30464825804256</c:v>
                </c:pt>
                <c:pt idx="3">
                  <c:v>181.7068062144767</c:v>
                </c:pt>
                <c:pt idx="4">
                  <c:v>73.81622421809516</c:v>
                </c:pt>
                <c:pt idx="5">
                  <c:v>26.06353032794505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'柴原　寛太'!$G$15:$G$20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寛太'!$P$15:$P$20</c:f>
              <c:numCache>
                <c:formatCode>General</c:formatCode>
                <c:ptCount val="6"/>
                <c:pt idx="0">
                  <c:v>26.17922643840939</c:v>
                </c:pt>
                <c:pt idx="1">
                  <c:v>37.80921778904712</c:v>
                </c:pt>
                <c:pt idx="2">
                  <c:v>0</c:v>
                </c:pt>
                <c:pt idx="3">
                  <c:v>0</c:v>
                </c:pt>
                <c:pt idx="4">
                  <c:v>39.14187788220806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'柴原　寛太'!$G$15:$G$20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'柴原　寛太'!$A$23:$F$23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'柴原　寛太'!$A$24:$F$24</c:f>
              <c:numCache>
                <c:formatCode>General</c:formatCode>
                <c:ptCount val="6"/>
                <c:pt idx="0">
                  <c:v>0.02951388888888889</c:v>
                </c:pt>
                <c:pt idx="1">
                  <c:v>0.01815972222222222</c:v>
                </c:pt>
                <c:pt idx="2">
                  <c:v>0.004643518518518518</c:v>
                </c:pt>
                <c:pt idx="3">
                  <c:v>0.0010625</c:v>
                </c:pt>
                <c:pt idx="4">
                  <c:v>0.0001712962962962963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'柴原　寛太'!$H$23:$H$24</c:f>
              <c:numCache>
                <c:formatCode>General</c:formatCode>
                <c:ptCount val="2"/>
                <c:pt idx="0">
                  <c:v>0.5299207578103653</c:v>
                </c:pt>
                <c:pt idx="1">
                  <c:v>0.5703002879473468</c:v>
                </c:pt>
              </c:numCache>
            </c:numRef>
          </c:val>
        </c:ser>
        <c:ser>
          <c:idx val="1"/>
          <c:order val="1"/>
          <c:tx>
            <c:strRef>
              <c:f>'柴原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'柴原　寛太'!$I$23:$I$24</c:f>
              <c:numCache>
                <c:formatCode>General</c:formatCode>
                <c:ptCount val="2"/>
                <c:pt idx="0">
                  <c:v>0.3509427088077238</c:v>
                </c:pt>
                <c:pt idx="1">
                  <c:v>0.3284245166598108</c:v>
                </c:pt>
              </c:numCache>
            </c:numRef>
          </c:val>
        </c:ser>
        <c:ser>
          <c:idx val="2"/>
          <c:order val="2"/>
          <c:tx>
            <c:strRef>
              <c:f>'柴原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'柴原　寛太'!$J$23:$J$24</c:f>
              <c:numCache>
                <c:formatCode>General</c:formatCode>
                <c:ptCount val="2"/>
                <c:pt idx="0">
                  <c:v>0.09563712542125877</c:v>
                </c:pt>
                <c:pt idx="1">
                  <c:v>0.07865076100370218</c:v>
                </c:pt>
              </c:numCache>
            </c:numRef>
          </c:val>
        </c:ser>
        <c:ser>
          <c:idx val="3"/>
          <c:order val="3"/>
          <c:tx>
            <c:strRef>
              <c:f>'柴原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'柴原　寛太'!$K$23:$K$24</c:f>
              <c:numCache>
                <c:formatCode>General</c:formatCode>
                <c:ptCount val="2"/>
                <c:pt idx="0">
                  <c:v>0.0193095910374351</c:v>
                </c:pt>
                <c:pt idx="1">
                  <c:v>0.02032085561497326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寛太'!$O$23:$O$28</c:f>
              <c:numCache>
                <c:formatCode>General</c:formatCode>
                <c:ptCount val="6"/>
                <c:pt idx="0">
                  <c:v>0.4718826405867971</c:v>
                </c:pt>
                <c:pt idx="1">
                  <c:v>0.5395555555555556</c:v>
                </c:pt>
                <c:pt idx="2">
                  <c:v>0.6398989898989899</c:v>
                </c:pt>
                <c:pt idx="3">
                  <c:v>0.4671111111111111</c:v>
                </c:pt>
                <c:pt idx="4">
                  <c:v>0.608</c:v>
                </c:pt>
                <c:pt idx="5">
                  <c:v>0.6637083993660856</c:v>
                </c:pt>
              </c:numCache>
            </c:numRef>
          </c:val>
        </c:ser>
        <c:ser>
          <c:idx val="1"/>
          <c:order val="1"/>
          <c:tx>
            <c:strRef>
              <c:f>'柴原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寛太'!$P$23:$P$28</c:f>
              <c:numCache>
                <c:formatCode>General</c:formatCode>
                <c:ptCount val="6"/>
                <c:pt idx="0">
                  <c:v>0.3931984885530118</c:v>
                </c:pt>
                <c:pt idx="1">
                  <c:v>0.346</c:v>
                </c:pt>
                <c:pt idx="2">
                  <c:v>0.2661616161616162</c:v>
                </c:pt>
                <c:pt idx="3">
                  <c:v>0.4166666666666667</c:v>
                </c:pt>
                <c:pt idx="4">
                  <c:v>0.288</c:v>
                </c:pt>
                <c:pt idx="5">
                  <c:v>0.2602218700475436</c:v>
                </c:pt>
              </c:numCache>
            </c:numRef>
          </c:val>
        </c:ser>
        <c:ser>
          <c:idx val="2"/>
          <c:order val="2"/>
          <c:tx>
            <c:strRef>
              <c:f>'柴原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寛太'!$Q$23:$Q$28</c:f>
              <c:numCache>
                <c:formatCode>General</c:formatCode>
                <c:ptCount val="6"/>
                <c:pt idx="0">
                  <c:v>0.1111358079573238</c:v>
                </c:pt>
                <c:pt idx="1">
                  <c:v>0.08733333333333333</c:v>
                </c:pt>
                <c:pt idx="2">
                  <c:v>0.07929292929292929</c:v>
                </c:pt>
                <c:pt idx="3">
                  <c:v>0.08044444444444444</c:v>
                </c:pt>
                <c:pt idx="4">
                  <c:v>0.08377777777777778</c:v>
                </c:pt>
                <c:pt idx="5">
                  <c:v>0.0687797147385103</c:v>
                </c:pt>
              </c:numCache>
            </c:numRef>
          </c:val>
        </c:ser>
        <c:ser>
          <c:idx val="3"/>
          <c:order val="3"/>
          <c:tx>
            <c:strRef>
              <c:f>'柴原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寛太'!$R$23:$R$28</c:f>
              <c:numCache>
                <c:formatCode>General</c:formatCode>
                <c:ptCount val="6"/>
                <c:pt idx="0">
                  <c:v>0.019559902200489</c:v>
                </c:pt>
                <c:pt idx="1">
                  <c:v>0.02111111111111111</c:v>
                </c:pt>
                <c:pt idx="2">
                  <c:v>0.01464646464646465</c:v>
                </c:pt>
                <c:pt idx="3">
                  <c:v>0.03577777777777778</c:v>
                </c:pt>
                <c:pt idx="4">
                  <c:v>0.014</c:v>
                </c:pt>
                <c:pt idx="5">
                  <c:v>0.007290015847860539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'柴原　寛太'!$A$45:$A$50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寛太'!$B$45:$B$50</c:f>
              <c:numCache>
                <c:formatCode>General</c:formatCode>
                <c:ptCount val="6"/>
                <c:pt idx="0">
                  <c:v>106.2571396673017</c:v>
                </c:pt>
                <c:pt idx="1">
                  <c:v>101.823252660141</c:v>
                </c:pt>
                <c:pt idx="2">
                  <c:v>78.35338273911606</c:v>
                </c:pt>
                <c:pt idx="3">
                  <c:v>113.3811287076039</c:v>
                </c:pt>
                <c:pt idx="4">
                  <c:v>88.81704298924397</c:v>
                </c:pt>
                <c:pt idx="5">
                  <c:v>73.60652910101344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'柴原　寛太'!$A$45:$A$50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寛太'!$C$45:$C$50</c:f>
              <c:numCache>
                <c:formatCode>General</c:formatCode>
                <c:ptCount val="6"/>
                <c:pt idx="0">
                  <c:v>7.882872024360394</c:v>
                </c:pt>
                <c:pt idx="1">
                  <c:v>9.608024357986571</c:v>
                </c:pt>
                <c:pt idx="2">
                  <c:v>3.853041055291339</c:v>
                </c:pt>
                <c:pt idx="3">
                  <c:v>11.32360265220228</c:v>
                </c:pt>
                <c:pt idx="4">
                  <c:v>7.530540140019863</c:v>
                </c:pt>
                <c:pt idx="5">
                  <c:v>2.478307162720812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爽生'!$H$15:$H$20</c:f>
              <c:numCache>
                <c:formatCode>General</c:formatCode>
                <c:ptCount val="6"/>
                <c:pt idx="0">
                  <c:v>287.2934882984221</c:v>
                </c:pt>
                <c:pt idx="1">
                  <c:v>271.1466697411449</c:v>
                </c:pt>
                <c:pt idx="2">
                  <c:v>121.832116593047</c:v>
                </c:pt>
                <c:pt idx="3">
                  <c:v>378.9591116305046</c:v>
                </c:pt>
                <c:pt idx="4">
                  <c:v>407.9828195281934</c:v>
                </c:pt>
                <c:pt idx="5">
                  <c:v>155.6686330883895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爽生'!$J$15:$J$20</c:f>
              <c:numCache>
                <c:formatCode>General</c:formatCode>
                <c:ptCount val="6"/>
                <c:pt idx="0">
                  <c:v>949.1652362436491</c:v>
                </c:pt>
                <c:pt idx="1">
                  <c:v>964.3925230648167</c:v>
                </c:pt>
                <c:pt idx="2">
                  <c:v>328.398897023133</c:v>
                </c:pt>
                <c:pt idx="3">
                  <c:v>920.8821614128819</c:v>
                </c:pt>
                <c:pt idx="4">
                  <c:v>651.4911688739458</c:v>
                </c:pt>
                <c:pt idx="5">
                  <c:v>328.7189059312004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爽生'!$L$15:$L$20</c:f>
              <c:numCache>
                <c:formatCode>General</c:formatCode>
                <c:ptCount val="6"/>
                <c:pt idx="0">
                  <c:v>532.6681715521527</c:v>
                </c:pt>
                <c:pt idx="1">
                  <c:v>548.9467059945264</c:v>
                </c:pt>
                <c:pt idx="2">
                  <c:v>222.4100064256049</c:v>
                </c:pt>
                <c:pt idx="3">
                  <c:v>488.0691029559302</c:v>
                </c:pt>
                <c:pt idx="4">
                  <c:v>537.5452263476645</c:v>
                </c:pt>
                <c:pt idx="5">
                  <c:v>370.3688089438729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爽生'!$N$15:$N$20</c:f>
              <c:numCache>
                <c:formatCode>General</c:formatCode>
                <c:ptCount val="6"/>
                <c:pt idx="0">
                  <c:v>171.0429864822345</c:v>
                </c:pt>
                <c:pt idx="1">
                  <c:v>161.5404801110949</c:v>
                </c:pt>
                <c:pt idx="2">
                  <c:v>62.83819007596321</c:v>
                </c:pt>
                <c:pt idx="3">
                  <c:v>201.0680549365907</c:v>
                </c:pt>
                <c:pt idx="4">
                  <c:v>154.4018528367969</c:v>
                </c:pt>
                <c:pt idx="5">
                  <c:v>100.76802880781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爽生'!$P$15:$P$20</c:f>
              <c:numCache>
                <c:formatCode>General</c:formatCode>
                <c:ptCount val="6"/>
                <c:pt idx="0">
                  <c:v>1.354706314969462</c:v>
                </c:pt>
                <c:pt idx="1">
                  <c:v>26.25582024932692</c:v>
                </c:pt>
                <c:pt idx="2">
                  <c:v>23.70814291679562</c:v>
                </c:pt>
                <c:pt idx="3">
                  <c:v>1.425643515078264</c:v>
                </c:pt>
                <c:pt idx="4">
                  <c:v>13.71344800090992</c:v>
                </c:pt>
                <c:pt idx="5">
                  <c:v>18.0623485081378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爽生'!$A$24:$F$24</c:f>
              <c:numCache>
                <c:formatCode>General</c:formatCode>
                <c:ptCount val="6"/>
                <c:pt idx="0">
                  <c:v>0.02359027777777778</c:v>
                </c:pt>
                <c:pt idx="1">
                  <c:v>0.0205162037037037</c:v>
                </c:pt>
                <c:pt idx="2">
                  <c:v>0.007506944444444445</c:v>
                </c:pt>
                <c:pt idx="3">
                  <c:v>0.001796296296296296</c:v>
                </c:pt>
                <c:pt idx="4">
                  <c:v>0.0001412037037037037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'福吉　爽生'!$H$23:$H$24</c:f>
              <c:numCache>
                <c:formatCode>General</c:formatCode>
                <c:ptCount val="2"/>
                <c:pt idx="0">
                  <c:v>0.3833682484743601</c:v>
                </c:pt>
                <c:pt idx="1">
                  <c:v>0.4921431509666804</c:v>
                </c:pt>
              </c:numCache>
            </c:numRef>
          </c:val>
        </c:ser>
        <c:ser>
          <c:idx val="1"/>
          <c:order val="1"/>
          <c:tx>
            <c:strRef>
              <c:f>'福吉　爽生'!$B$23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'福吉　爽生'!$I$23:$I$24</c:f>
              <c:numCache>
                <c:formatCode>General</c:formatCode>
                <c:ptCount val="2"/>
                <c:pt idx="0">
                  <c:v>0.4376537025229985</c:v>
                </c:pt>
                <c:pt idx="1">
                  <c:v>0.3338543809132045</c:v>
                </c:pt>
              </c:numCache>
            </c:numRef>
          </c:val>
        </c:ser>
        <c:ser>
          <c:idx val="2"/>
          <c:order val="2"/>
          <c:tx>
            <c:strRef>
              <c:f>'福吉　爽生'!$C$23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'福吉　爽生'!$J$23:$J$24</c:f>
              <c:numCache>
                <c:formatCode>General</c:formatCode>
                <c:ptCount val="2"/>
                <c:pt idx="0">
                  <c:v>0.1424537753893797</c:v>
                </c:pt>
                <c:pt idx="1">
                  <c:v>0.1381324557795146</c:v>
                </c:pt>
              </c:numCache>
            </c:numRef>
          </c:val>
        </c:ser>
        <c:ser>
          <c:idx val="3"/>
          <c:order val="3"/>
          <c:tx>
            <c:strRef>
              <c:f>'福吉　爽生'!$D$23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'福吉　爽生'!$K$23:$K$24</c:f>
              <c:numCache>
                <c:formatCode>General</c:formatCode>
                <c:ptCount val="2"/>
                <c:pt idx="0">
                  <c:v>0.0331542034793697</c:v>
                </c:pt>
                <c:pt idx="1">
                  <c:v>0.03389551624845742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爽生'!$O$23:$O$28</c:f>
              <c:numCache>
                <c:formatCode>General</c:formatCode>
                <c:ptCount val="6"/>
                <c:pt idx="0">
                  <c:v>0.3727494998888642</c:v>
                </c:pt>
                <c:pt idx="1">
                  <c:v>0.3566666666666667</c:v>
                </c:pt>
                <c:pt idx="2">
                  <c:v>0.4681818181818182</c:v>
                </c:pt>
                <c:pt idx="3">
                  <c:v>0.3957777777777778</c:v>
                </c:pt>
                <c:pt idx="4">
                  <c:v>0.5097777777777778</c:v>
                </c:pt>
                <c:pt idx="5">
                  <c:v>0.6044374009508716</c:v>
                </c:pt>
              </c:numCache>
            </c:numRef>
          </c:val>
        </c:ser>
        <c:ser>
          <c:idx val="1"/>
          <c:order val="1"/>
          <c:tx>
            <c:strRef>
              <c:f>'福吉　爽生'!$B$23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爽生'!$P$23:$P$28</c:f>
              <c:numCache>
                <c:formatCode>General</c:formatCode>
                <c:ptCount val="6"/>
                <c:pt idx="0">
                  <c:v>0.4507668370749056</c:v>
                </c:pt>
                <c:pt idx="1">
                  <c:v>0.4595555555555556</c:v>
                </c:pt>
                <c:pt idx="2">
                  <c:v>0.3580808080808081</c:v>
                </c:pt>
                <c:pt idx="3">
                  <c:v>0.4331111111111111</c:v>
                </c:pt>
                <c:pt idx="4">
                  <c:v>0.3128888888888889</c:v>
                </c:pt>
                <c:pt idx="5">
                  <c:v>0.2221870047543582</c:v>
                </c:pt>
              </c:numCache>
            </c:numRef>
          </c:val>
        </c:ser>
        <c:ser>
          <c:idx val="2"/>
          <c:order val="2"/>
          <c:tx>
            <c:strRef>
              <c:f>'福吉　爽生'!$C$23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爽生'!$Q$23:$Q$28</c:f>
              <c:numCache>
                <c:formatCode>General</c:formatCode>
                <c:ptCount val="6"/>
                <c:pt idx="0">
                  <c:v>0.1413647477217159</c:v>
                </c:pt>
                <c:pt idx="1">
                  <c:v>0.1462222222222222</c:v>
                </c:pt>
                <c:pt idx="2">
                  <c:v>0.1363636363636364</c:v>
                </c:pt>
                <c:pt idx="3">
                  <c:v>0.1304444444444444</c:v>
                </c:pt>
                <c:pt idx="4">
                  <c:v>0.1446666666666667</c:v>
                </c:pt>
                <c:pt idx="5">
                  <c:v>0.1397781299524564</c:v>
                </c:pt>
              </c:numCache>
            </c:numRef>
          </c:val>
        </c:ser>
        <c:ser>
          <c:idx val="3"/>
          <c:order val="3"/>
          <c:tx>
            <c:strRef>
              <c:f>'福吉　爽生'!$D$23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爽生'!$R$23:$R$28</c:f>
              <c:numCache>
                <c:formatCode>General</c:formatCode>
                <c:ptCount val="6"/>
                <c:pt idx="0">
                  <c:v>0.03489664369859969</c:v>
                </c:pt>
                <c:pt idx="1">
                  <c:v>0.03333333333333333</c:v>
                </c:pt>
                <c:pt idx="2">
                  <c:v>0.02878787878787879</c:v>
                </c:pt>
                <c:pt idx="3">
                  <c:v>0.04044444444444444</c:v>
                </c:pt>
                <c:pt idx="4">
                  <c:v>0.03044444444444444</c:v>
                </c:pt>
                <c:pt idx="5">
                  <c:v>0.0294770206022187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全体走行グラフ!$B$61:$B$66</c:f>
              <c:numCache>
                <c:formatCode>General</c:formatCode>
                <c:ptCount val="6"/>
                <c:pt idx="0">
                  <c:v>16877.59171858223</c:v>
                </c:pt>
                <c:pt idx="1">
                  <c:v>16535.25454008083</c:v>
                </c:pt>
                <c:pt idx="2">
                  <c:v>6754.056287445321</c:v>
                </c:pt>
                <c:pt idx="3">
                  <c:v>17491.14211655025</c:v>
                </c:pt>
                <c:pt idx="4">
                  <c:v>13506.93151490045</c:v>
                </c:pt>
                <c:pt idx="5">
                  <c:v>8285.836121880571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爽生'!$B$45:$B$50</c:f>
              <c:numCache>
                <c:formatCode>General</c:formatCode>
                <c:ptCount val="6"/>
                <c:pt idx="0">
                  <c:v>129.4349725927619</c:v>
                </c:pt>
                <c:pt idx="1">
                  <c:v>131.4692841927642</c:v>
                </c:pt>
                <c:pt idx="2">
                  <c:v>114.9767748390853</c:v>
                </c:pt>
                <c:pt idx="3">
                  <c:v>132.6454984915195</c:v>
                </c:pt>
                <c:pt idx="4">
                  <c:v>117.6442832624137</c:v>
                </c:pt>
                <c:pt idx="5">
                  <c:v>92.51640783130789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爽生'!$C$45:$C$50</c:f>
              <c:numCache>
                <c:formatCode>General</c:formatCode>
                <c:ptCount val="6"/>
                <c:pt idx="0">
                  <c:v>10.5981253704749</c:v>
                </c:pt>
                <c:pt idx="1">
                  <c:v>11.31936485097742</c:v>
                </c:pt>
                <c:pt idx="2">
                  <c:v>12.65980253441086</c:v>
                </c:pt>
                <c:pt idx="3">
                  <c:v>13.07946487474205</c:v>
                </c:pt>
                <c:pt idx="4">
                  <c:v>10.8582557865082</c:v>
                </c:pt>
                <c:pt idx="5">
                  <c:v>10.35101309081391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悠月'!$H$15:$H$20</c:f>
              <c:numCache>
                <c:formatCode>General</c:formatCode>
                <c:ptCount val="6"/>
                <c:pt idx="0">
                  <c:v>345.5868472458411</c:v>
                </c:pt>
                <c:pt idx="1">
                  <c:v>298.3252257914978</c:v>
                </c:pt>
                <c:pt idx="2">
                  <c:v>134.3688574375178</c:v>
                </c:pt>
                <c:pt idx="3">
                  <c:v>289.416785838629</c:v>
                </c:pt>
                <c:pt idx="4">
                  <c:v>345.9047058845299</c:v>
                </c:pt>
                <c:pt idx="5">
                  <c:v>217.3657176322804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悠月'!$J$15:$J$20</c:f>
              <c:numCache>
                <c:formatCode>General</c:formatCode>
                <c:ptCount val="6"/>
                <c:pt idx="0">
                  <c:v>792.6974048883826</c:v>
                </c:pt>
                <c:pt idx="1">
                  <c:v>901.1029366182136</c:v>
                </c:pt>
                <c:pt idx="2">
                  <c:v>302.132174801819</c:v>
                </c:pt>
                <c:pt idx="3">
                  <c:v>940.9155327084645</c:v>
                </c:pt>
                <c:pt idx="4">
                  <c:v>720.3290887713374</c:v>
                </c:pt>
                <c:pt idx="5">
                  <c:v>516.0670959352192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悠月'!$L$15:$L$20</c:f>
              <c:numCache>
                <c:formatCode>General</c:formatCode>
                <c:ptCount val="6"/>
                <c:pt idx="0">
                  <c:v>519.2176942131018</c:v>
                </c:pt>
                <c:pt idx="1">
                  <c:v>476.7534606366594</c:v>
                </c:pt>
                <c:pt idx="2">
                  <c:v>175.7797944395052</c:v>
                </c:pt>
                <c:pt idx="3">
                  <c:v>433.2443772977567</c:v>
                </c:pt>
                <c:pt idx="4">
                  <c:v>311.505278123379</c:v>
                </c:pt>
                <c:pt idx="5">
                  <c:v>290.0131752626085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悠月'!$N$15:$N$20</c:f>
              <c:numCache>
                <c:formatCode>General</c:formatCode>
                <c:ptCount val="6"/>
                <c:pt idx="0">
                  <c:v>126.2278639332604</c:v>
                </c:pt>
                <c:pt idx="1">
                  <c:v>159.2074598099041</c:v>
                </c:pt>
                <c:pt idx="2">
                  <c:v>85.38167107528761</c:v>
                </c:pt>
                <c:pt idx="3">
                  <c:v>242.0299042525676</c:v>
                </c:pt>
                <c:pt idx="4">
                  <c:v>115.2365497796081</c:v>
                </c:pt>
                <c:pt idx="5">
                  <c:v>69.7427747450447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悠月'!$P$15:$P$20</c:f>
              <c:numCache>
                <c:formatCode>General</c:formatCode>
                <c:ptCount val="6"/>
                <c:pt idx="0">
                  <c:v>28.1821107360322</c:v>
                </c:pt>
                <c:pt idx="1">
                  <c:v>43.82350202896532</c:v>
                </c:pt>
                <c:pt idx="2">
                  <c:v>14.5746146031006</c:v>
                </c:pt>
                <c:pt idx="3">
                  <c:v>28.3494097605344</c:v>
                </c:pt>
                <c:pt idx="4">
                  <c:v>53.53651809435269</c:v>
                </c:pt>
                <c:pt idx="5">
                  <c:v>5.377589660214653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悠月'!$A$24:$F$24</c:f>
              <c:numCache>
                <c:formatCode>General</c:formatCode>
                <c:ptCount val="6"/>
                <c:pt idx="0">
                  <c:v>0.02517592592592592</c:v>
                </c:pt>
                <c:pt idx="1">
                  <c:v>0.02029166666666667</c:v>
                </c:pt>
                <c:pt idx="2">
                  <c:v>0.006155092592592592</c:v>
                </c:pt>
                <c:pt idx="3">
                  <c:v>0.001645833333333333</c:v>
                </c:pt>
                <c:pt idx="4">
                  <c:v>0.0002824074074074074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'吉田　悠月'!$H$23:$H$24</c:f>
              <c:numCache>
                <c:formatCode>General</c:formatCode>
                <c:ptCount val="2"/>
                <c:pt idx="0">
                  <c:v>0.4503142362692413</c:v>
                </c:pt>
                <c:pt idx="1">
                  <c:v>0.4880296174413821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'吉田　悠月'!$I$23:$I$24</c:f>
              <c:numCache>
                <c:formatCode>General</c:formatCode>
                <c:ptCount val="2"/>
                <c:pt idx="0">
                  <c:v>0.385372073959377</c:v>
                </c:pt>
                <c:pt idx="1">
                  <c:v>0.3730974907445496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'吉田　悠月'!$J$23:$J$24</c:f>
              <c:numCache>
                <c:formatCode>General</c:formatCode>
                <c:ptCount val="2"/>
                <c:pt idx="0">
                  <c:v>0.1285180799708535</c:v>
                </c:pt>
                <c:pt idx="1">
                  <c:v>0.1026737967914439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'吉田　悠月'!$K$23:$K$24</c:f>
              <c:numCache>
                <c:formatCode>General</c:formatCode>
                <c:ptCount val="2"/>
                <c:pt idx="0">
                  <c:v>0.0302395482284361</c:v>
                </c:pt>
                <c:pt idx="1">
                  <c:v>0.03118058412176059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悠月'!$O$23:$O$28</c:f>
              <c:numCache>
                <c:formatCode>General</c:formatCode>
                <c:ptCount val="6"/>
                <c:pt idx="0">
                  <c:v>0.4634363191820405</c:v>
                </c:pt>
                <c:pt idx="1">
                  <c:v>0.4108888888888889</c:v>
                </c:pt>
                <c:pt idx="2">
                  <c:v>0.5101010101010101</c:v>
                </c:pt>
                <c:pt idx="3">
                  <c:v>0.3971111111111111</c:v>
                </c:pt>
                <c:pt idx="4">
                  <c:v>0.5504444444444444</c:v>
                </c:pt>
                <c:pt idx="5">
                  <c:v>0.5286846275752773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悠月'!$P$23:$P$28</c:f>
              <c:numCache>
                <c:formatCode>General</c:formatCode>
                <c:ptCount val="6"/>
                <c:pt idx="0">
                  <c:v>0.3680817959546566</c:v>
                </c:pt>
                <c:pt idx="1">
                  <c:v>0.4213333333333333</c:v>
                </c:pt>
                <c:pt idx="2">
                  <c:v>0.3429292929292929</c:v>
                </c:pt>
                <c:pt idx="3">
                  <c:v>0.4344444444444445</c:v>
                </c:pt>
                <c:pt idx="4">
                  <c:v>0.3348888888888889</c:v>
                </c:pt>
                <c:pt idx="5">
                  <c:v>0.3400950871632329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悠月'!$Q$23:$Q$28</c:f>
              <c:numCache>
                <c:formatCode>General</c:formatCode>
                <c:ptCount val="6"/>
                <c:pt idx="0">
                  <c:v>0.1380306734829962</c:v>
                </c:pt>
                <c:pt idx="1">
                  <c:v>0.1295555555555556</c:v>
                </c:pt>
                <c:pt idx="2">
                  <c:v>0.1045454545454545</c:v>
                </c:pt>
                <c:pt idx="3">
                  <c:v>0.1157777777777778</c:v>
                </c:pt>
                <c:pt idx="4">
                  <c:v>0.08377777777777778</c:v>
                </c:pt>
                <c:pt idx="5">
                  <c:v>0.1109350237717908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悠月'!$R$23:$R$28</c:f>
              <c:numCache>
                <c:formatCode>General</c:formatCode>
                <c:ptCount val="6"/>
                <c:pt idx="0">
                  <c:v>0.02622805067792843</c:v>
                </c:pt>
                <c:pt idx="1">
                  <c:v>0.03111111111111111</c:v>
                </c:pt>
                <c:pt idx="2">
                  <c:v>0.03737373737373737</c:v>
                </c:pt>
                <c:pt idx="3">
                  <c:v>0.04822222222222222</c:v>
                </c:pt>
                <c:pt idx="4">
                  <c:v>0.02266666666666667</c:v>
                </c:pt>
                <c:pt idx="5">
                  <c:v>0.01901743264659271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悠月'!$B$45:$B$50</c:f>
              <c:numCache>
                <c:formatCode>General</c:formatCode>
                <c:ptCount val="6"/>
                <c:pt idx="0">
                  <c:v>120.7941280677746</c:v>
                </c:pt>
                <c:pt idx="1">
                  <c:v>125.2670801143605</c:v>
                </c:pt>
                <c:pt idx="2">
                  <c:v>107.8651830947624</c:v>
                </c:pt>
                <c:pt idx="3">
                  <c:v>128.9055695888106</c:v>
                </c:pt>
                <c:pt idx="4">
                  <c:v>103.0897297366554</c:v>
                </c:pt>
                <c:pt idx="5">
                  <c:v>104.4209504927301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悠月'!$C$45:$C$50</c:f>
              <c:numCache>
                <c:formatCode>General</c:formatCode>
                <c:ptCount val="6"/>
                <c:pt idx="0">
                  <c:v>9.094267821914622</c:v>
                </c:pt>
                <c:pt idx="1">
                  <c:v>13.260186847681</c:v>
                </c:pt>
                <c:pt idx="2">
                  <c:v>14.00597253862158</c:v>
                </c:pt>
                <c:pt idx="3">
                  <c:v>17.69565536521564</c:v>
                </c:pt>
                <c:pt idx="4">
                  <c:v>10.80848261537001</c:v>
                </c:pt>
                <c:pt idx="5">
                  <c:v>6.587695518984853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寛太'!$H$14:$H$18</c:f>
              <c:numCache>
                <c:formatCode>General</c:formatCode>
                <c:ptCount val="5"/>
                <c:pt idx="0">
                  <c:v>341.271557840288</c:v>
                </c:pt>
                <c:pt idx="1">
                  <c:v>304.0970617203391</c:v>
                </c:pt>
                <c:pt idx="2">
                  <c:v>123.0195028578073</c:v>
                </c:pt>
                <c:pt idx="3">
                  <c:v>254.4218213364247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寛太'!$J$14:$J$18</c:f>
              <c:numCache>
                <c:formatCode>General</c:formatCode>
                <c:ptCount val="5"/>
                <c:pt idx="0">
                  <c:v>816.6130795788354</c:v>
                </c:pt>
                <c:pt idx="1">
                  <c:v>929.6960513691138</c:v>
                </c:pt>
                <c:pt idx="2">
                  <c:v>332.1085753148282</c:v>
                </c:pt>
                <c:pt idx="3">
                  <c:v>555.1056465445618</c:v>
                </c:pt>
                <c:pt idx="4">
                  <c:v>0.4861430843729977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寛太'!$L$14:$L$18</c:f>
              <c:numCache>
                <c:formatCode>General</c:formatCode>
                <c:ptCount val="5"/>
                <c:pt idx="0">
                  <c:v>395.65458567634</c:v>
                </c:pt>
                <c:pt idx="1">
                  <c:v>463.0120845176586</c:v>
                </c:pt>
                <c:pt idx="2">
                  <c:v>231.2447948612439</c:v>
                </c:pt>
                <c:pt idx="3">
                  <c:v>315.9648516131892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寛太'!$N$14:$N$18</c:f>
              <c:numCache>
                <c:formatCode>General</c:formatCode>
                <c:ptCount val="5"/>
                <c:pt idx="0">
                  <c:v>166.2930510847842</c:v>
                </c:pt>
                <c:pt idx="1">
                  <c:v>126.4023128260308</c:v>
                </c:pt>
                <c:pt idx="2">
                  <c:v>51.91033970323087</c:v>
                </c:pt>
                <c:pt idx="3">
                  <c:v>73.46914976684639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寛太'!$P$14:$P$18</c:f>
              <c:numCache>
                <c:formatCode>General</c:formatCode>
                <c:ptCount val="5"/>
                <c:pt idx="0">
                  <c:v>23.39003382614987</c:v>
                </c:pt>
                <c:pt idx="1">
                  <c:v>5.641731105471536</c:v>
                </c:pt>
                <c:pt idx="2">
                  <c:v>0</c:v>
                </c:pt>
                <c:pt idx="3">
                  <c:v>25.06244277771475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寛太'!$A$22:$F$22</c:f>
              <c:numCache>
                <c:formatCode>General</c:formatCode>
                <c:ptCount val="6"/>
                <c:pt idx="0">
                  <c:v>0.01502314814814815</c:v>
                </c:pt>
                <c:pt idx="1">
                  <c:v>0.01275</c:v>
                </c:pt>
                <c:pt idx="2">
                  <c:v>0.003928240740740741</c:v>
                </c:pt>
                <c:pt idx="3">
                  <c:v>0.0008680555555555555</c:v>
                </c:pt>
                <c:pt idx="4">
                  <c:v>9.027777777777777e-05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全体走行グラフ!$C$61:$C$66</c:f>
              <c:numCache>
                <c:formatCode>General</c:formatCode>
                <c:ptCount val="6"/>
                <c:pt idx="0">
                  <c:v>1492.411258021094</c:v>
                </c:pt>
                <c:pt idx="1">
                  <c:v>1392.647440627945</c:v>
                </c:pt>
                <c:pt idx="2">
                  <c:v>612.4880327622841</c:v>
                </c:pt>
                <c:pt idx="3">
                  <c:v>1576.628127375749</c:v>
                </c:pt>
                <c:pt idx="4">
                  <c:v>1309.334847692298</c:v>
                </c:pt>
                <c:pt idx="5">
                  <c:v>708.7110312966812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全体走行グラフ!$D$61:$D$66</c:f>
              <c:numCache>
                <c:formatCode>General</c:formatCode>
                <c:ptCount val="6"/>
                <c:pt idx="0">
                  <c:v>1798.083120806923</c:v>
                </c:pt>
                <c:pt idx="1">
                  <c:v>1796.075428612996</c:v>
                </c:pt>
                <c:pt idx="2">
                  <c:v>715.442579688636</c:v>
                </c:pt>
                <c:pt idx="3">
                  <c:v>1839.252337525115</c:v>
                </c:pt>
                <c:pt idx="4">
                  <c:v>1532.843643663339</c:v>
                </c:pt>
                <c:pt idx="5">
                  <c:v>953.7065524528471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全体走行グラフ!$E$61:$E$66</c:f>
              <c:numCache>
                <c:formatCode>General</c:formatCode>
                <c:ptCount val="6"/>
                <c:pt idx="0">
                  <c:v>1837.899108025696</c:v>
                </c:pt>
                <c:pt idx="1">
                  <c:v>1858.812830576688</c:v>
                </c:pt>
                <c:pt idx="2">
                  <c:v>719.2588057767589</c:v>
                </c:pt>
                <c:pt idx="3">
                  <c:v>1888.957531490637</c:v>
                </c:pt>
                <c:pt idx="4">
                  <c:v>897.733612940041</c:v>
                </c:pt>
                <c:pt idx="5">
                  <c:v>1099.527790210662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'大津　寛太'!$H$21:$H$22</c:f>
              <c:numCache>
                <c:formatCode>General</c:formatCode>
                <c:ptCount val="2"/>
                <c:pt idx="0">
                  <c:v>0.4570960102022226</c:v>
                </c:pt>
                <c:pt idx="1">
                  <c:v>0.4701373363142766</c:v>
                </c:pt>
              </c:numCache>
            </c:numRef>
          </c:val>
        </c:ser>
        <c:ser>
          <c:idx val="1"/>
          <c:order val="1"/>
          <c:tx>
            <c:strRef>
              <c:f>'大津　寛太'!$B$21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'大津　寛太'!$I$21:$I$22</c:f>
              <c:numCache>
                <c:formatCode>General</c:formatCode>
                <c:ptCount val="2"/>
                <c:pt idx="0">
                  <c:v>0.3926944798688285</c:v>
                </c:pt>
                <c:pt idx="1">
                  <c:v>0.3823059725327371</c:v>
                </c:pt>
              </c:numCache>
            </c:numRef>
          </c:val>
        </c:ser>
        <c:ser>
          <c:idx val="2"/>
          <c:order val="2"/>
          <c:tx>
            <c:strRef>
              <c:f>'大津　寛太'!$C$21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'大津　寛太'!$J$21:$J$22</c:f>
              <c:numCache>
                <c:formatCode>General</c:formatCode>
                <c:ptCount val="2"/>
                <c:pt idx="0">
                  <c:v>0.1201493896884678</c:v>
                </c:pt>
                <c:pt idx="1">
                  <c:v>0.1207282018524433</c:v>
                </c:pt>
              </c:numCache>
            </c:numRef>
          </c:val>
        </c:ser>
        <c:ser>
          <c:idx val="3"/>
          <c:order val="3"/>
          <c:tx>
            <c:strRef>
              <c:f>'大津　寛太'!$D$21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'大津　寛太'!$K$21:$K$22</c:f>
              <c:numCache>
                <c:formatCode>General</c:formatCode>
                <c:ptCount val="2"/>
                <c:pt idx="0">
                  <c:v>0.0281472034979049</c:v>
                </c:pt>
                <c:pt idx="1">
                  <c:v>0.02107952730756947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寛太'!$O$21:$O$25</c:f>
              <c:numCache>
                <c:formatCode>General</c:formatCode>
                <c:ptCount val="5"/>
                <c:pt idx="0">
                  <c:v>0.4733214762116496</c:v>
                </c:pt>
                <c:pt idx="1">
                  <c:v>0.4284444444444445</c:v>
                </c:pt>
                <c:pt idx="2">
                  <c:v>0.4853535353535354</c:v>
                </c:pt>
                <c:pt idx="3">
                  <c:v>0.4702875399361022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'大津　寛太'!$B$21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寛太'!$P$21:$P$25</c:f>
              <c:numCache>
                <c:formatCode>General</c:formatCode>
                <c:ptCount val="5"/>
                <c:pt idx="0">
                  <c:v>0.3846153846153846</c:v>
                </c:pt>
                <c:pt idx="1">
                  <c:v>0.4195555555555556</c:v>
                </c:pt>
                <c:pt idx="2">
                  <c:v>0.35</c:v>
                </c:pt>
                <c:pt idx="3">
                  <c:v>0.3821086261980831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'大津　寛太'!$C$21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寛太'!$Q$21:$Q$25</c:f>
              <c:numCache>
                <c:formatCode>General</c:formatCode>
                <c:ptCount val="5"/>
                <c:pt idx="0">
                  <c:v>0.1056024899955536</c:v>
                </c:pt>
                <c:pt idx="1">
                  <c:v>0.126</c:v>
                </c:pt>
                <c:pt idx="2">
                  <c:v>0.1398989898989899</c:v>
                </c:pt>
                <c:pt idx="3">
                  <c:v>0.1207667731629393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'大津　寛太'!$D$21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寛太'!$R$21:$R$25</c:f>
              <c:numCache>
                <c:formatCode>General</c:formatCode>
                <c:ptCount val="5"/>
                <c:pt idx="0">
                  <c:v>0.03268119164072921</c:v>
                </c:pt>
                <c:pt idx="1">
                  <c:v>0.02511111111111111</c:v>
                </c:pt>
                <c:pt idx="2">
                  <c:v>0.02474747474747475</c:v>
                </c:pt>
                <c:pt idx="3">
                  <c:v>0.02108626198083067</c:v>
                </c:pt>
                <c:pt idx="4">
                  <c:v>0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寛太'!$A$43:$A$47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寛太'!$B$43:$B$47</c:f>
              <c:numCache>
                <c:formatCode>General</c:formatCode>
                <c:ptCount val="5"/>
                <c:pt idx="0">
                  <c:v>116.2148205337598</c:v>
                </c:pt>
                <c:pt idx="1">
                  <c:v>121.9072508121644</c:v>
                </c:pt>
                <c:pt idx="2">
                  <c:v>111.8137774806054</c:v>
                </c:pt>
                <c:pt idx="3">
                  <c:v>117.2986906921786</c:v>
                </c:pt>
                <c:pt idx="4">
                  <c:v>0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寛太'!$A$43:$A$47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寛太'!$C$43:$C$47</c:f>
              <c:numCache>
                <c:formatCode>General</c:formatCode>
                <c:ptCount val="5"/>
                <c:pt idx="0">
                  <c:v>12.15723293557344</c:v>
                </c:pt>
                <c:pt idx="1">
                  <c:v>8.242718392526282</c:v>
                </c:pt>
                <c:pt idx="2">
                  <c:v>6.642217688510469</c:v>
                </c:pt>
                <c:pt idx="3">
                  <c:v>9.180309927012503</c:v>
                </c:pt>
                <c:pt idx="4">
                  <c:v>0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琉稀'!$H$15:$H$20</c:f>
              <c:numCache>
                <c:formatCode>General</c:formatCode>
                <c:ptCount val="6"/>
                <c:pt idx="0">
                  <c:v>373.3310867264805</c:v>
                </c:pt>
                <c:pt idx="1">
                  <c:v>389.939720445185</c:v>
                </c:pt>
                <c:pt idx="2">
                  <c:v>154.9943842292573</c:v>
                </c:pt>
                <c:pt idx="3">
                  <c:v>290.2231314745286</c:v>
                </c:pt>
                <c:pt idx="4">
                  <c:v>312.3431737570018</c:v>
                </c:pt>
                <c:pt idx="5">
                  <c:v>245.1075672707184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琉稀'!$J$15:$J$20</c:f>
              <c:numCache>
                <c:formatCode>General</c:formatCode>
                <c:ptCount val="6"/>
                <c:pt idx="0">
                  <c:v>983.9845152621041</c:v>
                </c:pt>
                <c:pt idx="1">
                  <c:v>905.9639496063567</c:v>
                </c:pt>
                <c:pt idx="2">
                  <c:v>411.3106679304242</c:v>
                </c:pt>
                <c:pt idx="3">
                  <c:v>1123.726259422091</c:v>
                </c:pt>
                <c:pt idx="4">
                  <c:v>797.0854834810452</c:v>
                </c:pt>
                <c:pt idx="5">
                  <c:v>452.1391454353461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琉稀'!$L$15:$L$20</c:f>
              <c:numCache>
                <c:formatCode>General</c:formatCode>
                <c:ptCount val="6"/>
                <c:pt idx="0">
                  <c:v>246.5312132894492</c:v>
                </c:pt>
                <c:pt idx="1">
                  <c:v>329.3671080654065</c:v>
                </c:pt>
                <c:pt idx="2">
                  <c:v>109.9340072617101</c:v>
                </c:pt>
                <c:pt idx="3">
                  <c:v>295.0772163561351</c:v>
                </c:pt>
                <c:pt idx="4">
                  <c:v>316.7669837041085</c:v>
                </c:pt>
                <c:pt idx="5">
                  <c:v>190.5636887247329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琉稀'!$N$15:$N$20</c:f>
              <c:numCache>
                <c:formatCode>General</c:formatCode>
                <c:ptCount val="6"/>
                <c:pt idx="0">
                  <c:v>33.65782037869673</c:v>
                </c:pt>
                <c:pt idx="1">
                  <c:v>87.45242015798317</c:v>
                </c:pt>
                <c:pt idx="2">
                  <c:v>20.21604758119338</c:v>
                </c:pt>
                <c:pt idx="3">
                  <c:v>41.5831739219675</c:v>
                </c:pt>
                <c:pt idx="4">
                  <c:v>2.821205100704901</c:v>
                </c:pt>
                <c:pt idx="5">
                  <c:v>10.99319478095276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9.275668048795524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琉稀'!$A$24:$F$24</c:f>
              <c:numCache>
                <c:formatCode>General</c:formatCode>
                <c:ptCount val="6"/>
                <c:pt idx="0">
                  <c:v>0.02662962962962963</c:v>
                </c:pt>
                <c:pt idx="1">
                  <c:v>0.02223842592592593</c:v>
                </c:pt>
                <c:pt idx="2">
                  <c:v>0.004247685185185185</c:v>
                </c:pt>
                <c:pt idx="3">
                  <c:v>0.0004166666666666667</c:v>
                </c:pt>
                <c:pt idx="4">
                  <c:v>1.62037037037037e-05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'大川　琉稀'!$H$23:$H$24</c:f>
              <c:numCache>
                <c:formatCode>General</c:formatCode>
                <c:ptCount val="2"/>
                <c:pt idx="0">
                  <c:v>0.4756786299872472</c:v>
                </c:pt>
                <c:pt idx="1">
                  <c:v>0.5168243521184698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'大川　琉稀'!$I$23:$I$24</c:f>
              <c:numCache>
                <c:formatCode>General</c:formatCode>
                <c:ptCount val="2"/>
                <c:pt idx="0">
                  <c:v>0.436600473674622</c:v>
                </c:pt>
                <c:pt idx="1">
                  <c:v>0.3960510078157137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'大川　琉稀'!$J$23:$J$24</c:f>
              <c:numCache>
                <c:formatCode>General</c:formatCode>
                <c:ptCount val="2"/>
                <c:pt idx="0">
                  <c:v>0.07597012206230642</c:v>
                </c:pt>
                <c:pt idx="1">
                  <c:v>0.08235294117647059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'大川　琉稀'!$K$23:$K$24</c:f>
              <c:numCache>
                <c:formatCode>General</c:formatCode>
                <c:ptCount val="2"/>
                <c:pt idx="0">
                  <c:v>0.01175077427582438</c:v>
                </c:pt>
                <c:pt idx="1">
                  <c:v>0.004195804195804196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琉稀'!$O$23:$O$28</c:f>
              <c:numCache>
                <c:formatCode>General</c:formatCode>
                <c:ptCount val="6"/>
                <c:pt idx="0">
                  <c:v>0.4726545131169408</c:v>
                </c:pt>
                <c:pt idx="1">
                  <c:v>0.4733333333333333</c:v>
                </c:pt>
                <c:pt idx="2">
                  <c:v>0.4878787878787879</c:v>
                </c:pt>
                <c:pt idx="3">
                  <c:v>0.4086666666666667</c:v>
                </c:pt>
                <c:pt idx="4">
                  <c:v>0.544</c:v>
                </c:pt>
                <c:pt idx="5">
                  <c:v>0.6323296354992076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琉稀'!$P$23:$P$28</c:f>
              <c:numCache>
                <c:formatCode>General</c:formatCode>
                <c:ptCount val="6"/>
                <c:pt idx="0">
                  <c:v>0.4539795464650956</c:v>
                </c:pt>
                <c:pt idx="1">
                  <c:v>0.4195555555555556</c:v>
                </c:pt>
                <c:pt idx="2">
                  <c:v>0.4358585858585858</c:v>
                </c:pt>
                <c:pt idx="3">
                  <c:v>0.4997777777777778</c:v>
                </c:pt>
                <c:pt idx="4">
                  <c:v>0.3684444444444445</c:v>
                </c:pt>
                <c:pt idx="5">
                  <c:v>0.2874801901743265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琉稀'!$Q$23:$Q$28</c:f>
              <c:numCache>
                <c:formatCode>General</c:formatCode>
                <c:ptCount val="6"/>
                <c:pt idx="0">
                  <c:v>0.06625166740773678</c:v>
                </c:pt>
                <c:pt idx="1">
                  <c:v>0.08977777777777778</c:v>
                </c:pt>
                <c:pt idx="2">
                  <c:v>0.06666666666666667</c:v>
                </c:pt>
                <c:pt idx="3">
                  <c:v>0.08155555555555556</c:v>
                </c:pt>
                <c:pt idx="4">
                  <c:v>0.08688888888888889</c:v>
                </c:pt>
                <c:pt idx="5">
                  <c:v>0.07702060221870048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琉稀'!$R$23:$R$28</c:f>
              <c:numCache>
                <c:formatCode>General</c:formatCode>
                <c:ptCount val="6"/>
                <c:pt idx="0">
                  <c:v>0.007114273010226767</c:v>
                </c:pt>
                <c:pt idx="1">
                  <c:v>0.01733333333333333</c:v>
                </c:pt>
                <c:pt idx="2">
                  <c:v>0.009595959595959595</c:v>
                </c:pt>
                <c:pt idx="3">
                  <c:v>0.008444444444444444</c:v>
                </c:pt>
                <c:pt idx="4">
                  <c:v>0.0006666666666666666</c:v>
                </c:pt>
                <c:pt idx="5">
                  <c:v>0.003169572107765452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琉稀'!$B$45:$B$50</c:f>
              <c:numCache>
                <c:formatCode>General</c:formatCode>
                <c:ptCount val="6"/>
                <c:pt idx="0">
                  <c:v>109.1669757104487</c:v>
                </c:pt>
                <c:pt idx="1">
                  <c:v>114.1632517478347</c:v>
                </c:pt>
                <c:pt idx="2">
                  <c:v>105.4764675307125</c:v>
                </c:pt>
                <c:pt idx="3">
                  <c:v>117.3256966149012</c:v>
                </c:pt>
                <c:pt idx="4">
                  <c:v>95.23673571988414</c:v>
                </c:pt>
                <c:pt idx="5">
                  <c:v>85.39239357126951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琉稀'!$C$45:$C$50</c:f>
              <c:numCache>
                <c:formatCode>General</c:formatCode>
                <c:ptCount val="6"/>
                <c:pt idx="0">
                  <c:v>1.676938801086457</c:v>
                </c:pt>
                <c:pt idx="1">
                  <c:v>5.261483186820096</c:v>
                </c:pt>
                <c:pt idx="2">
                  <c:v>2.749505333939283</c:v>
                </c:pt>
                <c:pt idx="3">
                  <c:v>3.319772055459901</c:v>
                </c:pt>
                <c:pt idx="4">
                  <c:v>0</c:v>
                </c:pt>
                <c:pt idx="5">
                  <c:v>0.6054214830522758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全体走行グラフ!$F$61:$F$66</c:f>
              <c:numCache>
                <c:formatCode>General</c:formatCode>
                <c:ptCount val="6"/>
                <c:pt idx="0">
                  <c:v>1021.678831521351</c:v>
                </c:pt>
                <c:pt idx="1">
                  <c:v>1290.896464998108</c:v>
                </c:pt>
                <c:pt idx="2">
                  <c:v>489.6413259264732</c:v>
                </c:pt>
                <c:pt idx="3">
                  <c:v>1355.285899930257</c:v>
                </c:pt>
                <c:pt idx="4">
                  <c:v>1199.036328771705</c:v>
                </c:pt>
                <c:pt idx="5">
                  <c:v>721.4477938249549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一護'!$H$15:$H$20</c:f>
              <c:numCache>
                <c:formatCode>General</c:formatCode>
                <c:ptCount val="6"/>
                <c:pt idx="0">
                  <c:v>225.4001503044834</c:v>
                </c:pt>
                <c:pt idx="1">
                  <c:v>302.6925501539038</c:v>
                </c:pt>
                <c:pt idx="2">
                  <c:v>129.0754543603794</c:v>
                </c:pt>
                <c:pt idx="3">
                  <c:v>286.5776312885796</c:v>
                </c:pt>
                <c:pt idx="4">
                  <c:v>270.3790344806503</c:v>
                </c:pt>
                <c:pt idx="5">
                  <c:v>144.8307290624834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一護'!$J$15:$J$20</c:f>
              <c:numCache>
                <c:formatCode>General</c:formatCode>
                <c:ptCount val="6"/>
                <c:pt idx="0">
                  <c:v>773.5675521196112</c:v>
                </c:pt>
                <c:pt idx="1">
                  <c:v>636.1616732847433</c:v>
                </c:pt>
                <c:pt idx="2">
                  <c:v>304.8143578889062</c:v>
                </c:pt>
                <c:pt idx="3">
                  <c:v>845.7875357748421</c:v>
                </c:pt>
                <c:pt idx="4">
                  <c:v>648.0256455818635</c:v>
                </c:pt>
                <c:pt idx="5">
                  <c:v>335.626241961404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一護'!$L$15:$L$20</c:f>
              <c:numCache>
                <c:formatCode>General</c:formatCode>
                <c:ptCount val="6"/>
                <c:pt idx="0">
                  <c:v>390.2207503826068</c:v>
                </c:pt>
                <c:pt idx="1">
                  <c:v>232.6193786444319</c:v>
                </c:pt>
                <c:pt idx="2">
                  <c:v>183.0086747298078</c:v>
                </c:pt>
                <c:pt idx="3">
                  <c:v>325.6821332508794</c:v>
                </c:pt>
                <c:pt idx="4">
                  <c:v>275.720923418743</c:v>
                </c:pt>
                <c:pt idx="5">
                  <c:v>121.5874795174032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一護'!$N$15:$N$20</c:f>
              <c:numCache>
                <c:formatCode>General</c:formatCode>
                <c:ptCount val="6"/>
                <c:pt idx="0">
                  <c:v>34.63227232162849</c:v>
                </c:pt>
                <c:pt idx="1">
                  <c:v>90.01286819535721</c:v>
                </c:pt>
                <c:pt idx="2">
                  <c:v>37.71314505465352</c:v>
                </c:pt>
                <c:pt idx="3">
                  <c:v>76.72085295792203</c:v>
                </c:pt>
                <c:pt idx="4">
                  <c:v>118.0449461452208</c:v>
                </c:pt>
                <c:pt idx="5">
                  <c:v>39.19217951748215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一護'!$A$24:$F$24</c:f>
              <c:numCache>
                <c:formatCode>General</c:formatCode>
                <c:ptCount val="6"/>
                <c:pt idx="0">
                  <c:v>0.0312824074074074</c:v>
                </c:pt>
                <c:pt idx="1">
                  <c:v>0.017125</c:v>
                </c:pt>
                <c:pt idx="2">
                  <c:v>0.004307870370370371</c:v>
                </c:pt>
                <c:pt idx="3">
                  <c:v>0.0008356481481481482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'林田　一護'!$H$23:$H$24</c:f>
              <c:numCache>
                <c:formatCode>General</c:formatCode>
                <c:ptCount val="2"/>
                <c:pt idx="0">
                  <c:v>0.5738227525275525</c:v>
                </c:pt>
                <c:pt idx="1">
                  <c:v>0.5935006170300288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'林田　一護'!$I$23:$I$24</c:f>
              <c:numCache>
                <c:formatCode>General</c:formatCode>
                <c:ptCount val="2"/>
                <c:pt idx="0">
                  <c:v>0.3230713179706713</c:v>
                </c:pt>
                <c:pt idx="1">
                  <c:v>0.3168243521184698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'林田　一護'!$J$23:$J$24</c:f>
              <c:numCache>
                <c:formatCode>General</c:formatCode>
                <c:ptCount val="2"/>
                <c:pt idx="0">
                  <c:v>0.08944348301302486</c:v>
                </c:pt>
                <c:pt idx="1">
                  <c:v>0.07231591937474291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'林田　一護'!$K$23:$K$24</c:f>
              <c:numCache>
                <c:formatCode>General</c:formatCode>
                <c:ptCount val="2"/>
                <c:pt idx="0">
                  <c:v>0.01366244648875125</c:v>
                </c:pt>
                <c:pt idx="1">
                  <c:v>0.01735911147675854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一護'!$O$23:$O$28</c:f>
              <c:numCache>
                <c:formatCode>General</c:formatCode>
                <c:ptCount val="6"/>
                <c:pt idx="0">
                  <c:v>0.5334518781951545</c:v>
                </c:pt>
                <c:pt idx="1">
                  <c:v>0.6206666666666667</c:v>
                </c:pt>
                <c:pt idx="2">
                  <c:v>0.5590909090909091</c:v>
                </c:pt>
                <c:pt idx="3">
                  <c:v>0.5015555555555555</c:v>
                </c:pt>
                <c:pt idx="4">
                  <c:v>0.5993333333333334</c:v>
                </c:pt>
                <c:pt idx="5">
                  <c:v>0.716323296354992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一護'!$P$23:$P$28</c:f>
              <c:numCache>
                <c:formatCode>General</c:formatCode>
                <c:ptCount val="6"/>
                <c:pt idx="0">
                  <c:v>0.3540786841520338</c:v>
                </c:pt>
                <c:pt idx="1">
                  <c:v>0.2982222222222222</c:v>
                </c:pt>
                <c:pt idx="2">
                  <c:v>0.3090909090909091</c:v>
                </c:pt>
                <c:pt idx="3">
                  <c:v>0.3951111111111111</c:v>
                </c:pt>
                <c:pt idx="4">
                  <c:v>0.3028888888888889</c:v>
                </c:pt>
                <c:pt idx="5">
                  <c:v>0.2250396196513471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一護'!$Q$23:$Q$28</c:f>
              <c:numCache>
                <c:formatCode>General</c:formatCode>
                <c:ptCount val="6"/>
                <c:pt idx="0">
                  <c:v>0.1051344743276284</c:v>
                </c:pt>
                <c:pt idx="1">
                  <c:v>0.06288888888888888</c:v>
                </c:pt>
                <c:pt idx="2">
                  <c:v>0.1141414141414141</c:v>
                </c:pt>
                <c:pt idx="3">
                  <c:v>0.08777777777777777</c:v>
                </c:pt>
                <c:pt idx="4">
                  <c:v>0.07422222222222222</c:v>
                </c:pt>
                <c:pt idx="5">
                  <c:v>0.04754358161648178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一護'!$R$23:$R$28</c:f>
              <c:numCache>
                <c:formatCode>General</c:formatCode>
                <c:ptCount val="6"/>
                <c:pt idx="0">
                  <c:v>0.007334963325183374</c:v>
                </c:pt>
                <c:pt idx="1">
                  <c:v>0.01822222222222222</c:v>
                </c:pt>
                <c:pt idx="2">
                  <c:v>0.01767676767676768</c:v>
                </c:pt>
                <c:pt idx="3">
                  <c:v>0.01555555555555556</c:v>
                </c:pt>
                <c:pt idx="4">
                  <c:v>0.02355555555555556</c:v>
                </c:pt>
                <c:pt idx="5">
                  <c:v>0.01109350237717908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一護'!$B$45:$B$50</c:f>
              <c:numCache>
                <c:formatCode>General</c:formatCode>
                <c:ptCount val="6"/>
                <c:pt idx="0">
                  <c:v>94.92138167522198</c:v>
                </c:pt>
                <c:pt idx="1">
                  <c:v>84.09909801856242</c:v>
                </c:pt>
                <c:pt idx="2">
                  <c:v>99.18358061117377</c:v>
                </c:pt>
                <c:pt idx="3">
                  <c:v>102.3178768848149</c:v>
                </c:pt>
                <c:pt idx="4">
                  <c:v>87.47803664176519</c:v>
                </c:pt>
                <c:pt idx="5">
                  <c:v>60.94826333593664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一護'!$C$45:$C$50</c:f>
              <c:numCache>
                <c:formatCode>General</c:formatCode>
                <c:ptCount val="6"/>
                <c:pt idx="0">
                  <c:v>1.435151997971406</c:v>
                </c:pt>
                <c:pt idx="1">
                  <c:v>5.646998091426644</c:v>
                </c:pt>
                <c:pt idx="2">
                  <c:v>3.870461828287568</c:v>
                </c:pt>
                <c:pt idx="3">
                  <c:v>4.452214741642772</c:v>
                </c:pt>
                <c:pt idx="4">
                  <c:v>7.530510886470224</c:v>
                </c:pt>
                <c:pt idx="5">
                  <c:v>3.328300190792978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龍'!$H$14:$H$18</c:f>
              <c:numCache>
                <c:formatCode>General</c:formatCode>
                <c:ptCount val="5"/>
                <c:pt idx="0">
                  <c:v>300.7341884504131</c:v>
                </c:pt>
                <c:pt idx="1">
                  <c:v>320.8173429152271</c:v>
                </c:pt>
                <c:pt idx="2">
                  <c:v>152.5000152796679</c:v>
                </c:pt>
                <c:pt idx="3">
                  <c:v>231.5441509071188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龍'!$J$14:$J$18</c:f>
              <c:numCache>
                <c:formatCode>General</c:formatCode>
                <c:ptCount val="5"/>
                <c:pt idx="0">
                  <c:v>973.1219886517658</c:v>
                </c:pt>
                <c:pt idx="1">
                  <c:v>1022.004281232488</c:v>
                </c:pt>
                <c:pt idx="2">
                  <c:v>312.4236249123805</c:v>
                </c:pt>
                <c:pt idx="3">
                  <c:v>657.7328034704187</c:v>
                </c:pt>
                <c:pt idx="4">
                  <c:v>0.6714683991804122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龍'!$L$14:$L$18</c:f>
              <c:numCache>
                <c:formatCode>General</c:formatCode>
                <c:ptCount val="5"/>
                <c:pt idx="0">
                  <c:v>539.9029617852322</c:v>
                </c:pt>
                <c:pt idx="1">
                  <c:v>362.2545491216174</c:v>
                </c:pt>
                <c:pt idx="2">
                  <c:v>151.3846222433599</c:v>
                </c:pt>
                <c:pt idx="3">
                  <c:v>320.0465926151437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龍'!$N$14:$N$18</c:f>
              <c:numCache>
                <c:formatCode>General</c:formatCode>
                <c:ptCount val="5"/>
                <c:pt idx="0">
                  <c:v>144.8039561666614</c:v>
                </c:pt>
                <c:pt idx="1">
                  <c:v>133.8844479400263</c:v>
                </c:pt>
                <c:pt idx="2">
                  <c:v>79.59507908057094</c:v>
                </c:pt>
                <c:pt idx="3">
                  <c:v>98.85300779419867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龍'!$P$14:$P$18</c:f>
              <c:numCache>
                <c:formatCode>General</c:formatCode>
                <c:ptCount val="5"/>
                <c:pt idx="0">
                  <c:v>0</c:v>
                </c:pt>
                <c:pt idx="1">
                  <c:v>30.16818754553105</c:v>
                </c:pt>
                <c:pt idx="2">
                  <c:v>11.99193601686966</c:v>
                </c:pt>
                <c:pt idx="3">
                  <c:v>6.508451059119579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龍'!$G$14:$G$18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龍'!$A$22:$F$22</c:f>
              <c:numCache>
                <c:formatCode>General</c:formatCode>
                <c:ptCount val="6"/>
                <c:pt idx="0">
                  <c:v>0.0134375</c:v>
                </c:pt>
                <c:pt idx="1">
                  <c:v>0.01432638888888889</c:v>
                </c:pt>
                <c:pt idx="2">
                  <c:v>0.00387037037037037</c:v>
                </c:pt>
                <c:pt idx="3">
                  <c:v>0.0009444444444444445</c:v>
                </c:pt>
                <c:pt idx="4">
                  <c:v>8.333333333333333e-05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'深堀　龍'!$H$21:$H$22</c:f>
              <c:numCache>
                <c:formatCode>General</c:formatCode>
                <c:ptCount val="2"/>
                <c:pt idx="0">
                  <c:v>0.4100555606157209</c:v>
                </c:pt>
                <c:pt idx="1">
                  <c:v>0.4161609709358032</c:v>
                </c:pt>
              </c:numCache>
            </c:numRef>
          </c:val>
        </c:ser>
        <c:ser>
          <c:idx val="1"/>
          <c:order val="1"/>
          <c:tx>
            <c:strRef>
              <c:f>'深堀　龍'!$B$21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'深堀　龍'!$I$21:$I$22</c:f>
              <c:numCache>
                <c:formatCode>General</c:formatCode>
                <c:ptCount val="2"/>
                <c:pt idx="0">
                  <c:v>0.4414791875398488</c:v>
                </c:pt>
                <c:pt idx="1">
                  <c:v>0.4286170552539125</c:v>
                </c:pt>
              </c:numCache>
            </c:numRef>
          </c:val>
        </c:ser>
        <c:ser>
          <c:idx val="2"/>
          <c:order val="2"/>
          <c:tx>
            <c:strRef>
              <c:f>'深堀　龍'!$C$21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'深堀　龍'!$J$21:$J$22</c:f>
              <c:numCache>
                <c:formatCode>General</c:formatCode>
                <c:ptCount val="2"/>
                <c:pt idx="0">
                  <c:v>0.116312961107569</c:v>
                </c:pt>
                <c:pt idx="1">
                  <c:v>0.1261577770680294</c:v>
                </c:pt>
              </c:numCache>
            </c:numRef>
          </c:val>
        </c:ser>
        <c:ser>
          <c:idx val="3"/>
          <c:order val="3"/>
          <c:tx>
            <c:strRef>
              <c:f>'深堀　龍'!$D$21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'深堀　龍'!$K$21:$K$22</c:f>
              <c:numCache>
                <c:formatCode>General</c:formatCode>
                <c:ptCount val="2"/>
                <c:pt idx="0">
                  <c:v>0.02932871846251936</c:v>
                </c:pt>
                <c:pt idx="1">
                  <c:v>0.02746726285531779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龍'!$O$21:$O$25</c:f>
              <c:numCache>
                <c:formatCode>General</c:formatCode>
                <c:ptCount val="5"/>
                <c:pt idx="0">
                  <c:v>0.3698599688819738</c:v>
                </c:pt>
                <c:pt idx="1">
                  <c:v>0.3966666666666667</c:v>
                </c:pt>
                <c:pt idx="2">
                  <c:v>0.5318181818181819</c:v>
                </c:pt>
                <c:pt idx="3">
                  <c:v>0.41629392971246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'深堀　龍'!$B$21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龍'!$P$21:$P$25</c:f>
              <c:numCache>
                <c:formatCode>General</c:formatCode>
                <c:ptCount val="5"/>
                <c:pt idx="0">
                  <c:v>0.4558790842409424</c:v>
                </c:pt>
                <c:pt idx="1">
                  <c:v>0.474</c:v>
                </c:pt>
                <c:pt idx="2">
                  <c:v>0.3348484848484848</c:v>
                </c:pt>
                <c:pt idx="3">
                  <c:v>0.4284345047923322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'深堀　龍'!$C$21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龍'!$Q$21:$Q$25</c:f>
              <c:numCache>
                <c:formatCode>General</c:formatCode>
                <c:ptCount val="5"/>
                <c:pt idx="0">
                  <c:v>0.1449210935763503</c:v>
                </c:pt>
                <c:pt idx="1">
                  <c:v>0.09777777777777778</c:v>
                </c:pt>
                <c:pt idx="2">
                  <c:v>0.09343434343434344</c:v>
                </c:pt>
                <c:pt idx="3">
                  <c:v>0.1261980830670927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'深堀　龍'!$D$21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龍'!$R$21:$R$25</c:f>
              <c:numCache>
                <c:formatCode>General</c:formatCode>
                <c:ptCount val="5"/>
                <c:pt idx="0">
                  <c:v>0.0293398533007335</c:v>
                </c:pt>
                <c:pt idx="1">
                  <c:v>0.02666666666666667</c:v>
                </c:pt>
                <c:pt idx="2">
                  <c:v>0.03535353535353535</c:v>
                </c:pt>
                <c:pt idx="3">
                  <c:v>0.02747603833865815</c:v>
                </c:pt>
                <c:pt idx="4">
                  <c:v>0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全体走行グラフ!$G$61:$G$66</c:f>
              <c:numCache>
                <c:formatCode>General</c:formatCode>
                <c:ptCount val="6"/>
                <c:pt idx="0">
                  <c:v>67.86354129220805</c:v>
                </c:pt>
                <c:pt idx="1">
                  <c:v>88.16133742881014</c:v>
                </c:pt>
                <c:pt idx="2">
                  <c:v>31.53217733371947</c:v>
                </c:pt>
                <c:pt idx="3">
                  <c:v>104.7339825841484</c:v>
                </c:pt>
                <c:pt idx="4">
                  <c:v>132.271294033696</c:v>
                </c:pt>
                <c:pt idx="5">
                  <c:v>28.43853503852995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全体走行グラフ!$H$61:$H$66</c:f>
              <c:numCache>
                <c:formatCode>General</c:formatCode>
                <c:ptCount val="6"/>
                <c:pt idx="0">
                  <c:v>100.9788603936265</c:v>
                </c:pt>
                <c:pt idx="1">
                  <c:v>154.984516377285</c:v>
                </c:pt>
                <c:pt idx="2">
                  <c:v>46.83309311081898</c:v>
                </c:pt>
                <c:pt idx="3">
                  <c:v>107.0457240878483</c:v>
                </c:pt>
                <c:pt idx="4">
                  <c:v>111.2182752222369</c:v>
                </c:pt>
                <c:pt idx="5">
                  <c:v>74.8753652690265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全体走行グラフ!$I$61:$I$66</c:f>
              <c:numCache>
                <c:formatCode>General</c:formatCode>
                <c:ptCount val="6"/>
                <c:pt idx="0">
                  <c:v>149.0960283905464</c:v>
                </c:pt>
                <c:pt idx="1">
                  <c:v>157.7658553836709</c:v>
                </c:pt>
                <c:pt idx="2">
                  <c:v>74.33777908637946</c:v>
                </c:pt>
                <c:pt idx="3">
                  <c:v>205.0709324433728</c:v>
                </c:pt>
                <c:pt idx="4">
                  <c:v>83.77848033780593</c:v>
                </c:pt>
                <c:pt idx="5">
                  <c:v>137.1686976340952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龍'!$A$43:$A$47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龍'!$B$43:$B$47</c:f>
              <c:numCache>
                <c:formatCode>General</c:formatCode>
                <c:ptCount val="5"/>
                <c:pt idx="0">
                  <c:v>130.5708730036048</c:v>
                </c:pt>
                <c:pt idx="1">
                  <c:v>124.5882351888127</c:v>
                </c:pt>
                <c:pt idx="2">
                  <c:v>107.2568602322498</c:v>
                </c:pt>
                <c:pt idx="3">
                  <c:v>125.9981353649027</c:v>
                </c:pt>
                <c:pt idx="4">
                  <c:v>0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龍'!$A$43:$A$47</c:f>
              <c:strCache>
                <c:ptCount val="5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龍'!$C$43:$C$47</c:f>
              <c:numCache>
                <c:formatCode>General</c:formatCode>
                <c:ptCount val="5"/>
                <c:pt idx="0">
                  <c:v>8.567704920621219</c:v>
                </c:pt>
                <c:pt idx="1">
                  <c:v>10.05026583652689</c:v>
                </c:pt>
                <c:pt idx="2">
                  <c:v>13.14170935758589</c:v>
                </c:pt>
                <c:pt idx="3">
                  <c:v>9.191736747764613</c:v>
                </c:pt>
                <c:pt idx="4">
                  <c:v>0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莉士'!$H$15:$H$20</c:f>
              <c:numCache>
                <c:formatCode>General</c:formatCode>
                <c:ptCount val="6"/>
                <c:pt idx="0">
                  <c:v>338.3727739527956</c:v>
                </c:pt>
                <c:pt idx="1">
                  <c:v>299.2051664163266</c:v>
                </c:pt>
                <c:pt idx="2">
                  <c:v>129.8287779211205</c:v>
                </c:pt>
                <c:pt idx="3">
                  <c:v>254.8847823688966</c:v>
                </c:pt>
                <c:pt idx="4">
                  <c:v>272.025554364026</c:v>
                </c:pt>
                <c:pt idx="5">
                  <c:v>181.7221742458078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莉士'!$J$15:$J$20</c:f>
              <c:numCache>
                <c:formatCode>General</c:formatCode>
                <c:ptCount val="6"/>
                <c:pt idx="0">
                  <c:v>908.6073773517975</c:v>
                </c:pt>
                <c:pt idx="1">
                  <c:v>747.3567859112845</c:v>
                </c:pt>
                <c:pt idx="2">
                  <c:v>338.0754121673699</c:v>
                </c:pt>
                <c:pt idx="3">
                  <c:v>1005.153593595697</c:v>
                </c:pt>
                <c:pt idx="4">
                  <c:v>634.0847320387102</c:v>
                </c:pt>
                <c:pt idx="5">
                  <c:v>373.8509309731144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莉士'!$L$15:$L$20</c:f>
              <c:numCache>
                <c:formatCode>General</c:formatCode>
                <c:ptCount val="6"/>
                <c:pt idx="0">
                  <c:v>424.8873592104158</c:v>
                </c:pt>
                <c:pt idx="1">
                  <c:v>433.0556074614715</c:v>
                </c:pt>
                <c:pt idx="2">
                  <c:v>184.0956705801004</c:v>
                </c:pt>
                <c:pt idx="3">
                  <c:v>425.5534970200424</c:v>
                </c:pt>
                <c:pt idx="4">
                  <c:v>320.4785231468622</c:v>
                </c:pt>
                <c:pt idx="5">
                  <c:v>317.691207419065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莉士'!$N$15:$N$20</c:f>
              <c:numCache>
                <c:formatCode>General</c:formatCode>
                <c:ptCount val="6"/>
                <c:pt idx="0">
                  <c:v>139.2638117391631</c:v>
                </c:pt>
                <c:pt idx="1">
                  <c:v>196.9681093103795</c:v>
                </c:pt>
                <c:pt idx="2">
                  <c:v>39.85045049345172</c:v>
                </c:pt>
                <c:pt idx="3">
                  <c:v>71.6983878659521</c:v>
                </c:pt>
                <c:pt idx="4">
                  <c:v>146.4403415305815</c:v>
                </c:pt>
                <c:pt idx="5">
                  <c:v>71.57476609455534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莉士'!$P$15:$P$20</c:f>
              <c:numCache>
                <c:formatCode>General</c:formatCode>
                <c:ptCount val="6"/>
                <c:pt idx="0">
                  <c:v>4.088815618439071</c:v>
                </c:pt>
                <c:pt idx="1">
                  <c:v>27.1525776305416</c:v>
                </c:pt>
                <c:pt idx="2">
                  <c:v>0</c:v>
                </c:pt>
                <c:pt idx="3">
                  <c:v>10.97672530930231</c:v>
                </c:pt>
                <c:pt idx="4">
                  <c:v>32.52384183010236</c:v>
                </c:pt>
                <c:pt idx="5">
                  <c:v>45.81049893110048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莉士'!$G$15:$G$20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莉士'!$A$24:$F$24</c:f>
              <c:numCache>
                <c:formatCode>General</c:formatCode>
                <c:ptCount val="6"/>
                <c:pt idx="0">
                  <c:v>0.02584953703703704</c:v>
                </c:pt>
                <c:pt idx="1">
                  <c:v>0.02030092592592593</c:v>
                </c:pt>
                <c:pt idx="2">
                  <c:v>0.005819444444444445</c:v>
                </c:pt>
                <c:pt idx="3">
                  <c:v>0.00137962962962963</c:v>
                </c:pt>
                <c:pt idx="4">
                  <c:v>0.0002013888888888889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'中村　莉士'!$H$23:$H$24</c:f>
              <c:numCache>
                <c:formatCode>General</c:formatCode>
                <c:ptCount val="2"/>
                <c:pt idx="0">
                  <c:v>0.4541397212860916</c:v>
                </c:pt>
                <c:pt idx="1">
                  <c:v>0.5085150143973673</c:v>
                </c:pt>
              </c:numCache>
            </c:numRef>
          </c:val>
        </c:ser>
        <c:ser>
          <c:idx val="1"/>
          <c:order val="1"/>
          <c:tx>
            <c:strRef>
              <c:f>'中村　莉士'!$B$23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'中村　莉士'!$I$23:$I$24</c:f>
              <c:numCache>
                <c:formatCode>General</c:formatCode>
                <c:ptCount val="2"/>
                <c:pt idx="0">
                  <c:v>0.399398852354495</c:v>
                </c:pt>
                <c:pt idx="1">
                  <c:v>0.3607568901686549</c:v>
                </c:pt>
              </c:numCache>
            </c:numRef>
          </c:val>
        </c:ser>
        <c:ser>
          <c:idx val="2"/>
          <c:order val="2"/>
          <c:tx>
            <c:strRef>
              <c:f>'中村　莉士'!$C$23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'中村　莉士'!$J$23:$J$24</c:f>
              <c:numCache>
                <c:formatCode>General</c:formatCode>
                <c:ptCount val="2"/>
                <c:pt idx="0">
                  <c:v>0.1137626377630021</c:v>
                </c:pt>
                <c:pt idx="1">
                  <c:v>0.1040723981900453</c:v>
                </c:pt>
              </c:numCache>
            </c:numRef>
          </c:val>
        </c:ser>
        <c:ser>
          <c:idx val="3"/>
          <c:order val="3"/>
          <c:tx>
            <c:strRef>
              <c:f>'中村　莉士'!$D$23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莉士'!$G$23:$G$24</c:f>
              <c:strCache>
                <c:ptCount val="2"/>
                <c:pt idx="0">
                  <c:v>1222vs大村工業前半</c:v>
                </c:pt>
                <c:pt idx="1">
                  <c:v>1222vs大村工業後半</c:v>
                </c:pt>
              </c:strCache>
            </c:strRef>
          </c:cat>
          <c:val>
            <c:numRef>
              <c:f>'中村　莉士'!$K$23:$K$24</c:f>
              <c:numCache>
                <c:formatCode>General</c:formatCode>
                <c:ptCount val="2"/>
                <c:pt idx="0">
                  <c:v>0.0306038801348028</c:v>
                </c:pt>
                <c:pt idx="1">
                  <c:v>0.0213903743315508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莉士'!$O$23:$O$28</c:f>
              <c:numCache>
                <c:formatCode>General</c:formatCode>
                <c:ptCount val="6"/>
                <c:pt idx="0">
                  <c:v>0.4165370082240498</c:v>
                </c:pt>
                <c:pt idx="1">
                  <c:v>0.4808888888888889</c:v>
                </c:pt>
                <c:pt idx="2">
                  <c:v>0.4787878787878788</c:v>
                </c:pt>
                <c:pt idx="3">
                  <c:v>0.3902222222222222</c:v>
                </c:pt>
                <c:pt idx="4">
                  <c:v>0.5668888888888889</c:v>
                </c:pt>
                <c:pt idx="5">
                  <c:v>0.5939778129952457</c:v>
                </c:pt>
              </c:numCache>
            </c:numRef>
          </c:val>
        </c:ser>
        <c:ser>
          <c:idx val="1"/>
          <c:order val="1"/>
          <c:tx>
            <c:strRef>
              <c:f>'中村　莉士'!$B$23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莉士'!$P$23:$P$28</c:f>
              <c:numCache>
                <c:formatCode>General</c:formatCode>
                <c:ptCount val="6"/>
                <c:pt idx="0">
                  <c:v>0.4420982440542343</c:v>
                </c:pt>
                <c:pt idx="1">
                  <c:v>0.3597777777777778</c:v>
                </c:pt>
                <c:pt idx="2">
                  <c:v>0.3924242424242424</c:v>
                </c:pt>
                <c:pt idx="3">
                  <c:v>0.4784444444444444</c:v>
                </c:pt>
                <c:pt idx="4">
                  <c:v>0.3153333333333334</c:v>
                </c:pt>
                <c:pt idx="5">
                  <c:v>0.2576862123613312</c:v>
                </c:pt>
              </c:numCache>
            </c:numRef>
          </c:val>
        </c:ser>
        <c:ser>
          <c:idx val="2"/>
          <c:order val="2"/>
          <c:tx>
            <c:strRef>
              <c:f>'中村　莉士'!$C$23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莉士'!$Q$23:$Q$28</c:f>
              <c:numCache>
                <c:formatCode>General</c:formatCode>
                <c:ptCount val="6"/>
                <c:pt idx="0">
                  <c:v>0.112913980884641</c:v>
                </c:pt>
                <c:pt idx="1">
                  <c:v>0.1162222222222222</c:v>
                </c:pt>
                <c:pt idx="2">
                  <c:v>0.1101010101010101</c:v>
                </c:pt>
                <c:pt idx="3">
                  <c:v>0.1146666666666667</c:v>
                </c:pt>
                <c:pt idx="4">
                  <c:v>0.08355555555555555</c:v>
                </c:pt>
                <c:pt idx="5">
                  <c:v>0.1182250396196513</c:v>
                </c:pt>
              </c:numCache>
            </c:numRef>
          </c:val>
        </c:ser>
        <c:ser>
          <c:idx val="3"/>
          <c:order val="3"/>
          <c:tx>
            <c:strRef>
              <c:f>'中村　莉士'!$D$23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莉士'!$N$23:$N$28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莉士'!$R$23:$R$28</c:f>
              <c:numCache>
                <c:formatCode>General</c:formatCode>
                <c:ptCount val="6"/>
                <c:pt idx="0">
                  <c:v>0.02778395198933096</c:v>
                </c:pt>
                <c:pt idx="1">
                  <c:v>0.03866666666666667</c:v>
                </c:pt>
                <c:pt idx="2">
                  <c:v>0.01868686868686869</c:v>
                </c:pt>
                <c:pt idx="3">
                  <c:v>0.01488888888888889</c:v>
                </c:pt>
                <c:pt idx="4">
                  <c:v>0.02888888888888889</c:v>
                </c:pt>
                <c:pt idx="5">
                  <c:v>0.01996830427892235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莉士'!$B$45:$B$50</c:f>
              <c:numCache>
                <c:formatCode>General</c:formatCode>
                <c:ptCount val="6"/>
                <c:pt idx="0">
                  <c:v>121.0146758581741</c:v>
                </c:pt>
                <c:pt idx="1">
                  <c:v>113.5825497820002</c:v>
                </c:pt>
                <c:pt idx="2">
                  <c:v>104.7479302159458</c:v>
                </c:pt>
                <c:pt idx="3">
                  <c:v>117.8792723986024</c:v>
                </c:pt>
                <c:pt idx="4">
                  <c:v>93.68770975037012</c:v>
                </c:pt>
                <c:pt idx="5">
                  <c:v>94.14695048571495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莉士'!$A$45:$A$50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莉士'!$C$45:$C$50</c:f>
              <c:numCache>
                <c:formatCode>General</c:formatCode>
                <c:ptCount val="6"/>
                <c:pt idx="0">
                  <c:v>7.920707907163949</c:v>
                </c:pt>
                <c:pt idx="1">
                  <c:v>14.41605523765948</c:v>
                </c:pt>
                <c:pt idx="2">
                  <c:v>5.87846172747667</c:v>
                </c:pt>
                <c:pt idx="3">
                  <c:v>5.009907887367709</c:v>
                </c:pt>
                <c:pt idx="4">
                  <c:v>11.38539925793919</c:v>
                </c:pt>
                <c:pt idx="5">
                  <c:v>10.40262366452489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惺也'!$H$12:$H$14</c:f>
              <c:numCache>
                <c:formatCode>General</c:formatCode>
                <c:ptCount val="3"/>
                <c:pt idx="0">
                  <c:v>65.17530978935912</c:v>
                </c:pt>
                <c:pt idx="1">
                  <c:v>186.0884866150758</c:v>
                </c:pt>
                <c:pt idx="2">
                  <c:v>150.3079001229821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惺也'!$J$12:$J$14</c:f>
              <c:numCache>
                <c:formatCode>General</c:formatCode>
                <c:ptCount val="3"/>
                <c:pt idx="0">
                  <c:v>353.9837999199988</c:v>
                </c:pt>
                <c:pt idx="1">
                  <c:v>765.3973842778191</c:v>
                </c:pt>
                <c:pt idx="2">
                  <c:v>509.6073518212793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惺也'!$L$12:$L$14</c:f>
              <c:numCache>
                <c:formatCode>General</c:formatCode>
                <c:ptCount val="3"/>
                <c:pt idx="0">
                  <c:v>105.3010525607804</c:v>
                </c:pt>
                <c:pt idx="1">
                  <c:v>446.9106109737836</c:v>
                </c:pt>
                <c:pt idx="2">
                  <c:v>257.329310149828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惺也'!$N$12:$N$14</c:f>
              <c:numCache>
                <c:formatCode>General</c:formatCode>
                <c:ptCount val="3"/>
                <c:pt idx="0">
                  <c:v>20.59266270380604</c:v>
                </c:pt>
                <c:pt idx="1">
                  <c:v>140.8929023019297</c:v>
                </c:pt>
                <c:pt idx="2">
                  <c:v>129.6666733327625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惺也'!$P$12:$P$14</c:f>
              <c:numCache>
                <c:formatCode>General</c:formatCode>
                <c:ptCount val="3"/>
                <c:pt idx="0">
                  <c:v>22.13820048257162</c:v>
                </c:pt>
                <c:pt idx="1">
                  <c:v>24.22068684820022</c:v>
                </c:pt>
                <c:pt idx="2">
                  <c:v>20.56106469419137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惺也'!$A$18:$F$18</c:f>
              <c:numCache>
                <c:formatCode>General</c:formatCode>
                <c:ptCount val="6"/>
                <c:pt idx="0">
                  <c:v>0.0102337962962963</c:v>
                </c:pt>
                <c:pt idx="1">
                  <c:v>0.007692129629629629</c:v>
                </c:pt>
                <c:pt idx="2">
                  <c:v>0.002252314814814815</c:v>
                </c:pt>
                <c:pt idx="3">
                  <c:v>0.000599537037037037</c:v>
                </c:pt>
                <c:pt idx="4">
                  <c:v>0.0001111111111111111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全体走行グラフ!$J$61:$J$66</c:f>
              <c:numCache>
                <c:formatCode>General</c:formatCode>
                <c:ptCount val="6"/>
                <c:pt idx="0">
                  <c:v>0.05865967841476853</c:v>
                </c:pt>
                <c:pt idx="1">
                  <c:v>0.07641654849467014</c:v>
                </c:pt>
                <c:pt idx="2">
                  <c:v>0.07102251968353195</c:v>
                </c:pt>
                <c:pt idx="3">
                  <c:v>0.08140477323557002</c:v>
                </c:pt>
                <c:pt idx="4">
                  <c:v>0.07613670133074645</c:v>
                </c:pt>
                <c:pt idx="5">
                  <c:v>0.08050774534006715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惺也'!$G$17:$G$17</c:f>
              <c:strCache>
                <c:ptCount val="1"/>
                <c:pt idx="0">
                  <c:v>1222vs大村工業後半</c:v>
                </c:pt>
              </c:strCache>
            </c:strRef>
          </c:cat>
          <c:val>
            <c:numRef>
              <c:f>'山口　惺也'!$H$17:$H$17</c:f>
              <c:numCache>
                <c:formatCode>General</c:formatCode>
                <c:ptCount val="1"/>
                <c:pt idx="0">
                  <c:v>0.4899157801418439</c:v>
                </c:pt>
              </c:numCache>
            </c:numRef>
          </c:val>
        </c:ser>
        <c:ser>
          <c:idx val="1"/>
          <c:order val="1"/>
          <c:tx>
            <c:strRef>
              <c:f>'山口　惺也'!$B$17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惺也'!$G$17:$G$17</c:f>
              <c:strCache>
                <c:ptCount val="1"/>
                <c:pt idx="0">
                  <c:v>1222vs大村工業後半</c:v>
                </c:pt>
              </c:strCache>
            </c:strRef>
          </c:cat>
          <c:val>
            <c:numRef>
              <c:f>'山口　惺也'!$I$17:$I$17</c:f>
              <c:numCache>
                <c:formatCode>General</c:formatCode>
                <c:ptCount val="1"/>
                <c:pt idx="0">
                  <c:v>0.3682402482269503</c:v>
                </c:pt>
              </c:numCache>
            </c:numRef>
          </c:val>
        </c:ser>
        <c:ser>
          <c:idx val="2"/>
          <c:order val="2"/>
          <c:tx>
            <c:strRef>
              <c:f>'山口　惺也'!$C$17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惺也'!$G$17:$G$17</c:f>
              <c:strCache>
                <c:ptCount val="1"/>
                <c:pt idx="0">
                  <c:v>1222vs大村工業後半</c:v>
                </c:pt>
              </c:strCache>
            </c:strRef>
          </c:cat>
          <c:val>
            <c:numRef>
              <c:f>'山口　惺也'!$J$17:$J$17</c:f>
              <c:numCache>
                <c:formatCode>General</c:formatCode>
                <c:ptCount val="1"/>
                <c:pt idx="0">
                  <c:v>0.1078235815602837</c:v>
                </c:pt>
              </c:numCache>
            </c:numRef>
          </c:val>
        </c:ser>
        <c:ser>
          <c:idx val="3"/>
          <c:order val="3"/>
          <c:tx>
            <c:strRef>
              <c:f>'山口　惺也'!$D$17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惺也'!$G$17:$G$17</c:f>
              <c:strCache>
                <c:ptCount val="1"/>
                <c:pt idx="0">
                  <c:v>1222vs大村工業後半</c:v>
                </c:pt>
              </c:strCache>
            </c:strRef>
          </c:cat>
          <c:val>
            <c:numRef>
              <c:f>'山口　惺也'!$K$17:$K$17</c:f>
              <c:numCache>
                <c:formatCode>General</c:formatCode>
                <c:ptCount val="1"/>
                <c:pt idx="0">
                  <c:v>0.02870124113475177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惺也'!$N$17:$N$19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惺也'!$O$17:$O$19</c:f>
              <c:numCache>
                <c:formatCode>General</c:formatCode>
                <c:ptCount val="3"/>
                <c:pt idx="0">
                  <c:v>0.3440467494521549</c:v>
                </c:pt>
                <c:pt idx="1">
                  <c:v>0.506</c:v>
                </c:pt>
                <c:pt idx="2">
                  <c:v>0.53026941362916</c:v>
                </c:pt>
              </c:numCache>
            </c:numRef>
          </c:val>
        </c:ser>
        <c:ser>
          <c:idx val="1"/>
          <c:order val="1"/>
          <c:tx>
            <c:strRef>
              <c:f>'山口　惺也'!$B$17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惺也'!$N$17:$N$19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惺也'!$P$17:$P$19</c:f>
              <c:numCache>
                <c:formatCode>General</c:formatCode>
                <c:ptCount val="3"/>
                <c:pt idx="0">
                  <c:v>0.5383491599707816</c:v>
                </c:pt>
                <c:pt idx="1">
                  <c:v>0.3424444444444444</c:v>
                </c:pt>
                <c:pt idx="2">
                  <c:v>0.3312202852614897</c:v>
                </c:pt>
              </c:numCache>
            </c:numRef>
          </c:val>
        </c:ser>
        <c:ser>
          <c:idx val="2"/>
          <c:order val="2"/>
          <c:tx>
            <c:strRef>
              <c:f>'山口　惺也'!$C$17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惺也'!$N$17:$N$19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惺也'!$Q$17:$Q$19</c:f>
              <c:numCache>
                <c:formatCode>General</c:formatCode>
                <c:ptCount val="3"/>
                <c:pt idx="0">
                  <c:v>0.09203798392987582</c:v>
                </c:pt>
                <c:pt idx="1">
                  <c:v>0.1197777777777778</c:v>
                </c:pt>
                <c:pt idx="2">
                  <c:v>0.09762282091917591</c:v>
                </c:pt>
              </c:numCache>
            </c:numRef>
          </c:val>
        </c:ser>
        <c:ser>
          <c:idx val="3"/>
          <c:order val="3"/>
          <c:tx>
            <c:strRef>
              <c:f>'山口　惺也'!$D$17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惺也'!$N$17:$N$19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惺也'!$R$17:$R$19</c:f>
              <c:numCache>
                <c:formatCode>General</c:formatCode>
                <c:ptCount val="3"/>
                <c:pt idx="0">
                  <c:v>0.01387874360847334</c:v>
                </c:pt>
                <c:pt idx="1">
                  <c:v>0.028</c:v>
                </c:pt>
                <c:pt idx="2">
                  <c:v>0.03613312202852615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惺也'!$A$39:$A$41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惺也'!$B$39:$B$41</c:f>
              <c:numCache>
                <c:formatCode>General</c:formatCode>
                <c:ptCount val="3"/>
                <c:pt idx="0">
                  <c:v>124.2024143335437</c:v>
                </c:pt>
                <c:pt idx="1">
                  <c:v>104.1841017432443</c:v>
                </c:pt>
                <c:pt idx="2">
                  <c:v>101.4395468657131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惺也'!$A$39:$A$41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'山口　惺也'!$C$39:$C$41</c:f>
              <c:numCache>
                <c:formatCode>General</c:formatCode>
                <c:ptCount val="3"/>
                <c:pt idx="0">
                  <c:v>8.931739102060593</c:v>
                </c:pt>
                <c:pt idx="1">
                  <c:v>10.55337466183023</c:v>
                </c:pt>
                <c:pt idx="2">
                  <c:v>13.3324402981196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悠真'!$H$12:$H$14</c:f>
              <c:numCache>
                <c:formatCode>General</c:formatCode>
                <c:ptCount val="3"/>
                <c:pt idx="0">
                  <c:v>73.27658430013547</c:v>
                </c:pt>
                <c:pt idx="1">
                  <c:v>198.5002532695156</c:v>
                </c:pt>
                <c:pt idx="2">
                  <c:v>161.113123258428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悠真'!$J$12:$J$14</c:f>
              <c:numCache>
                <c:formatCode>General</c:formatCode>
                <c:ptCount val="3"/>
                <c:pt idx="0">
                  <c:v>300.529496896387</c:v>
                </c:pt>
                <c:pt idx="1">
                  <c:v>653.6573530984431</c:v>
                </c:pt>
                <c:pt idx="2">
                  <c:v>466.7378750689611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悠真'!$L$12:$L$14</c:f>
              <c:numCache>
                <c:formatCode>General</c:formatCode>
                <c:ptCount val="3"/>
                <c:pt idx="0">
                  <c:v>130.5025811620592</c:v>
                </c:pt>
                <c:pt idx="1">
                  <c:v>419.602129745772</c:v>
                </c:pt>
                <c:pt idx="2">
                  <c:v>303.4046414760887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悠真'!$N$12:$N$14</c:f>
              <c:numCache>
                <c:formatCode>General</c:formatCode>
                <c:ptCount val="3"/>
                <c:pt idx="0">
                  <c:v>82.48071478332763</c:v>
                </c:pt>
                <c:pt idx="1">
                  <c:v>89.24296165120688</c:v>
                </c:pt>
                <c:pt idx="2">
                  <c:v>135.2006131101973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悠真'!$P$12:$P$14</c:f>
              <c:numCache>
                <c:formatCode>General</c:formatCode>
                <c:ptCount val="3"/>
                <c:pt idx="0">
                  <c:v>40.91176284577634</c:v>
                </c:pt>
                <c:pt idx="1">
                  <c:v>18.65457049511133</c:v>
                </c:pt>
                <c:pt idx="2">
                  <c:v>67.80319449738454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悠真'!$G$12:$G$14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悠真'!$A$17:$F$17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悠真'!$A$18:$F$18</c:f>
              <c:numCache>
                <c:formatCode>General</c:formatCode>
                <c:ptCount val="6"/>
                <c:pt idx="0">
                  <c:v>0.01090509259259259</c:v>
                </c:pt>
                <c:pt idx="1">
                  <c:v>0.006787037037037037</c:v>
                </c:pt>
                <c:pt idx="2">
                  <c:v>0.002368055555555556</c:v>
                </c:pt>
                <c:pt idx="3">
                  <c:v>0.0006203703703703704</c:v>
                </c:pt>
                <c:pt idx="4">
                  <c:v>0.0002083333333333333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悠真'!$G$17:$G$17</c:f>
              <c:strCache>
                <c:ptCount val="1"/>
                <c:pt idx="0">
                  <c:v>1222vs大村工業後半</c:v>
                </c:pt>
              </c:strCache>
            </c:strRef>
          </c:cat>
          <c:val>
            <c:numRef>
              <c:f>'吉田　悠真'!$H$17:$H$17</c:f>
              <c:numCache>
                <c:formatCode>General</c:formatCode>
                <c:ptCount val="1"/>
                <c:pt idx="0">
                  <c:v>0.522052304964539</c:v>
                </c:pt>
              </c:numCache>
            </c:numRef>
          </c:val>
        </c:ser>
        <c:ser>
          <c:idx val="1"/>
          <c:order val="1"/>
          <c:tx>
            <c:strRef>
              <c:f>'吉田　悠真'!$B$17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悠真'!$G$17:$G$17</c:f>
              <c:strCache>
                <c:ptCount val="1"/>
                <c:pt idx="0">
                  <c:v>1222vs大村工業後半</c:v>
                </c:pt>
              </c:strCache>
            </c:strRef>
          </c:cat>
          <c:val>
            <c:numRef>
              <c:f>'吉田　悠真'!$I$17:$I$17</c:f>
              <c:numCache>
                <c:formatCode>General</c:formatCode>
                <c:ptCount val="1"/>
                <c:pt idx="0">
                  <c:v>0.3249113475177305</c:v>
                </c:pt>
              </c:numCache>
            </c:numRef>
          </c:val>
        </c:ser>
        <c:ser>
          <c:idx val="2"/>
          <c:order val="2"/>
          <c:tx>
            <c:strRef>
              <c:f>'吉田　悠真'!$C$17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悠真'!$G$17:$G$17</c:f>
              <c:strCache>
                <c:ptCount val="1"/>
                <c:pt idx="0">
                  <c:v>1222vs大村工業後半</c:v>
                </c:pt>
              </c:strCache>
            </c:strRef>
          </c:cat>
          <c:val>
            <c:numRef>
              <c:f>'吉田　悠真'!$J$17:$J$17</c:f>
              <c:numCache>
                <c:formatCode>General</c:formatCode>
                <c:ptCount val="1"/>
                <c:pt idx="0">
                  <c:v>0.1133643617021277</c:v>
                </c:pt>
              </c:numCache>
            </c:numRef>
          </c:val>
        </c:ser>
        <c:ser>
          <c:idx val="3"/>
          <c:order val="3"/>
          <c:tx>
            <c:strRef>
              <c:f>'吉田　悠真'!$D$17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悠真'!$G$17:$G$17</c:f>
              <c:strCache>
                <c:ptCount val="1"/>
                <c:pt idx="0">
                  <c:v>1222vs大村工業後半</c:v>
                </c:pt>
              </c:strCache>
            </c:strRef>
          </c:cat>
          <c:val>
            <c:numRef>
              <c:f>'吉田　悠真'!$K$17:$K$17</c:f>
              <c:numCache>
                <c:formatCode>General</c:formatCode>
                <c:ptCount val="1"/>
                <c:pt idx="0">
                  <c:v>0.02969858156028369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悠真'!$N$17:$N$19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悠真'!$O$17:$O$19</c:f>
              <c:numCache>
                <c:formatCode>General</c:formatCode>
                <c:ptCount val="3"/>
                <c:pt idx="0">
                  <c:v>0.3484295105916728</c:v>
                </c:pt>
                <c:pt idx="1">
                  <c:v>0.5677777777777778</c:v>
                </c:pt>
                <c:pt idx="2">
                  <c:v>0.5321711568938193</c:v>
                </c:pt>
              </c:numCache>
            </c:numRef>
          </c:val>
        </c:ser>
        <c:ser>
          <c:idx val="1"/>
          <c:order val="1"/>
          <c:tx>
            <c:strRef>
              <c:f>'吉田　悠真'!$B$17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悠真'!$N$17:$N$19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悠真'!$P$17:$P$19</c:f>
              <c:numCache>
                <c:formatCode>General</c:formatCode>
                <c:ptCount val="3"/>
                <c:pt idx="0">
                  <c:v>0.462381300219138</c:v>
                </c:pt>
                <c:pt idx="1">
                  <c:v>0.3002222222222222</c:v>
                </c:pt>
                <c:pt idx="2">
                  <c:v>0.3004754358161648</c:v>
                </c:pt>
              </c:numCache>
            </c:numRef>
          </c:val>
        </c:ser>
        <c:ser>
          <c:idx val="2"/>
          <c:order val="2"/>
          <c:tx>
            <c:strRef>
              <c:f>'吉田　悠真'!$C$17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悠真'!$N$17:$N$19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悠真'!$Q$17:$Q$19</c:f>
              <c:numCache>
                <c:formatCode>General</c:formatCode>
                <c:ptCount val="3"/>
                <c:pt idx="0">
                  <c:v>0.1154127100073046</c:v>
                </c:pt>
                <c:pt idx="1">
                  <c:v>0.1115555555555556</c:v>
                </c:pt>
                <c:pt idx="2">
                  <c:v>0.1150554675118859</c:v>
                </c:pt>
              </c:numCache>
            </c:numRef>
          </c:val>
        </c:ser>
        <c:ser>
          <c:idx val="3"/>
          <c:order val="3"/>
          <c:tx>
            <c:strRef>
              <c:f>'吉田　悠真'!$D$17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悠真'!$N$17:$N$19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悠真'!$R$17:$R$19</c:f>
              <c:numCache>
                <c:formatCode>General</c:formatCode>
                <c:ptCount val="3"/>
                <c:pt idx="0">
                  <c:v>0.05259313367421475</c:v>
                </c:pt>
                <c:pt idx="1">
                  <c:v>0.01733333333333333</c:v>
                </c:pt>
                <c:pt idx="2">
                  <c:v>0.03740095087163233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悠真'!$A$39:$A$41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悠真'!$B$39:$B$41</c:f>
              <c:numCache>
                <c:formatCode>General</c:formatCode>
                <c:ptCount val="3"/>
                <c:pt idx="0">
                  <c:v>137.4528043768655</c:v>
                </c:pt>
                <c:pt idx="1">
                  <c:v>91.97070616678059</c:v>
                </c:pt>
                <c:pt idx="2">
                  <c:v>107.7924380423796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悠真'!$A$39:$A$41</c:f>
              <c:strCache>
                <c:ptCount val="3"/>
                <c:pt idx="0">
                  <c:v>1222vs大村工業後半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悠真'!$C$39:$C$41</c:f>
              <c:numCache>
                <c:formatCode>General</c:formatCode>
                <c:ptCount val="3"/>
                <c:pt idx="0">
                  <c:v>25.68788422897059</c:v>
                </c:pt>
                <c:pt idx="1">
                  <c:v>6.564302835401741</c:v>
                </c:pt>
                <c:pt idx="2">
                  <c:v>19.20881121005424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全体走行グラフ!$K$61:$K$66</c:f>
              <c:numCache>
                <c:formatCode>General</c:formatCode>
                <c:ptCount val="6"/>
                <c:pt idx="0">
                  <c:v>0.0445971409449413</c:v>
                </c:pt>
                <c:pt idx="1">
                  <c:v>0.06272998872410179</c:v>
                </c:pt>
                <c:pt idx="2">
                  <c:v>0.05153831978920861</c:v>
                </c:pt>
                <c:pt idx="3">
                  <c:v>0.06504179375975044</c:v>
                </c:pt>
                <c:pt idx="4">
                  <c:v>0.1055758468591229</c:v>
                </c:pt>
                <c:pt idx="5">
                  <c:v>0.04079375720030953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全体走行グラフ!$L$61:$L$66</c:f>
              <c:numCache>
                <c:formatCode>General</c:formatCode>
                <c:ptCount val="6"/>
                <c:pt idx="0">
                  <c:v>0.05423120220203589</c:v>
                </c:pt>
                <c:pt idx="1">
                  <c:v>0.08636922835685447</c:v>
                </c:pt>
                <c:pt idx="2">
                  <c:v>0.06409834274201258</c:v>
                </c:pt>
                <c:pt idx="3">
                  <c:v>0.05646678239538213</c:v>
                </c:pt>
                <c:pt idx="4">
                  <c:v>0.07127411840575414</c:v>
                </c:pt>
                <c:pt idx="5">
                  <c:v>0.07648878287575454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1222vs大村工業前半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1222vs大村工業後半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全体走行グラフ!$M$61:$M$66</c:f>
              <c:numCache>
                <c:formatCode>General</c:formatCode>
                <c:ptCount val="6"/>
                <c:pt idx="0">
                  <c:v>0.08183820458727085</c:v>
                </c:pt>
                <c:pt idx="1">
                  <c:v>0.08471261499324363</c:v>
                </c:pt>
                <c:pt idx="2">
                  <c:v>0.1039256298174824</c:v>
                </c:pt>
                <c:pt idx="3">
                  <c:v>0.1094579513203384</c:v>
                </c:pt>
                <c:pt idx="4">
                  <c:v>0.05550293466304066</c:v>
                </c:pt>
                <c:pt idx="5">
                  <c:v>0.1242406959441374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73.png"/><Relationship Id="rId8" Type="http://schemas.openxmlformats.org/officeDocument/2006/relationships/image" Target="../media/image174.png"/><Relationship Id="rId9" Type="http://schemas.openxmlformats.org/officeDocument/2006/relationships/image" Target="../media/image175.png"/><Relationship Id="rId10" Type="http://schemas.openxmlformats.org/officeDocument/2006/relationships/image" Target="../media/image176.png"/><Relationship Id="rId11" Type="http://schemas.openxmlformats.org/officeDocument/2006/relationships/image" Target="../media/image177.png"/><Relationship Id="rId12" Type="http://schemas.openxmlformats.org/officeDocument/2006/relationships/image" Target="../media/image178.png"/><Relationship Id="rId13" Type="http://schemas.openxmlformats.org/officeDocument/2006/relationships/image" Target="../media/image179.png"/><Relationship Id="rId14" Type="http://schemas.openxmlformats.org/officeDocument/2006/relationships/image" Target="../media/image180.png"/><Relationship Id="rId15" Type="http://schemas.openxmlformats.org/officeDocument/2006/relationships/image" Target="../media/image181.png"/><Relationship Id="rId16" Type="http://schemas.openxmlformats.org/officeDocument/2006/relationships/image" Target="../media/image182.png"/><Relationship Id="rId17" Type="http://schemas.openxmlformats.org/officeDocument/2006/relationships/image" Target="../media/image183.png"/><Relationship Id="rId18" Type="http://schemas.openxmlformats.org/officeDocument/2006/relationships/image" Target="../media/image184.png"/><Relationship Id="rId19" Type="http://schemas.openxmlformats.org/officeDocument/2006/relationships/image" Target="../media/image185.png"/><Relationship Id="rId20" Type="http://schemas.openxmlformats.org/officeDocument/2006/relationships/image" Target="../media/image186.png"/><Relationship Id="rId21" Type="http://schemas.openxmlformats.org/officeDocument/2006/relationships/image" Target="../media/image187.png"/><Relationship Id="rId22" Type="http://schemas.openxmlformats.org/officeDocument/2006/relationships/image" Target="../media/image188.png"/><Relationship Id="rId23" Type="http://schemas.openxmlformats.org/officeDocument/2006/relationships/image" Target="../media/image189.png"/><Relationship Id="rId24" Type="http://schemas.openxmlformats.org/officeDocument/2006/relationships/image" Target="../media/image190.png"/><Relationship Id="rId25" Type="http://schemas.openxmlformats.org/officeDocument/2006/relationships/image" Target="../media/image191.png"/><Relationship Id="rId26" Type="http://schemas.openxmlformats.org/officeDocument/2006/relationships/image" Target="../media/image192.png"/><Relationship Id="rId27" Type="http://schemas.openxmlformats.org/officeDocument/2006/relationships/image" Target="../media/image193.png"/><Relationship Id="rId28" Type="http://schemas.openxmlformats.org/officeDocument/2006/relationships/image" Target="../media/image194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195.png"/><Relationship Id="rId8" Type="http://schemas.openxmlformats.org/officeDocument/2006/relationships/image" Target="../media/image196.png"/><Relationship Id="rId9" Type="http://schemas.openxmlformats.org/officeDocument/2006/relationships/image" Target="../media/image197.png"/><Relationship Id="rId10" Type="http://schemas.openxmlformats.org/officeDocument/2006/relationships/image" Target="../media/image198.png"/><Relationship Id="rId11" Type="http://schemas.openxmlformats.org/officeDocument/2006/relationships/image" Target="../media/image199.png"/><Relationship Id="rId12" Type="http://schemas.openxmlformats.org/officeDocument/2006/relationships/image" Target="../media/image200.png"/><Relationship Id="rId13" Type="http://schemas.openxmlformats.org/officeDocument/2006/relationships/image" Target="../media/image201.png"/><Relationship Id="rId14" Type="http://schemas.openxmlformats.org/officeDocument/2006/relationships/image" Target="../media/image202.png"/><Relationship Id="rId15" Type="http://schemas.openxmlformats.org/officeDocument/2006/relationships/image" Target="../media/image203.png"/><Relationship Id="rId16" Type="http://schemas.openxmlformats.org/officeDocument/2006/relationships/image" Target="../media/image204.png"/><Relationship Id="rId17" Type="http://schemas.openxmlformats.org/officeDocument/2006/relationships/image" Target="../media/image205.png"/><Relationship Id="rId18" Type="http://schemas.openxmlformats.org/officeDocument/2006/relationships/image" Target="../media/image206.png"/><Relationship Id="rId19" Type="http://schemas.openxmlformats.org/officeDocument/2006/relationships/image" Target="../media/image207.png"/><Relationship Id="rId20" Type="http://schemas.openxmlformats.org/officeDocument/2006/relationships/image" Target="../media/image208.png"/><Relationship Id="rId21" Type="http://schemas.openxmlformats.org/officeDocument/2006/relationships/image" Target="../media/image209.png"/><Relationship Id="rId22" Type="http://schemas.openxmlformats.org/officeDocument/2006/relationships/image" Target="../media/image210.png"/><Relationship Id="rId23" Type="http://schemas.openxmlformats.org/officeDocument/2006/relationships/image" Target="../media/image211.png"/><Relationship Id="rId24" Type="http://schemas.openxmlformats.org/officeDocument/2006/relationships/image" Target="../media/image212.png"/><Relationship Id="rId25" Type="http://schemas.openxmlformats.org/officeDocument/2006/relationships/image" Target="../media/image213.png"/><Relationship Id="rId26" Type="http://schemas.openxmlformats.org/officeDocument/2006/relationships/image" Target="../media/image214.png"/><Relationship Id="rId27" Type="http://schemas.openxmlformats.org/officeDocument/2006/relationships/image" Target="../media/image215.png"/><Relationship Id="rId28" Type="http://schemas.openxmlformats.org/officeDocument/2006/relationships/image" Target="../media/image216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17.png"/><Relationship Id="rId8" Type="http://schemas.openxmlformats.org/officeDocument/2006/relationships/image" Target="../media/image218.png"/><Relationship Id="rId9" Type="http://schemas.openxmlformats.org/officeDocument/2006/relationships/image" Target="../media/image219.png"/><Relationship Id="rId10" Type="http://schemas.openxmlformats.org/officeDocument/2006/relationships/image" Target="../media/image220.png"/><Relationship Id="rId11" Type="http://schemas.openxmlformats.org/officeDocument/2006/relationships/image" Target="../media/image221.png"/><Relationship Id="rId12" Type="http://schemas.openxmlformats.org/officeDocument/2006/relationships/image" Target="../media/image222.png"/><Relationship Id="rId13" Type="http://schemas.openxmlformats.org/officeDocument/2006/relationships/image" Target="../media/image223.png"/><Relationship Id="rId14" Type="http://schemas.openxmlformats.org/officeDocument/2006/relationships/image" Target="../media/image224.png"/><Relationship Id="rId15" Type="http://schemas.openxmlformats.org/officeDocument/2006/relationships/image" Target="../media/image225.png"/><Relationship Id="rId16" Type="http://schemas.openxmlformats.org/officeDocument/2006/relationships/image" Target="../media/image226.png"/><Relationship Id="rId17" Type="http://schemas.openxmlformats.org/officeDocument/2006/relationships/image" Target="../media/image227.png"/><Relationship Id="rId18" Type="http://schemas.openxmlformats.org/officeDocument/2006/relationships/image" Target="../media/image228.png"/><Relationship Id="rId19" Type="http://schemas.openxmlformats.org/officeDocument/2006/relationships/image" Target="../media/image229.png"/><Relationship Id="rId20" Type="http://schemas.openxmlformats.org/officeDocument/2006/relationships/image" Target="../media/image230.png"/><Relationship Id="rId21" Type="http://schemas.openxmlformats.org/officeDocument/2006/relationships/image" Target="../media/image231.png"/><Relationship Id="rId22" Type="http://schemas.openxmlformats.org/officeDocument/2006/relationships/image" Target="../media/image232.png"/><Relationship Id="rId23" Type="http://schemas.openxmlformats.org/officeDocument/2006/relationships/image" Target="../media/image233.png"/><Relationship Id="rId24" Type="http://schemas.openxmlformats.org/officeDocument/2006/relationships/image" Target="../media/image234.png"/><Relationship Id="rId25" Type="http://schemas.openxmlformats.org/officeDocument/2006/relationships/image" Target="../media/image235.png"/><Relationship Id="rId26" Type="http://schemas.openxmlformats.org/officeDocument/2006/relationships/image" Target="../media/image236.png"/><Relationship Id="rId27" Type="http://schemas.openxmlformats.org/officeDocument/2006/relationships/image" Target="../media/image237.png"/><Relationship Id="rId28" Type="http://schemas.openxmlformats.org/officeDocument/2006/relationships/image" Target="../media/image238.png"/><Relationship Id="rId29" Type="http://schemas.openxmlformats.org/officeDocument/2006/relationships/image" Target="../media/image239.png"/><Relationship Id="rId30" Type="http://schemas.openxmlformats.org/officeDocument/2006/relationships/image" Target="../media/image240.png"/><Relationship Id="rId31" Type="http://schemas.openxmlformats.org/officeDocument/2006/relationships/image" Target="../media/image241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42.png"/><Relationship Id="rId8" Type="http://schemas.openxmlformats.org/officeDocument/2006/relationships/image" Target="../media/image243.png"/><Relationship Id="rId9" Type="http://schemas.openxmlformats.org/officeDocument/2006/relationships/image" Target="../media/image244.png"/><Relationship Id="rId10" Type="http://schemas.openxmlformats.org/officeDocument/2006/relationships/image" Target="../media/image245.png"/><Relationship Id="rId11" Type="http://schemas.openxmlformats.org/officeDocument/2006/relationships/image" Target="../media/image246.png"/><Relationship Id="rId12" Type="http://schemas.openxmlformats.org/officeDocument/2006/relationships/image" Target="../media/image247.png"/><Relationship Id="rId13" Type="http://schemas.openxmlformats.org/officeDocument/2006/relationships/image" Target="../media/image248.png"/><Relationship Id="rId14" Type="http://schemas.openxmlformats.org/officeDocument/2006/relationships/image" Target="../media/image249.png"/><Relationship Id="rId15" Type="http://schemas.openxmlformats.org/officeDocument/2006/relationships/image" Target="../media/image250.png"/><Relationship Id="rId16" Type="http://schemas.openxmlformats.org/officeDocument/2006/relationships/image" Target="../media/image251.png"/><Relationship Id="rId17" Type="http://schemas.openxmlformats.org/officeDocument/2006/relationships/image" Target="../media/image252.png"/><Relationship Id="rId18" Type="http://schemas.openxmlformats.org/officeDocument/2006/relationships/image" Target="../media/image253.png"/><Relationship Id="rId19" Type="http://schemas.openxmlformats.org/officeDocument/2006/relationships/image" Target="../media/image254.png"/><Relationship Id="rId20" Type="http://schemas.openxmlformats.org/officeDocument/2006/relationships/image" Target="../media/image255.png"/><Relationship Id="rId21" Type="http://schemas.openxmlformats.org/officeDocument/2006/relationships/image" Target="../media/image256.png"/><Relationship Id="rId22" Type="http://schemas.openxmlformats.org/officeDocument/2006/relationships/image" Target="../media/image257.png"/><Relationship Id="rId23" Type="http://schemas.openxmlformats.org/officeDocument/2006/relationships/image" Target="../media/image258.png"/><Relationship Id="rId24" Type="http://schemas.openxmlformats.org/officeDocument/2006/relationships/image" Target="../media/image259.png"/><Relationship Id="rId25" Type="http://schemas.openxmlformats.org/officeDocument/2006/relationships/image" Target="../media/image260.png"/><Relationship Id="rId26" Type="http://schemas.openxmlformats.org/officeDocument/2006/relationships/image" Target="../media/image261.png"/><Relationship Id="rId27" Type="http://schemas.openxmlformats.org/officeDocument/2006/relationships/image" Target="../media/image262.png"/><Relationship Id="rId28" Type="http://schemas.openxmlformats.org/officeDocument/2006/relationships/image" Target="../media/image263.png"/><Relationship Id="rId29" Type="http://schemas.openxmlformats.org/officeDocument/2006/relationships/image" Target="../media/image264.png"/><Relationship Id="rId30" Type="http://schemas.openxmlformats.org/officeDocument/2006/relationships/image" Target="../media/image265.png"/><Relationship Id="rId31" Type="http://schemas.openxmlformats.org/officeDocument/2006/relationships/image" Target="../media/image266.png"/><Relationship Id="rId32" Type="http://schemas.openxmlformats.org/officeDocument/2006/relationships/image" Target="../media/image267.png"/><Relationship Id="rId33" Type="http://schemas.openxmlformats.org/officeDocument/2006/relationships/image" Target="../media/image268.png"/><Relationship Id="rId34" Type="http://schemas.openxmlformats.org/officeDocument/2006/relationships/image" Target="../media/image269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70.png"/><Relationship Id="rId8" Type="http://schemas.openxmlformats.org/officeDocument/2006/relationships/image" Target="../media/image271.png"/><Relationship Id="rId9" Type="http://schemas.openxmlformats.org/officeDocument/2006/relationships/image" Target="../media/image272.png"/><Relationship Id="rId10" Type="http://schemas.openxmlformats.org/officeDocument/2006/relationships/image" Target="../media/image273.png"/><Relationship Id="rId11" Type="http://schemas.openxmlformats.org/officeDocument/2006/relationships/image" Target="../media/image274.png"/><Relationship Id="rId12" Type="http://schemas.openxmlformats.org/officeDocument/2006/relationships/image" Target="../media/image275.png"/><Relationship Id="rId13" Type="http://schemas.openxmlformats.org/officeDocument/2006/relationships/image" Target="../media/image276.png"/><Relationship Id="rId14" Type="http://schemas.openxmlformats.org/officeDocument/2006/relationships/image" Target="../media/image277.png"/><Relationship Id="rId15" Type="http://schemas.openxmlformats.org/officeDocument/2006/relationships/image" Target="../media/image278.png"/><Relationship Id="rId16" Type="http://schemas.openxmlformats.org/officeDocument/2006/relationships/image" Target="../media/image279.png"/><Relationship Id="rId17" Type="http://schemas.openxmlformats.org/officeDocument/2006/relationships/image" Target="../media/image280.png"/><Relationship Id="rId18" Type="http://schemas.openxmlformats.org/officeDocument/2006/relationships/image" Target="../media/image281.png"/><Relationship Id="rId19" Type="http://schemas.openxmlformats.org/officeDocument/2006/relationships/image" Target="../media/image282.png"/><Relationship Id="rId20" Type="http://schemas.openxmlformats.org/officeDocument/2006/relationships/image" Target="../media/image283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84.png"/><Relationship Id="rId8" Type="http://schemas.openxmlformats.org/officeDocument/2006/relationships/image" Target="../media/image285.png"/><Relationship Id="rId9" Type="http://schemas.openxmlformats.org/officeDocument/2006/relationships/image" Target="../media/image286.png"/><Relationship Id="rId10" Type="http://schemas.openxmlformats.org/officeDocument/2006/relationships/image" Target="../media/image287.png"/><Relationship Id="rId11" Type="http://schemas.openxmlformats.org/officeDocument/2006/relationships/image" Target="../media/image288.png"/><Relationship Id="rId12" Type="http://schemas.openxmlformats.org/officeDocument/2006/relationships/image" Target="../media/image289.png"/><Relationship Id="rId13" Type="http://schemas.openxmlformats.org/officeDocument/2006/relationships/image" Target="../media/image290.png"/><Relationship Id="rId14" Type="http://schemas.openxmlformats.org/officeDocument/2006/relationships/image" Target="../media/image291.png"/><Relationship Id="rId15" Type="http://schemas.openxmlformats.org/officeDocument/2006/relationships/image" Target="../media/image292.png"/><Relationship Id="rId16" Type="http://schemas.openxmlformats.org/officeDocument/2006/relationships/image" Target="../media/image293.png"/><Relationship Id="rId17" Type="http://schemas.openxmlformats.org/officeDocument/2006/relationships/image" Target="../media/image294.png"/><Relationship Id="rId18" Type="http://schemas.openxmlformats.org/officeDocument/2006/relationships/image" Target="../media/image295.png"/><Relationship Id="rId19" Type="http://schemas.openxmlformats.org/officeDocument/2006/relationships/image" Target="../media/image296.png"/><Relationship Id="rId20" Type="http://schemas.openxmlformats.org/officeDocument/2006/relationships/image" Target="../media/image297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<Relationship Id="rId25" Type="http://schemas.openxmlformats.org/officeDocument/2006/relationships/image" Target="../media/image29.png"/><Relationship Id="rId26" Type="http://schemas.openxmlformats.org/officeDocument/2006/relationships/image" Target="../media/image30.png"/><Relationship Id="rId27" Type="http://schemas.openxmlformats.org/officeDocument/2006/relationships/image" Target="../media/image31.png"/><Relationship Id="rId28" Type="http://schemas.openxmlformats.org/officeDocument/2006/relationships/image" Target="../media/image32.png"/><Relationship Id="rId29" Type="http://schemas.openxmlformats.org/officeDocument/2006/relationships/image" Target="../media/image33.png"/><Relationship Id="rId30" Type="http://schemas.openxmlformats.org/officeDocument/2006/relationships/image" Target="../media/image34.png"/><Relationship Id="rId31" Type="http://schemas.openxmlformats.org/officeDocument/2006/relationships/image" Target="../media/image35.png"/><Relationship Id="rId32" Type="http://schemas.openxmlformats.org/officeDocument/2006/relationships/image" Target="../media/image36.png"/><Relationship Id="rId33" Type="http://schemas.openxmlformats.org/officeDocument/2006/relationships/image" Target="../media/image37.png"/><Relationship Id="rId34" Type="http://schemas.openxmlformats.org/officeDocument/2006/relationships/image" Target="../media/image38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39.png"/><Relationship Id="rId8" Type="http://schemas.openxmlformats.org/officeDocument/2006/relationships/image" Target="../media/image40.png"/><Relationship Id="rId9" Type="http://schemas.openxmlformats.org/officeDocument/2006/relationships/image" Target="../media/image41.png"/><Relationship Id="rId10" Type="http://schemas.openxmlformats.org/officeDocument/2006/relationships/image" Target="../media/image42.png"/><Relationship Id="rId11" Type="http://schemas.openxmlformats.org/officeDocument/2006/relationships/image" Target="../media/image43.png"/><Relationship Id="rId12" Type="http://schemas.openxmlformats.org/officeDocument/2006/relationships/image" Target="../media/image44.png"/><Relationship Id="rId13" Type="http://schemas.openxmlformats.org/officeDocument/2006/relationships/image" Target="../media/image45.png"/><Relationship Id="rId14" Type="http://schemas.openxmlformats.org/officeDocument/2006/relationships/image" Target="../media/image46.png"/><Relationship Id="rId15" Type="http://schemas.openxmlformats.org/officeDocument/2006/relationships/image" Target="../media/image47.png"/><Relationship Id="rId16" Type="http://schemas.openxmlformats.org/officeDocument/2006/relationships/image" Target="../media/image48.png"/><Relationship Id="rId17" Type="http://schemas.openxmlformats.org/officeDocument/2006/relationships/image" Target="../media/image49.png"/><Relationship Id="rId18" Type="http://schemas.openxmlformats.org/officeDocument/2006/relationships/image" Target="../media/image50.png"/><Relationship Id="rId19" Type="http://schemas.openxmlformats.org/officeDocument/2006/relationships/image" Target="../media/image51.png"/><Relationship Id="rId20" Type="http://schemas.openxmlformats.org/officeDocument/2006/relationships/image" Target="../media/image52.png"/><Relationship Id="rId21" Type="http://schemas.openxmlformats.org/officeDocument/2006/relationships/image" Target="../media/image53.png"/><Relationship Id="rId22" Type="http://schemas.openxmlformats.org/officeDocument/2006/relationships/image" Target="../media/image54.png"/><Relationship Id="rId23" Type="http://schemas.openxmlformats.org/officeDocument/2006/relationships/image" Target="../media/image55.png"/><Relationship Id="rId24" Type="http://schemas.openxmlformats.org/officeDocument/2006/relationships/image" Target="../media/image56.png"/><Relationship Id="rId25" Type="http://schemas.openxmlformats.org/officeDocument/2006/relationships/image" Target="../media/image57.png"/><Relationship Id="rId26" Type="http://schemas.openxmlformats.org/officeDocument/2006/relationships/image" Target="../media/image58.png"/><Relationship Id="rId27" Type="http://schemas.openxmlformats.org/officeDocument/2006/relationships/image" Target="../media/image59.png"/><Relationship Id="rId28" Type="http://schemas.openxmlformats.org/officeDocument/2006/relationships/image" Target="../media/image60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61.png"/><Relationship Id="rId8" Type="http://schemas.openxmlformats.org/officeDocument/2006/relationships/image" Target="../media/image62.png"/><Relationship Id="rId9" Type="http://schemas.openxmlformats.org/officeDocument/2006/relationships/image" Target="../media/image63.png"/><Relationship Id="rId10" Type="http://schemas.openxmlformats.org/officeDocument/2006/relationships/image" Target="../media/image64.png"/><Relationship Id="rId11" Type="http://schemas.openxmlformats.org/officeDocument/2006/relationships/image" Target="../media/image65.png"/><Relationship Id="rId12" Type="http://schemas.openxmlformats.org/officeDocument/2006/relationships/image" Target="../media/image66.png"/><Relationship Id="rId13" Type="http://schemas.openxmlformats.org/officeDocument/2006/relationships/image" Target="../media/image67.png"/><Relationship Id="rId14" Type="http://schemas.openxmlformats.org/officeDocument/2006/relationships/image" Target="../media/image68.png"/><Relationship Id="rId15" Type="http://schemas.openxmlformats.org/officeDocument/2006/relationships/image" Target="../media/image69.png"/><Relationship Id="rId16" Type="http://schemas.openxmlformats.org/officeDocument/2006/relationships/image" Target="../media/image70.png"/><Relationship Id="rId17" Type="http://schemas.openxmlformats.org/officeDocument/2006/relationships/image" Target="../media/image71.png"/><Relationship Id="rId18" Type="http://schemas.openxmlformats.org/officeDocument/2006/relationships/image" Target="../media/image72.png"/><Relationship Id="rId19" Type="http://schemas.openxmlformats.org/officeDocument/2006/relationships/image" Target="../media/image73.png"/><Relationship Id="rId20" Type="http://schemas.openxmlformats.org/officeDocument/2006/relationships/image" Target="../media/image74.png"/><Relationship Id="rId21" Type="http://schemas.openxmlformats.org/officeDocument/2006/relationships/image" Target="../media/image75.png"/><Relationship Id="rId22" Type="http://schemas.openxmlformats.org/officeDocument/2006/relationships/image" Target="../media/image76.png"/><Relationship Id="rId23" Type="http://schemas.openxmlformats.org/officeDocument/2006/relationships/image" Target="../media/image77.png"/><Relationship Id="rId24" Type="http://schemas.openxmlformats.org/officeDocument/2006/relationships/image" Target="../media/image78.png"/><Relationship Id="rId25" Type="http://schemas.openxmlformats.org/officeDocument/2006/relationships/image" Target="../media/image79.png"/><Relationship Id="rId26" Type="http://schemas.openxmlformats.org/officeDocument/2006/relationships/image" Target="../media/image80.png"/><Relationship Id="rId27" Type="http://schemas.openxmlformats.org/officeDocument/2006/relationships/image" Target="../media/image81.png"/><Relationship Id="rId28" Type="http://schemas.openxmlformats.org/officeDocument/2006/relationships/image" Target="../media/image82.png"/><Relationship Id="rId29" Type="http://schemas.openxmlformats.org/officeDocument/2006/relationships/image" Target="../media/image83.png"/><Relationship Id="rId30" Type="http://schemas.openxmlformats.org/officeDocument/2006/relationships/image" Target="../media/image84.png"/><Relationship Id="rId31" Type="http://schemas.openxmlformats.org/officeDocument/2006/relationships/image" Target="../media/image85.png"/><Relationship Id="rId32" Type="http://schemas.openxmlformats.org/officeDocument/2006/relationships/image" Target="../media/image86.png"/><Relationship Id="rId33" Type="http://schemas.openxmlformats.org/officeDocument/2006/relationships/image" Target="../media/image87.png"/><Relationship Id="rId34" Type="http://schemas.openxmlformats.org/officeDocument/2006/relationships/image" Target="../media/image88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89.png"/><Relationship Id="rId8" Type="http://schemas.openxmlformats.org/officeDocument/2006/relationships/image" Target="../media/image90.png"/><Relationship Id="rId9" Type="http://schemas.openxmlformats.org/officeDocument/2006/relationships/image" Target="../media/image91.png"/><Relationship Id="rId10" Type="http://schemas.openxmlformats.org/officeDocument/2006/relationships/image" Target="../media/image92.png"/><Relationship Id="rId11" Type="http://schemas.openxmlformats.org/officeDocument/2006/relationships/image" Target="../media/image93.png"/><Relationship Id="rId12" Type="http://schemas.openxmlformats.org/officeDocument/2006/relationships/image" Target="../media/image94.png"/><Relationship Id="rId13" Type="http://schemas.openxmlformats.org/officeDocument/2006/relationships/image" Target="../media/image95.png"/><Relationship Id="rId14" Type="http://schemas.openxmlformats.org/officeDocument/2006/relationships/image" Target="../media/image96.png"/><Relationship Id="rId15" Type="http://schemas.openxmlformats.org/officeDocument/2006/relationships/image" Target="../media/image97.png"/><Relationship Id="rId16" Type="http://schemas.openxmlformats.org/officeDocument/2006/relationships/image" Target="../media/image98.png"/><Relationship Id="rId17" Type="http://schemas.openxmlformats.org/officeDocument/2006/relationships/image" Target="../media/image99.png"/><Relationship Id="rId18" Type="http://schemas.openxmlformats.org/officeDocument/2006/relationships/image" Target="../media/image100.png"/><Relationship Id="rId19" Type="http://schemas.openxmlformats.org/officeDocument/2006/relationships/image" Target="../media/image101.png"/><Relationship Id="rId20" Type="http://schemas.openxmlformats.org/officeDocument/2006/relationships/image" Target="../media/image102.png"/><Relationship Id="rId21" Type="http://schemas.openxmlformats.org/officeDocument/2006/relationships/image" Target="../media/image103.png"/><Relationship Id="rId22" Type="http://schemas.openxmlformats.org/officeDocument/2006/relationships/image" Target="../media/image104.png"/><Relationship Id="rId23" Type="http://schemas.openxmlformats.org/officeDocument/2006/relationships/image" Target="../media/image105.png"/><Relationship Id="rId24" Type="http://schemas.openxmlformats.org/officeDocument/2006/relationships/image" Target="../media/image106.png"/><Relationship Id="rId25" Type="http://schemas.openxmlformats.org/officeDocument/2006/relationships/image" Target="../media/image107.png"/><Relationship Id="rId26" Type="http://schemas.openxmlformats.org/officeDocument/2006/relationships/image" Target="../media/image108.png"/><Relationship Id="rId27" Type="http://schemas.openxmlformats.org/officeDocument/2006/relationships/image" Target="../media/image109.png"/><Relationship Id="rId28" Type="http://schemas.openxmlformats.org/officeDocument/2006/relationships/image" Target="../media/image110.png"/><Relationship Id="rId29" Type="http://schemas.openxmlformats.org/officeDocument/2006/relationships/image" Target="../media/image111.png"/><Relationship Id="rId30" Type="http://schemas.openxmlformats.org/officeDocument/2006/relationships/image" Target="../media/image112.png"/><Relationship Id="rId31" Type="http://schemas.openxmlformats.org/officeDocument/2006/relationships/image" Target="../media/image113.png"/><Relationship Id="rId32" Type="http://schemas.openxmlformats.org/officeDocument/2006/relationships/image" Target="../media/image114.png"/><Relationship Id="rId33" Type="http://schemas.openxmlformats.org/officeDocument/2006/relationships/image" Target="../media/image115.png"/><Relationship Id="rId34" Type="http://schemas.openxmlformats.org/officeDocument/2006/relationships/image" Target="../media/image116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17.png"/><Relationship Id="rId8" Type="http://schemas.openxmlformats.org/officeDocument/2006/relationships/image" Target="../media/image118.png"/><Relationship Id="rId9" Type="http://schemas.openxmlformats.org/officeDocument/2006/relationships/image" Target="../media/image119.png"/><Relationship Id="rId10" Type="http://schemas.openxmlformats.org/officeDocument/2006/relationships/image" Target="../media/image120.png"/><Relationship Id="rId11" Type="http://schemas.openxmlformats.org/officeDocument/2006/relationships/image" Target="../media/image121.png"/><Relationship Id="rId12" Type="http://schemas.openxmlformats.org/officeDocument/2006/relationships/image" Target="../media/image122.png"/><Relationship Id="rId13" Type="http://schemas.openxmlformats.org/officeDocument/2006/relationships/image" Target="../media/image123.png"/><Relationship Id="rId14" Type="http://schemas.openxmlformats.org/officeDocument/2006/relationships/image" Target="../media/image124.png"/><Relationship Id="rId15" Type="http://schemas.openxmlformats.org/officeDocument/2006/relationships/image" Target="../media/image125.png"/><Relationship Id="rId16" Type="http://schemas.openxmlformats.org/officeDocument/2006/relationships/image" Target="../media/image126.png"/><Relationship Id="rId17" Type="http://schemas.openxmlformats.org/officeDocument/2006/relationships/image" Target="../media/image127.png"/><Relationship Id="rId18" Type="http://schemas.openxmlformats.org/officeDocument/2006/relationships/image" Target="../media/image128.png"/><Relationship Id="rId19" Type="http://schemas.openxmlformats.org/officeDocument/2006/relationships/image" Target="../media/image129.png"/><Relationship Id="rId20" Type="http://schemas.openxmlformats.org/officeDocument/2006/relationships/image" Target="../media/image130.png"/><Relationship Id="rId21" Type="http://schemas.openxmlformats.org/officeDocument/2006/relationships/image" Target="../media/image131.png"/><Relationship Id="rId22" Type="http://schemas.openxmlformats.org/officeDocument/2006/relationships/image" Target="../media/image132.png"/><Relationship Id="rId23" Type="http://schemas.openxmlformats.org/officeDocument/2006/relationships/image" Target="../media/image133.png"/><Relationship Id="rId24" Type="http://schemas.openxmlformats.org/officeDocument/2006/relationships/image" Target="../media/image134.png"/><Relationship Id="rId25" Type="http://schemas.openxmlformats.org/officeDocument/2006/relationships/image" Target="../media/image135.png"/><Relationship Id="rId26" Type="http://schemas.openxmlformats.org/officeDocument/2006/relationships/image" Target="../media/image136.png"/><Relationship Id="rId27" Type="http://schemas.openxmlformats.org/officeDocument/2006/relationships/image" Target="../media/image137.png"/><Relationship Id="rId28" Type="http://schemas.openxmlformats.org/officeDocument/2006/relationships/image" Target="../media/image138.png"/><Relationship Id="rId29" Type="http://schemas.openxmlformats.org/officeDocument/2006/relationships/image" Target="../media/image139.png"/><Relationship Id="rId30" Type="http://schemas.openxmlformats.org/officeDocument/2006/relationships/image" Target="../media/image140.png"/><Relationship Id="rId31" Type="http://schemas.openxmlformats.org/officeDocument/2006/relationships/image" Target="../media/image141.png"/><Relationship Id="rId32" Type="http://schemas.openxmlformats.org/officeDocument/2006/relationships/image" Target="../media/image142.png"/><Relationship Id="rId33" Type="http://schemas.openxmlformats.org/officeDocument/2006/relationships/image" Target="../media/image143.png"/><Relationship Id="rId34" Type="http://schemas.openxmlformats.org/officeDocument/2006/relationships/image" Target="../media/image144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45.png"/><Relationship Id="rId8" Type="http://schemas.openxmlformats.org/officeDocument/2006/relationships/image" Target="../media/image146.png"/><Relationship Id="rId9" Type="http://schemas.openxmlformats.org/officeDocument/2006/relationships/image" Target="../media/image147.png"/><Relationship Id="rId10" Type="http://schemas.openxmlformats.org/officeDocument/2006/relationships/image" Target="../media/image148.png"/><Relationship Id="rId11" Type="http://schemas.openxmlformats.org/officeDocument/2006/relationships/image" Target="../media/image149.png"/><Relationship Id="rId12" Type="http://schemas.openxmlformats.org/officeDocument/2006/relationships/image" Target="../media/image150.png"/><Relationship Id="rId13" Type="http://schemas.openxmlformats.org/officeDocument/2006/relationships/image" Target="../media/image151.png"/><Relationship Id="rId14" Type="http://schemas.openxmlformats.org/officeDocument/2006/relationships/image" Target="../media/image152.png"/><Relationship Id="rId15" Type="http://schemas.openxmlformats.org/officeDocument/2006/relationships/image" Target="../media/image153.png"/><Relationship Id="rId16" Type="http://schemas.openxmlformats.org/officeDocument/2006/relationships/image" Target="../media/image154.png"/><Relationship Id="rId17" Type="http://schemas.openxmlformats.org/officeDocument/2006/relationships/image" Target="../media/image155.png"/><Relationship Id="rId18" Type="http://schemas.openxmlformats.org/officeDocument/2006/relationships/image" Target="../media/image156.png"/><Relationship Id="rId19" Type="http://schemas.openxmlformats.org/officeDocument/2006/relationships/image" Target="../media/image157.png"/><Relationship Id="rId20" Type="http://schemas.openxmlformats.org/officeDocument/2006/relationships/image" Target="../media/image158.png"/><Relationship Id="rId21" Type="http://schemas.openxmlformats.org/officeDocument/2006/relationships/image" Target="../media/image159.png"/><Relationship Id="rId22" Type="http://schemas.openxmlformats.org/officeDocument/2006/relationships/image" Target="../media/image160.png"/><Relationship Id="rId23" Type="http://schemas.openxmlformats.org/officeDocument/2006/relationships/image" Target="../media/image161.png"/><Relationship Id="rId24" Type="http://schemas.openxmlformats.org/officeDocument/2006/relationships/image" Target="../media/image162.png"/><Relationship Id="rId25" Type="http://schemas.openxmlformats.org/officeDocument/2006/relationships/image" Target="../media/image163.png"/><Relationship Id="rId26" Type="http://schemas.openxmlformats.org/officeDocument/2006/relationships/image" Target="../media/image164.png"/><Relationship Id="rId27" Type="http://schemas.openxmlformats.org/officeDocument/2006/relationships/image" Target="../media/image165.png"/><Relationship Id="rId28" Type="http://schemas.openxmlformats.org/officeDocument/2006/relationships/image" Target="../media/image166.png"/><Relationship Id="rId29" Type="http://schemas.openxmlformats.org/officeDocument/2006/relationships/image" Target="../media/image167.png"/><Relationship Id="rId30" Type="http://schemas.openxmlformats.org/officeDocument/2006/relationships/image" Target="../media/image168.png"/><Relationship Id="rId31" Type="http://schemas.openxmlformats.org/officeDocument/2006/relationships/image" Target="../media/image169.png"/><Relationship Id="rId32" Type="http://schemas.openxmlformats.org/officeDocument/2006/relationships/image" Target="../media/image170.png"/><Relationship Id="rId33" Type="http://schemas.openxmlformats.org/officeDocument/2006/relationships/image" Target="../media/image171.png"/><Relationship Id="rId34" Type="http://schemas.openxmlformats.org/officeDocument/2006/relationships/image" Target="../media/image17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49</xdr:row>
      <xdr:rowOff>9525</xdr:rowOff>
    </xdr:from>
    <xdr:to>
      <xdr:col>5</xdr:col>
      <xdr:colOff>848390</xdr:colOff>
      <xdr:row>49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344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49</xdr:row>
      <xdr:rowOff>9525</xdr:rowOff>
    </xdr:from>
    <xdr:to>
      <xdr:col>4</xdr:col>
      <xdr:colOff>1200549</xdr:colOff>
      <xdr:row>49</xdr:row>
      <xdr:rowOff>304841</xdr:rowOff>
    </xdr:to>
    <xdr:pic>
      <xdr:nvPicPr>
        <xdr:cNvPr id="3" name="Picture 2" descr="legend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344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49</xdr:row>
      <xdr:rowOff>9525</xdr:rowOff>
    </xdr:from>
    <xdr:to>
      <xdr:col>11</xdr:col>
      <xdr:colOff>610265</xdr:colOff>
      <xdr:row>49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9344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49</xdr:row>
      <xdr:rowOff>9525</xdr:rowOff>
    </xdr:from>
    <xdr:to>
      <xdr:col>10</xdr:col>
      <xdr:colOff>419499</xdr:colOff>
      <xdr:row>49</xdr:row>
      <xdr:rowOff>304841</xdr:rowOff>
    </xdr:to>
    <xdr:pic>
      <xdr:nvPicPr>
        <xdr:cNvPr id="5" name="Picture 4" descr="legend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9344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2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2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2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42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42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2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3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3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3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43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43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3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647700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647700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600740</xdr:colOff>
      <xdr:row>65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467124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514749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18</xdr:col>
      <xdr:colOff>19715</xdr:colOff>
      <xdr:row>65</xdr:row>
      <xdr:rowOff>4772690</xdr:rowOff>
    </xdr:to>
    <xdr:pic>
      <xdr:nvPicPr>
        <xdr:cNvPr id="13" name="Picture 12" descr="2844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362349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581424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4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4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4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24" name="Picture 23" descr="2844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27" name="Picture 26" descr="2844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4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9</xdr:col>
      <xdr:colOff>57150</xdr:colOff>
      <xdr:row>65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123825</xdr:colOff>
      <xdr:row>65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235267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11537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168973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5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5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5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647700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647700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600740</xdr:colOff>
      <xdr:row>61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467124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514749</xdr:colOff>
      <xdr:row>61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18</xdr:col>
      <xdr:colOff>19715</xdr:colOff>
      <xdr:row>61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362349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581424</xdr:colOff>
      <xdr:row>61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9</xdr:col>
      <xdr:colOff>57150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123825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1537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689735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52675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647700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647700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9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600740</xdr:colOff>
      <xdr:row>61</xdr:row>
      <xdr:rowOff>4772690</xdr:rowOff>
    </xdr:to>
    <xdr:pic>
      <xdr:nvPicPr>
        <xdr:cNvPr id="10" name="Picture 9" descr="2849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467124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514749</xdr:colOff>
      <xdr:row>61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18</xdr:col>
      <xdr:colOff>19715</xdr:colOff>
      <xdr:row>61</xdr:row>
      <xdr:rowOff>4772690</xdr:rowOff>
    </xdr:to>
    <xdr:pic>
      <xdr:nvPicPr>
        <xdr:cNvPr id="13" name="Picture 12" descr="2849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362349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581424</xdr:colOff>
      <xdr:row>61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9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9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9</xdr:col>
      <xdr:colOff>57150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123825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1537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689735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52675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581025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6</xdr:col>
      <xdr:colOff>514350</xdr:colOff>
      <xdr:row>58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29</xdr:col>
      <xdr:colOff>419100</xdr:colOff>
      <xdr:row>58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514350</xdr:colOff>
      <xdr:row>78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29</xdr:col>
      <xdr:colOff>419100</xdr:colOff>
      <xdr:row>78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514350</xdr:colOff>
      <xdr:row>97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79</xdr:row>
      <xdr:rowOff>0</xdr:rowOff>
    </xdr:from>
    <xdr:to>
      <xdr:col>29</xdr:col>
      <xdr:colOff>419100</xdr:colOff>
      <xdr:row>97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6</xdr:col>
      <xdr:colOff>514350</xdr:colOff>
      <xdr:row>116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98</xdr:row>
      <xdr:rowOff>0</xdr:rowOff>
    </xdr:from>
    <xdr:to>
      <xdr:col>29</xdr:col>
      <xdr:colOff>419100</xdr:colOff>
      <xdr:row>116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6</xdr:col>
      <xdr:colOff>514350</xdr:colOff>
      <xdr:row>135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117</xdr:row>
      <xdr:rowOff>0</xdr:rowOff>
    </xdr:from>
    <xdr:to>
      <xdr:col>29</xdr:col>
      <xdr:colOff>419100</xdr:colOff>
      <xdr:row>135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136</xdr:row>
      <xdr:rowOff>0</xdr:rowOff>
    </xdr:from>
    <xdr:to>
      <xdr:col>6</xdr:col>
      <xdr:colOff>514350</xdr:colOff>
      <xdr:row>154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136</xdr:row>
      <xdr:rowOff>0</xdr:rowOff>
    </xdr:from>
    <xdr:to>
      <xdr:col>29</xdr:col>
      <xdr:colOff>419100</xdr:colOff>
      <xdr:row>154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155</xdr:row>
      <xdr:rowOff>0</xdr:rowOff>
    </xdr:from>
    <xdr:to>
      <xdr:col>6</xdr:col>
      <xdr:colOff>514350</xdr:colOff>
      <xdr:row>173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155</xdr:row>
      <xdr:rowOff>0</xdr:rowOff>
    </xdr:from>
    <xdr:to>
      <xdr:col>29</xdr:col>
      <xdr:colOff>419100</xdr:colOff>
      <xdr:row>173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174</xdr:row>
      <xdr:rowOff>0</xdr:rowOff>
    </xdr:from>
    <xdr:to>
      <xdr:col>6</xdr:col>
      <xdr:colOff>514350</xdr:colOff>
      <xdr:row>192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174</xdr:row>
      <xdr:rowOff>0</xdr:rowOff>
    </xdr:from>
    <xdr:to>
      <xdr:col>29</xdr:col>
      <xdr:colOff>419100</xdr:colOff>
      <xdr:row>192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647700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647700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600740</xdr:colOff>
      <xdr:row>65</xdr:row>
      <xdr:rowOff>4772690</xdr:rowOff>
    </xdr:to>
    <xdr:pic>
      <xdr:nvPicPr>
        <xdr:cNvPr id="10" name="Picture 9" descr="283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467124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514749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18</xdr:col>
      <xdr:colOff>19715</xdr:colOff>
      <xdr:row>65</xdr:row>
      <xdr:rowOff>4772690</xdr:rowOff>
    </xdr:to>
    <xdr:pic>
      <xdr:nvPicPr>
        <xdr:cNvPr id="13" name="Picture 12" descr="283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362349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581424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3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3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3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24" name="Picture 23" descr="283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27" name="Picture 26" descr="283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3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3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9</xdr:col>
      <xdr:colOff>57150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123825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7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7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37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37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37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37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0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0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0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647700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647700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600740</xdr:colOff>
      <xdr:row>65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467124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514749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18</xdr:col>
      <xdr:colOff>19715</xdr:colOff>
      <xdr:row>65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362349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581424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1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24" name="Picture 23" descr="2841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27" name="Picture 26" descr="2841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1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41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9</xdr:col>
      <xdr:colOff>57150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123825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1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14" width="11.7109375" customWidth="1"/>
    <col min="15" max="15" width="11.7109375" customWidth="1"/>
    <col min="16" max="16" width="11.7109375" customWidth="1"/>
    <col min="17" max="17" width="7.7109375" customWidth="1"/>
    <col min="18" max="18" width="13.28515625" customWidth="1"/>
    <col min="19" max="19" width="13.28515625" customWidth="1"/>
    <col min="20" max="20" width="13.28515625" customWidth="1"/>
    <col min="21" max="21" width="10.7109375" customWidth="1"/>
    <col min="22" max="22" width="10.7109375" customWidth="1"/>
    <col min="23" max="23" width="10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/>
      <c r="K4" s="2"/>
      <c r="L4" s="2"/>
      <c r="M4" s="2"/>
      <c r="N4" s="2"/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0.04715277777777778</v>
      </c>
      <c r="H6" s="5">
        <v>5120.68769718043</v>
      </c>
      <c r="I6" s="5">
        <v>1163.514201835148</v>
      </c>
      <c r="J6" s="5">
        <v>2564.586294074834</v>
      </c>
      <c r="K6" s="5">
        <v>1073.177133384838</v>
      </c>
      <c r="L6" s="5">
        <v>287.4989955630395</v>
      </c>
      <c r="M6" s="5">
        <v>31.9110723225715</v>
      </c>
      <c r="N6" s="5">
        <v>0</v>
      </c>
      <c r="O6" s="5">
        <v>89.47037327630338</v>
      </c>
      <c r="P6" s="5">
        <v>269.4215887855176</v>
      </c>
      <c r="Q6" s="6">
        <v>0.05261433711996679</v>
      </c>
      <c r="R6" s="7">
        <v>2</v>
      </c>
      <c r="S6" s="7">
        <v>7</v>
      </c>
      <c r="T6" s="7">
        <v>20</v>
      </c>
      <c r="U6" s="5">
        <v>27.80276101722416</v>
      </c>
      <c r="V6" s="5">
        <v>84.74813860461438</v>
      </c>
      <c r="W6" s="5">
        <v>269.42158878552</v>
      </c>
      <c r="X6" s="5">
        <v>5.368880093283107</v>
      </c>
      <c r="Y6" s="5">
        <v>25.32153349099859</v>
      </c>
      <c r="Z6" s="7">
        <v>176</v>
      </c>
      <c r="AA6" s="7">
        <v>11</v>
      </c>
      <c r="AB6" s="7">
        <v>47</v>
      </c>
      <c r="AC6" s="7">
        <v>113</v>
      </c>
      <c r="AD6" s="5">
        <v>4.169758105805204</v>
      </c>
      <c r="AE6" s="7">
        <v>26</v>
      </c>
      <c r="AF6" s="7">
        <v>52</v>
      </c>
      <c r="AG6" s="7">
        <v>110</v>
      </c>
      <c r="AH6" s="5">
        <v>-4.617694191358567</v>
      </c>
      <c r="AI6" s="7">
        <v>432</v>
      </c>
      <c r="AJ6" s="7">
        <v>186</v>
      </c>
      <c r="AK6" s="7">
        <v>82</v>
      </c>
      <c r="AL6" s="7">
        <v>33</v>
      </c>
      <c r="AM6" s="7">
        <v>11</v>
      </c>
      <c r="AN6" s="7">
        <v>11</v>
      </c>
      <c r="AO6" s="5">
        <v>412.2024074237247</v>
      </c>
      <c r="AP6" s="5">
        <v>7.202138743571195</v>
      </c>
      <c r="AQ6" s="7">
        <v>126</v>
      </c>
      <c r="AR6" s="8">
        <v>478.2704500000235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53</v>
      </c>
      <c r="G7" s="4">
        <v>0.06097222222222222</v>
      </c>
      <c r="H7" s="5">
        <v>7449.840055416063</v>
      </c>
      <c r="I7" s="5">
        <v>1548.979103923496</v>
      </c>
      <c r="J7" s="5">
        <v>3724.667153801052</v>
      </c>
      <c r="K7" s="5">
        <v>1651.336474007806</v>
      </c>
      <c r="L7" s="5">
        <v>514.2605094650607</v>
      </c>
      <c r="M7" s="5">
        <v>10.59681421864752</v>
      </c>
      <c r="N7" s="5">
        <v>0</v>
      </c>
      <c r="O7" s="5">
        <v>96.60479864382187</v>
      </c>
      <c r="P7" s="5">
        <v>488.3572758876381</v>
      </c>
      <c r="Q7" s="6">
        <v>0.06555271955571723</v>
      </c>
      <c r="R7" s="7">
        <v>0</v>
      </c>
      <c r="S7" s="7">
        <v>13</v>
      </c>
      <c r="T7" s="7">
        <v>36</v>
      </c>
      <c r="U7" s="5">
        <v>0</v>
      </c>
      <c r="V7" s="5">
        <v>202.5423522224104</v>
      </c>
      <c r="W7" s="5">
        <v>488.3572758876333</v>
      </c>
      <c r="X7" s="5">
        <v>5.798647357969474</v>
      </c>
      <c r="Y7" s="5">
        <v>23.77962919831576</v>
      </c>
      <c r="Z7" s="7">
        <v>385</v>
      </c>
      <c r="AA7" s="7">
        <v>20</v>
      </c>
      <c r="AB7" s="7">
        <v>62</v>
      </c>
      <c r="AC7" s="7">
        <v>171</v>
      </c>
      <c r="AD7" s="5">
        <v>4.173215673484005</v>
      </c>
      <c r="AE7" s="7">
        <v>19</v>
      </c>
      <c r="AF7" s="7">
        <v>67</v>
      </c>
      <c r="AG7" s="7">
        <v>153</v>
      </c>
      <c r="AH7" s="5">
        <v>-4.793883131139467</v>
      </c>
      <c r="AI7" s="7">
        <v>659</v>
      </c>
      <c r="AJ7" s="7">
        <v>350</v>
      </c>
      <c r="AK7" s="7">
        <v>175</v>
      </c>
      <c r="AL7" s="7">
        <v>96</v>
      </c>
      <c r="AM7" s="7">
        <v>40</v>
      </c>
      <c r="AN7" s="7">
        <v>35</v>
      </c>
      <c r="AO7" s="5">
        <v>635.5276009644732</v>
      </c>
      <c r="AP7" s="5">
        <v>8.241118663900668</v>
      </c>
      <c r="AQ7" s="7">
        <v>184</v>
      </c>
      <c r="AR7" s="8">
        <v>606.152050000026</v>
      </c>
    </row>
    <row r="8" spans="2:44">
      <c r="B8" s="3" t="s">
        <v>54</v>
      </c>
      <c r="C8" s="3" t="s">
        <v>55</v>
      </c>
      <c r="D8" s="3" t="s">
        <v>48</v>
      </c>
      <c r="E8" s="4" t="s">
        <v>49</v>
      </c>
      <c r="F8" s="4" t="s">
        <v>53</v>
      </c>
      <c r="G8" s="4">
        <v>0.06097222222222222</v>
      </c>
      <c r="H8" s="5">
        <v>7446.815904070478</v>
      </c>
      <c r="I8" s="5">
        <v>1442.184132267818</v>
      </c>
      <c r="J8" s="5">
        <v>3731.69739619596</v>
      </c>
      <c r="K8" s="5">
        <v>1650.958754220656</v>
      </c>
      <c r="L8" s="5">
        <v>518.8452992763795</v>
      </c>
      <c r="M8" s="5">
        <v>103.1303221096646</v>
      </c>
      <c r="N8" s="5">
        <v>0</v>
      </c>
      <c r="O8" s="5">
        <v>96.56558336810646</v>
      </c>
      <c r="P8" s="5">
        <v>596.6691889114066</v>
      </c>
      <c r="Q8" s="6">
        <v>0.08012406867548094</v>
      </c>
      <c r="R8" s="7">
        <v>5</v>
      </c>
      <c r="S8" s="7">
        <v>22</v>
      </c>
      <c r="T8" s="7">
        <v>33</v>
      </c>
      <c r="U8" s="5">
        <v>83.41271025513619</v>
      </c>
      <c r="V8" s="5">
        <v>359.4775478190824</v>
      </c>
      <c r="W8" s="5">
        <v>596.6691889114103</v>
      </c>
      <c r="X8" s="5">
        <v>5.805656907529464</v>
      </c>
      <c r="Y8" s="5">
        <v>27.10954963702065</v>
      </c>
      <c r="Z8" s="7">
        <v>543</v>
      </c>
      <c r="AA8" s="7">
        <v>13</v>
      </c>
      <c r="AB8" s="7">
        <v>61</v>
      </c>
      <c r="AC8" s="7">
        <v>177</v>
      </c>
      <c r="AD8" s="5">
        <v>4.052633931415103</v>
      </c>
      <c r="AE8" s="7">
        <v>13</v>
      </c>
      <c r="AF8" s="7">
        <v>59</v>
      </c>
      <c r="AG8" s="7">
        <v>168</v>
      </c>
      <c r="AH8" s="5">
        <v>-4.359847695336765</v>
      </c>
      <c r="AI8" s="7">
        <v>727</v>
      </c>
      <c r="AJ8" s="7">
        <v>471</v>
      </c>
      <c r="AK8" s="7">
        <v>252</v>
      </c>
      <c r="AL8" s="7">
        <v>110</v>
      </c>
      <c r="AM8" s="7">
        <v>66</v>
      </c>
      <c r="AN8" s="7">
        <v>84</v>
      </c>
      <c r="AO8" s="5">
        <v>718.9797334674772</v>
      </c>
      <c r="AP8" s="5">
        <v>9.3232729647825</v>
      </c>
      <c r="AQ8" s="7">
        <v>157</v>
      </c>
      <c r="AR8" s="8">
        <v>643.5488500000288</v>
      </c>
    </row>
    <row r="9" spans="2:44">
      <c r="B9" s="3" t="s">
        <v>56</v>
      </c>
      <c r="C9" s="3" t="s">
        <v>57</v>
      </c>
      <c r="D9" s="3" t="s">
        <v>58</v>
      </c>
      <c r="E9" s="4" t="s">
        <v>49</v>
      </c>
      <c r="F9" s="4" t="s">
        <v>53</v>
      </c>
      <c r="G9" s="4">
        <v>0.06097222222222222</v>
      </c>
      <c r="H9" s="5">
        <v>9401.397859326595</v>
      </c>
      <c r="I9" s="5">
        <v>1622.882838879701</v>
      </c>
      <c r="J9" s="5">
        <v>4143.048892549627</v>
      </c>
      <c r="K9" s="5">
        <v>2700.008022219752</v>
      </c>
      <c r="L9" s="5">
        <v>851.6595932504902</v>
      </c>
      <c r="M9" s="5">
        <v>84.52010950521799</v>
      </c>
      <c r="N9" s="5">
        <v>0</v>
      </c>
      <c r="O9" s="5">
        <v>121.9113619104378</v>
      </c>
      <c r="P9" s="5">
        <v>880.2410143060432</v>
      </c>
      <c r="Q9" s="6">
        <v>0.09362873771295679</v>
      </c>
      <c r="R9" s="7">
        <v>4</v>
      </c>
      <c r="S9" s="7">
        <v>23</v>
      </c>
      <c r="T9" s="7">
        <v>57</v>
      </c>
      <c r="U9" s="5">
        <v>65.96977756459819</v>
      </c>
      <c r="V9" s="5">
        <v>363.7262064617942</v>
      </c>
      <c r="W9" s="5">
        <v>880.2410143060458</v>
      </c>
      <c r="X9" s="5">
        <v>7.314885753830359</v>
      </c>
      <c r="Y9" s="5">
        <v>25.66160774422333</v>
      </c>
      <c r="Z9" s="7">
        <v>615</v>
      </c>
      <c r="AA9" s="7">
        <v>16</v>
      </c>
      <c r="AB9" s="7">
        <v>62</v>
      </c>
      <c r="AC9" s="7">
        <v>174</v>
      </c>
      <c r="AD9" s="5">
        <v>3.758564092701078</v>
      </c>
      <c r="AE9" s="7">
        <v>25</v>
      </c>
      <c r="AF9" s="7">
        <v>69</v>
      </c>
      <c r="AG9" s="7">
        <v>165</v>
      </c>
      <c r="AH9" s="5">
        <v>-4.722519993720977</v>
      </c>
      <c r="AI9" s="7">
        <v>981</v>
      </c>
      <c r="AJ9" s="7">
        <v>620</v>
      </c>
      <c r="AK9" s="7">
        <v>342</v>
      </c>
      <c r="AL9" s="7">
        <v>130</v>
      </c>
      <c r="AM9" s="7">
        <v>48</v>
      </c>
      <c r="AN9" s="7">
        <v>50</v>
      </c>
      <c r="AO9" s="5">
        <v>1061.636667995786</v>
      </c>
      <c r="AP9" s="5">
        <v>13.76663066344222</v>
      </c>
      <c r="AQ9" s="7">
        <v>204</v>
      </c>
      <c r="AR9" s="8">
        <v>645.7958500000166</v>
      </c>
    </row>
    <row r="10" spans="2:44">
      <c r="B10" s="3" t="s">
        <v>59</v>
      </c>
      <c r="C10" s="3" t="s">
        <v>60</v>
      </c>
      <c r="D10" s="3" t="s">
        <v>61</v>
      </c>
      <c r="E10" s="4" t="s">
        <v>49</v>
      </c>
      <c r="F10" s="4" t="s">
        <v>53</v>
      </c>
      <c r="G10" s="4">
        <v>0.06097222222222222</v>
      </c>
      <c r="H10" s="5">
        <v>8982.023655979821</v>
      </c>
      <c r="I10" s="5">
        <v>1630.968139830296</v>
      </c>
      <c r="J10" s="5">
        <v>4173.244233723436</v>
      </c>
      <c r="K10" s="5">
        <v>2206.513779973011</v>
      </c>
      <c r="L10" s="5">
        <v>797.8262235956724</v>
      </c>
      <c r="M10" s="5">
        <v>173.8437448831999</v>
      </c>
      <c r="N10" s="5">
        <v>0</v>
      </c>
      <c r="O10" s="5">
        <v>116.4731833496411</v>
      </c>
      <c r="P10" s="5">
        <v>924.5989063822788</v>
      </c>
      <c r="Q10" s="6">
        <v>0.102938818889296</v>
      </c>
      <c r="R10" s="7">
        <v>9</v>
      </c>
      <c r="S10" s="7">
        <v>36</v>
      </c>
      <c r="T10" s="7">
        <v>56</v>
      </c>
      <c r="U10" s="5">
        <v>136.0815898260978</v>
      </c>
      <c r="V10" s="5">
        <v>548.6433598294927</v>
      </c>
      <c r="W10" s="5">
        <v>924.5989063822836</v>
      </c>
      <c r="X10" s="5">
        <v>6.990723525802196</v>
      </c>
      <c r="Y10" s="5">
        <v>27.7285951585084</v>
      </c>
      <c r="Z10" s="7">
        <v>583</v>
      </c>
      <c r="AA10" s="7">
        <v>15</v>
      </c>
      <c r="AB10" s="7">
        <v>65</v>
      </c>
      <c r="AC10" s="7">
        <v>186</v>
      </c>
      <c r="AD10" s="5">
        <v>3.765321751538435</v>
      </c>
      <c r="AE10" s="7">
        <v>40</v>
      </c>
      <c r="AF10" s="7">
        <v>98</v>
      </c>
      <c r="AG10" s="7">
        <v>211</v>
      </c>
      <c r="AH10" s="5">
        <v>-4.932774378159499</v>
      </c>
      <c r="AI10" s="7">
        <v>991</v>
      </c>
      <c r="AJ10" s="7">
        <v>513</v>
      </c>
      <c r="AK10" s="7">
        <v>232</v>
      </c>
      <c r="AL10" s="7">
        <v>140</v>
      </c>
      <c r="AM10" s="7">
        <v>66</v>
      </c>
      <c r="AN10" s="7">
        <v>81</v>
      </c>
      <c r="AO10" s="5">
        <v>1140.992332183816</v>
      </c>
      <c r="AP10" s="5">
        <v>14.79566456257379</v>
      </c>
      <c r="AQ10" s="7">
        <v>215</v>
      </c>
      <c r="AR10" s="8">
        <v>676.3984500000195</v>
      </c>
    </row>
    <row r="11" spans="2:44">
      <c r="B11" s="3" t="s">
        <v>62</v>
      </c>
      <c r="C11" s="3" t="s">
        <v>63</v>
      </c>
      <c r="D11" s="3" t="s">
        <v>61</v>
      </c>
      <c r="E11" s="4" t="s">
        <v>49</v>
      </c>
      <c r="F11" s="4" t="s">
        <v>64</v>
      </c>
      <c r="G11" s="4">
        <v>0.04006944444444444</v>
      </c>
      <c r="H11" s="5">
        <v>5534.171101837185</v>
      </c>
      <c r="I11" s="5">
        <v>1022.809943754859</v>
      </c>
      <c r="J11" s="5">
        <v>2634.009495891712</v>
      </c>
      <c r="K11" s="5">
        <v>1405.876316668432</v>
      </c>
      <c r="L11" s="5">
        <v>418.0748533808922</v>
      </c>
      <c r="M11" s="5">
        <v>54.09420770933616</v>
      </c>
      <c r="N11" s="5">
        <v>0</v>
      </c>
      <c r="O11" s="5">
        <v>89.21286031978268</v>
      </c>
      <c r="P11" s="5">
        <v>445.6191402374954</v>
      </c>
      <c r="Q11" s="6">
        <v>0.08052138830502778</v>
      </c>
      <c r="R11" s="7">
        <v>3</v>
      </c>
      <c r="S11" s="7">
        <v>13</v>
      </c>
      <c r="T11" s="7">
        <v>28</v>
      </c>
      <c r="U11" s="5">
        <v>35.14609086596045</v>
      </c>
      <c r="V11" s="5">
        <v>214.0322759891247</v>
      </c>
      <c r="W11" s="5">
        <v>445.6191402374912</v>
      </c>
      <c r="X11" s="5">
        <v>7.061114449260363</v>
      </c>
      <c r="Y11" s="5">
        <v>25.95383946164223</v>
      </c>
      <c r="Z11" s="7">
        <v>127</v>
      </c>
      <c r="AA11" s="7">
        <v>15</v>
      </c>
      <c r="AB11" s="7">
        <v>42</v>
      </c>
      <c r="AC11" s="7">
        <v>136</v>
      </c>
      <c r="AD11" s="5">
        <v>3.697648620020084</v>
      </c>
      <c r="AE11" s="7">
        <v>17</v>
      </c>
      <c r="AF11" s="7">
        <v>42</v>
      </c>
      <c r="AG11" s="7">
        <v>143</v>
      </c>
      <c r="AH11" s="5">
        <v>-4.675058801432376</v>
      </c>
      <c r="AI11" s="7">
        <v>320</v>
      </c>
      <c r="AJ11" s="7">
        <v>112</v>
      </c>
      <c r="AK11" s="7">
        <v>57</v>
      </c>
      <c r="AL11" s="7">
        <v>15</v>
      </c>
      <c r="AM11" s="7">
        <v>10</v>
      </c>
      <c r="AN11" s="7">
        <v>10</v>
      </c>
      <c r="AO11" s="5">
        <v>548.0247907212965</v>
      </c>
      <c r="AP11" s="5">
        <v>8.83435987191773</v>
      </c>
      <c r="AQ11" s="7">
        <v>118</v>
      </c>
      <c r="AR11" s="8">
        <v>421.4822500000132</v>
      </c>
    </row>
    <row r="12" spans="2:44">
      <c r="B12" s="3" t="s">
        <v>65</v>
      </c>
      <c r="C12" s="3" t="s">
        <v>66</v>
      </c>
      <c r="D12" s="3" t="s">
        <v>58</v>
      </c>
      <c r="E12" s="4" t="s">
        <v>49</v>
      </c>
      <c r="F12" s="4" t="s">
        <v>53</v>
      </c>
      <c r="G12" s="4">
        <v>0.06096064814814815</v>
      </c>
      <c r="H12" s="5">
        <v>8134.388832412375</v>
      </c>
      <c r="I12" s="5">
        <v>1765.939063903171</v>
      </c>
      <c r="J12" s="5">
        <v>4674.210021137367</v>
      </c>
      <c r="K12" s="5">
        <v>1488.240217401542</v>
      </c>
      <c r="L12" s="5">
        <v>196.7238619214984</v>
      </c>
      <c r="M12" s="5">
        <v>9.275668048795524</v>
      </c>
      <c r="N12" s="5">
        <v>0</v>
      </c>
      <c r="O12" s="5">
        <v>105.481592812782</v>
      </c>
      <c r="P12" s="5">
        <v>178.3866617845958</v>
      </c>
      <c r="Q12" s="6">
        <v>0.02192994033845473</v>
      </c>
      <c r="R12" s="7">
        <v>0</v>
      </c>
      <c r="S12" s="7">
        <v>3</v>
      </c>
      <c r="T12" s="7">
        <v>17</v>
      </c>
      <c r="U12" s="5">
        <v>0</v>
      </c>
      <c r="V12" s="5">
        <v>51.40005221089018</v>
      </c>
      <c r="W12" s="5">
        <v>178.3866617845939</v>
      </c>
      <c r="X12" s="5">
        <v>6.32971781235943</v>
      </c>
      <c r="Y12" s="5">
        <v>24.11230132506731</v>
      </c>
      <c r="Z12" s="7">
        <v>711</v>
      </c>
      <c r="AA12" s="7">
        <v>8</v>
      </c>
      <c r="AB12" s="7">
        <v>37</v>
      </c>
      <c r="AC12" s="7">
        <v>127</v>
      </c>
      <c r="AD12" s="5">
        <v>3.406803464712931</v>
      </c>
      <c r="AE12" s="7">
        <v>22</v>
      </c>
      <c r="AF12" s="7">
        <v>46</v>
      </c>
      <c r="AG12" s="7">
        <v>140</v>
      </c>
      <c r="AH12" s="5">
        <v>-4.571520529337478</v>
      </c>
      <c r="AI12" s="7">
        <v>989</v>
      </c>
      <c r="AJ12" s="7">
        <v>749</v>
      </c>
      <c r="AK12" s="7">
        <v>398</v>
      </c>
      <c r="AL12" s="7">
        <v>173</v>
      </c>
      <c r="AM12" s="7">
        <v>51</v>
      </c>
      <c r="AN12" s="7">
        <v>59</v>
      </c>
      <c r="AO12" s="5">
        <v>292.9802467493114</v>
      </c>
      <c r="AP12" s="5">
        <v>3.799181933209138</v>
      </c>
      <c r="AQ12" s="7">
        <v>109</v>
      </c>
      <c r="AR12" s="8">
        <v>611.1231000000221</v>
      </c>
    </row>
    <row r="13" spans="2:44">
      <c r="B13" s="3" t="s">
        <v>67</v>
      </c>
      <c r="C13" s="3" t="s">
        <v>68</v>
      </c>
      <c r="D13" s="3" t="s">
        <v>48</v>
      </c>
      <c r="E13" s="4" t="s">
        <v>49</v>
      </c>
      <c r="F13" s="4" t="s">
        <v>53</v>
      </c>
      <c r="G13" s="4">
        <v>0.06097222222222222</v>
      </c>
      <c r="H13" s="5">
        <v>6828.094160397986</v>
      </c>
      <c r="I13" s="5">
        <v>1358.95554965048</v>
      </c>
      <c r="J13" s="5">
        <v>3543.98300661137</v>
      </c>
      <c r="K13" s="5">
        <v>1528.839339943872</v>
      </c>
      <c r="L13" s="5">
        <v>396.3162641922642</v>
      </c>
      <c r="M13" s="5">
        <v>0</v>
      </c>
      <c r="N13" s="5">
        <v>0</v>
      </c>
      <c r="O13" s="5">
        <v>88.54239239763976</v>
      </c>
      <c r="P13" s="5">
        <v>346.5208075025365</v>
      </c>
      <c r="Q13" s="6">
        <v>0.05074927195824419</v>
      </c>
      <c r="R13" s="7">
        <v>0</v>
      </c>
      <c r="S13" s="7">
        <v>12</v>
      </c>
      <c r="T13" s="7">
        <v>26</v>
      </c>
      <c r="U13" s="5">
        <v>0</v>
      </c>
      <c r="V13" s="5">
        <v>121.6108240814851</v>
      </c>
      <c r="W13" s="5">
        <v>346.5208075025422</v>
      </c>
      <c r="X13" s="5">
        <v>5.318223276870975</v>
      </c>
      <c r="Y13" s="5">
        <v>22.60300821038723</v>
      </c>
      <c r="Z13" s="7">
        <v>518</v>
      </c>
      <c r="AA13" s="7">
        <v>15</v>
      </c>
      <c r="AB13" s="7">
        <v>60</v>
      </c>
      <c r="AC13" s="7">
        <v>168</v>
      </c>
      <c r="AD13" s="5">
        <v>4.384462836695602</v>
      </c>
      <c r="AE13" s="7">
        <v>13</v>
      </c>
      <c r="AF13" s="7">
        <v>51</v>
      </c>
      <c r="AG13" s="7">
        <v>180</v>
      </c>
      <c r="AH13" s="5">
        <v>-4.229403022825116</v>
      </c>
      <c r="AI13" s="7">
        <v>881</v>
      </c>
      <c r="AJ13" s="7">
        <v>535</v>
      </c>
      <c r="AK13" s="7">
        <v>266</v>
      </c>
      <c r="AL13" s="7">
        <v>108</v>
      </c>
      <c r="AM13" s="7">
        <v>55</v>
      </c>
      <c r="AN13" s="7">
        <v>61</v>
      </c>
      <c r="AO13" s="5">
        <v>482.0025165381295</v>
      </c>
      <c r="AP13" s="5">
        <v>6.250302786316785</v>
      </c>
      <c r="AQ13" s="7">
        <v>161</v>
      </c>
      <c r="AR13" s="8">
        <v>624.894900000029</v>
      </c>
    </row>
    <row r="14" spans="2:44">
      <c r="B14" s="3" t="s">
        <v>69</v>
      </c>
      <c r="C14" s="3" t="s">
        <v>70</v>
      </c>
      <c r="D14" s="3" t="s">
        <v>61</v>
      </c>
      <c r="E14" s="4" t="s">
        <v>49</v>
      </c>
      <c r="F14" s="4" t="s">
        <v>64</v>
      </c>
      <c r="G14" s="4">
        <v>0.04008101851851852</v>
      </c>
      <c r="H14" s="5">
        <v>5850.167726982296</v>
      </c>
      <c r="I14" s="5">
        <v>1005.595697552427</v>
      </c>
      <c r="J14" s="5">
        <v>2965.954166666233</v>
      </c>
      <c r="K14" s="5">
        <v>1373.588725765353</v>
      </c>
      <c r="L14" s="5">
        <v>457.1364909814574</v>
      </c>
      <c r="M14" s="5">
        <v>48.66857462152029</v>
      </c>
      <c r="N14" s="5">
        <v>0</v>
      </c>
      <c r="O14" s="5">
        <v>94.30684138069257</v>
      </c>
      <c r="P14" s="5">
        <v>461.905296518966</v>
      </c>
      <c r="Q14" s="6">
        <v>0.07895590657829422</v>
      </c>
      <c r="R14" s="7">
        <v>2</v>
      </c>
      <c r="S14" s="7">
        <v>14</v>
      </c>
      <c r="T14" s="7">
        <v>33</v>
      </c>
      <c r="U14" s="5">
        <v>18.13052518210338</v>
      </c>
      <c r="V14" s="5">
        <v>223.9064530409616</v>
      </c>
      <c r="W14" s="5">
        <v>461.9052965189679</v>
      </c>
      <c r="X14" s="5">
        <v>7.440629505224795</v>
      </c>
      <c r="Y14" s="5">
        <v>25.43319763167907</v>
      </c>
      <c r="Z14" s="7">
        <v>284</v>
      </c>
      <c r="AA14" s="7">
        <v>15</v>
      </c>
      <c r="AB14" s="7">
        <v>53</v>
      </c>
      <c r="AC14" s="7">
        <v>139</v>
      </c>
      <c r="AD14" s="5">
        <v>4.427312118865744</v>
      </c>
      <c r="AE14" s="7">
        <v>26</v>
      </c>
      <c r="AF14" s="7">
        <v>67</v>
      </c>
      <c r="AG14" s="7">
        <v>149</v>
      </c>
      <c r="AH14" s="5">
        <v>-4.555860888890397</v>
      </c>
      <c r="AI14" s="7">
        <v>471</v>
      </c>
      <c r="AJ14" s="7">
        <v>217</v>
      </c>
      <c r="AK14" s="7">
        <v>133</v>
      </c>
      <c r="AL14" s="7">
        <v>55</v>
      </c>
      <c r="AM14" s="7">
        <v>27</v>
      </c>
      <c r="AN14" s="7">
        <v>26</v>
      </c>
      <c r="AO14" s="5">
        <v>613.305878736461</v>
      </c>
      <c r="AP14" s="5">
        <v>9.886714864102004</v>
      </c>
      <c r="AQ14" s="7">
        <v>163</v>
      </c>
      <c r="AR14" s="8">
        <v>421.8424000000117</v>
      </c>
    </row>
    <row r="15" spans="2:44">
      <c r="B15" s="3" t="s">
        <v>71</v>
      </c>
      <c r="C15" s="3" t="s">
        <v>72</v>
      </c>
      <c r="D15" s="3" t="s">
        <v>58</v>
      </c>
      <c r="E15" s="4" t="s">
        <v>49</v>
      </c>
      <c r="F15" s="4" t="s">
        <v>53</v>
      </c>
      <c r="G15" s="4">
        <v>0.06097222222222222</v>
      </c>
      <c r="H15" s="5">
        <v>8375.200352317617</v>
      </c>
      <c r="I15" s="5">
        <v>1476.039229268973</v>
      </c>
      <c r="J15" s="5">
        <v>4007.128832037974</v>
      </c>
      <c r="K15" s="5">
        <v>2105.761864837958</v>
      </c>
      <c r="L15" s="5">
        <v>665.7958670340834</v>
      </c>
      <c r="M15" s="5">
        <v>120.5524593194858</v>
      </c>
      <c r="N15" s="5">
        <v>0</v>
      </c>
      <c r="O15" s="5">
        <v>108.6042837992343</v>
      </c>
      <c r="P15" s="5">
        <v>729.1798272918877</v>
      </c>
      <c r="Q15" s="6">
        <v>0.08706416522801229</v>
      </c>
      <c r="R15" s="7">
        <v>5</v>
      </c>
      <c r="S15" s="7">
        <v>24</v>
      </c>
      <c r="T15" s="7">
        <v>49</v>
      </c>
      <c r="U15" s="5">
        <v>58.20960079989914</v>
      </c>
      <c r="V15" s="5">
        <v>361.4201425222944</v>
      </c>
      <c r="W15" s="5">
        <v>729.17982729188</v>
      </c>
      <c r="X15" s="5">
        <v>6.538309635404397</v>
      </c>
      <c r="Y15" s="5">
        <v>26.61762904092803</v>
      </c>
      <c r="Z15" s="7">
        <v>914</v>
      </c>
      <c r="AA15" s="7">
        <v>29</v>
      </c>
      <c r="AB15" s="7">
        <v>86</v>
      </c>
      <c r="AC15" s="7">
        <v>213</v>
      </c>
      <c r="AD15" s="5">
        <v>4.032293854296825</v>
      </c>
      <c r="AE15" s="7">
        <v>45</v>
      </c>
      <c r="AF15" s="7">
        <v>109</v>
      </c>
      <c r="AG15" s="7">
        <v>255</v>
      </c>
      <c r="AH15" s="5">
        <v>-4.52217703464956</v>
      </c>
      <c r="AI15" s="7">
        <v>835</v>
      </c>
      <c r="AJ15" s="7">
        <v>718</v>
      </c>
      <c r="AK15" s="7">
        <v>406</v>
      </c>
      <c r="AL15" s="7">
        <v>195</v>
      </c>
      <c r="AM15" s="7">
        <v>99</v>
      </c>
      <c r="AN15" s="7">
        <v>135</v>
      </c>
      <c r="AO15" s="5">
        <v>963.8514945020078</v>
      </c>
      <c r="AP15" s="5">
        <v>12.4986145818285</v>
      </c>
      <c r="AQ15" s="7">
        <v>255</v>
      </c>
      <c r="AR15" s="8">
        <v>613.0012000000211</v>
      </c>
    </row>
    <row r="16" spans="2:44">
      <c r="B16" s="3" t="s">
        <v>73</v>
      </c>
      <c r="C16" s="3" t="s">
        <v>74</v>
      </c>
      <c r="D16" s="3" t="s">
        <v>61</v>
      </c>
      <c r="E16" s="4" t="s">
        <v>64</v>
      </c>
      <c r="F16" s="4" t="s">
        <v>53</v>
      </c>
      <c r="G16" s="4">
        <v>0.0208912037037037</v>
      </c>
      <c r="H16" s="5">
        <v>3198.173396594368</v>
      </c>
      <c r="I16" s="5">
        <v>401.571696527417</v>
      </c>
      <c r="J16" s="5">
        <v>1628.988536019097</v>
      </c>
      <c r="K16" s="5">
        <v>809.5409736843919</v>
      </c>
      <c r="L16" s="5">
        <v>291.1522383384981</v>
      </c>
      <c r="M16" s="5">
        <v>66.91995202496321</v>
      </c>
      <c r="N16" s="5">
        <v>0</v>
      </c>
      <c r="O16" s="5">
        <v>106.3104730169873</v>
      </c>
      <c r="P16" s="5">
        <v>339.3017256287546</v>
      </c>
      <c r="Q16" s="6">
        <v>0.1060923482104085</v>
      </c>
      <c r="R16" s="7">
        <v>4</v>
      </c>
      <c r="S16" s="7">
        <v>12</v>
      </c>
      <c r="T16" s="7">
        <v>21</v>
      </c>
      <c r="U16" s="5">
        <v>54.83598116360145</v>
      </c>
      <c r="V16" s="5">
        <v>211.4600944637114</v>
      </c>
      <c r="W16" s="5">
        <v>339.3017256287537</v>
      </c>
      <c r="X16" s="5">
        <v>6.380356702375765</v>
      </c>
      <c r="Y16" s="5">
        <v>26.48890753731597</v>
      </c>
      <c r="Z16" s="7">
        <v>298</v>
      </c>
      <c r="AA16" s="7">
        <v>4</v>
      </c>
      <c r="AB16" s="7">
        <v>26</v>
      </c>
      <c r="AC16" s="7">
        <v>77</v>
      </c>
      <c r="AD16" s="5">
        <v>3.133662384262847</v>
      </c>
      <c r="AE16" s="7">
        <v>7</v>
      </c>
      <c r="AF16" s="7">
        <v>34</v>
      </c>
      <c r="AG16" s="7">
        <v>98</v>
      </c>
      <c r="AH16" s="5">
        <v>-3.659056041995639</v>
      </c>
      <c r="AI16" s="7">
        <v>369</v>
      </c>
      <c r="AJ16" s="7">
        <v>245</v>
      </c>
      <c r="AK16" s="7">
        <v>152</v>
      </c>
      <c r="AL16" s="7">
        <v>69</v>
      </c>
      <c r="AM16" s="7">
        <v>29</v>
      </c>
      <c r="AN16" s="7">
        <v>33</v>
      </c>
      <c r="AO16" s="5">
        <v>399.6184339028041</v>
      </c>
      <c r="AP16" s="5">
        <v>13.28371525438684</v>
      </c>
      <c r="AQ16" s="7">
        <v>87</v>
      </c>
      <c r="AR16" s="8">
        <v>253.1686500000085</v>
      </c>
    </row>
    <row r="17" spans="2:44">
      <c r="B17" s="3" t="s">
        <v>75</v>
      </c>
      <c r="C17" s="3" t="s">
        <v>76</v>
      </c>
      <c r="D17" s="3" t="s">
        <v>61</v>
      </c>
      <c r="E17" s="4" t="s">
        <v>64</v>
      </c>
      <c r="F17" s="4" t="s">
        <v>53</v>
      </c>
      <c r="G17" s="4">
        <v>0.0208912037037037</v>
      </c>
      <c r="H17" s="5">
        <v>3141.617855658794</v>
      </c>
      <c r="I17" s="5">
        <v>432.8899608280791</v>
      </c>
      <c r="J17" s="5">
        <v>1420.924725063791</v>
      </c>
      <c r="K17" s="5">
        <v>853.50935238392</v>
      </c>
      <c r="L17" s="5">
        <v>306.9242895447318</v>
      </c>
      <c r="M17" s="5">
        <v>127.3695278382722</v>
      </c>
      <c r="N17" s="5">
        <v>0</v>
      </c>
      <c r="O17" s="5">
        <v>104.4305104374114</v>
      </c>
      <c r="P17" s="5">
        <v>417.7852117357289</v>
      </c>
      <c r="Q17" s="6">
        <v>0.1329840963894444</v>
      </c>
      <c r="R17" s="7">
        <v>7</v>
      </c>
      <c r="S17" s="7">
        <v>14</v>
      </c>
      <c r="T17" s="7">
        <v>18</v>
      </c>
      <c r="U17" s="5">
        <v>105.9744684282803</v>
      </c>
      <c r="V17" s="5">
        <v>290.7132162424062</v>
      </c>
      <c r="W17" s="5">
        <v>417.7852117357253</v>
      </c>
      <c r="X17" s="5">
        <v>6.2667811919001</v>
      </c>
      <c r="Y17" s="5">
        <v>28.41646185117155</v>
      </c>
      <c r="Z17" s="7">
        <v>158</v>
      </c>
      <c r="AA17" s="7">
        <v>8</v>
      </c>
      <c r="AB17" s="7">
        <v>27</v>
      </c>
      <c r="AC17" s="7">
        <v>62</v>
      </c>
      <c r="AD17" s="5">
        <v>3.917978849637969</v>
      </c>
      <c r="AE17" s="7">
        <v>12</v>
      </c>
      <c r="AF17" s="7">
        <v>30</v>
      </c>
      <c r="AG17" s="7">
        <v>66</v>
      </c>
      <c r="AH17" s="5">
        <v>-3.809580424983725</v>
      </c>
      <c r="AI17" s="7">
        <v>313</v>
      </c>
      <c r="AJ17" s="7">
        <v>179</v>
      </c>
      <c r="AK17" s="7">
        <v>83</v>
      </c>
      <c r="AL17" s="7">
        <v>27</v>
      </c>
      <c r="AM17" s="7">
        <v>10</v>
      </c>
      <c r="AN17" s="7">
        <v>11</v>
      </c>
      <c r="AO17" s="5">
        <v>494.9013748403066</v>
      </c>
      <c r="AP17" s="5">
        <v>16.45101523014869</v>
      </c>
      <c r="AQ17" s="7">
        <v>74</v>
      </c>
      <c r="AR17" s="8">
        <v>247.1826000000083</v>
      </c>
    </row>
    <row r="19" spans="2:44">
      <c r="B19" t="s">
        <v>77</v>
      </c>
    </row>
    <row r="20" spans="2:44"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2" t="s">
        <v>6</v>
      </c>
      <c r="H20" s="2" t="s">
        <v>7</v>
      </c>
      <c r="I20" s="2" t="s">
        <v>8</v>
      </c>
      <c r="J20" s="2"/>
      <c r="K20" s="2"/>
      <c r="L20" s="2"/>
      <c r="M20" s="2"/>
      <c r="N20" s="2"/>
      <c r="O20" s="2" t="s">
        <v>15</v>
      </c>
      <c r="P20" s="2" t="s">
        <v>16</v>
      </c>
      <c r="Q20" s="2" t="s">
        <v>17</v>
      </c>
      <c r="R20" s="2" t="s">
        <v>18</v>
      </c>
      <c r="S20" s="2" t="s">
        <v>19</v>
      </c>
      <c r="T20" s="2" t="s">
        <v>20</v>
      </c>
      <c r="U20" s="2" t="s">
        <v>21</v>
      </c>
      <c r="V20" s="2" t="s">
        <v>22</v>
      </c>
      <c r="W20" s="2" t="s">
        <v>23</v>
      </c>
      <c r="X20" s="2" t="s">
        <v>24</v>
      </c>
      <c r="Y20" s="2" t="s">
        <v>25</v>
      </c>
      <c r="Z20" s="2" t="s">
        <v>26</v>
      </c>
      <c r="AA20" s="2" t="s">
        <v>27</v>
      </c>
      <c r="AB20" s="2" t="s">
        <v>28</v>
      </c>
      <c r="AC20" s="2" t="s">
        <v>29</v>
      </c>
      <c r="AD20" s="2" t="s">
        <v>30</v>
      </c>
      <c r="AE20" s="2" t="s">
        <v>31</v>
      </c>
      <c r="AF20" s="2" t="s">
        <v>32</v>
      </c>
      <c r="AG20" s="2" t="s">
        <v>33</v>
      </c>
      <c r="AH20" s="2" t="s">
        <v>34</v>
      </c>
      <c r="AI20" s="2" t="s">
        <v>35</v>
      </c>
      <c r="AJ20" s="2"/>
      <c r="AK20" s="2"/>
      <c r="AL20" s="2"/>
      <c r="AM20" s="2"/>
      <c r="AN20" s="2"/>
      <c r="AO20" s="2" t="s">
        <v>42</v>
      </c>
      <c r="AP20" s="2" t="s">
        <v>43</v>
      </c>
      <c r="AQ20" s="2" t="s">
        <v>44</v>
      </c>
      <c r="AR20" s="2" t="s">
        <v>45</v>
      </c>
    </row>
    <row r="21" spans="2:44">
      <c r="B21" s="1"/>
      <c r="C21" s="1"/>
      <c r="D21" s="1"/>
      <c r="E21" s="1"/>
      <c r="F21" s="1"/>
      <c r="G21" s="2"/>
      <c r="H21" s="2"/>
      <c r="I21" s="2" t="s">
        <v>9</v>
      </c>
      <c r="J21" s="2" t="s">
        <v>10</v>
      </c>
      <c r="K21" s="2" t="s">
        <v>11</v>
      </c>
      <c r="L21" s="2" t="s">
        <v>12</v>
      </c>
      <c r="M21" s="2" t="s">
        <v>13</v>
      </c>
      <c r="N21" s="2" t="s">
        <v>14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 t="s">
        <v>36</v>
      </c>
      <c r="AJ21" s="2" t="s">
        <v>37</v>
      </c>
      <c r="AK21" s="2" t="s">
        <v>38</v>
      </c>
      <c r="AL21" s="2" t="s">
        <v>39</v>
      </c>
      <c r="AM21" s="2" t="s">
        <v>40</v>
      </c>
      <c r="AN21" s="2" t="s">
        <v>41</v>
      </c>
      <c r="AO21" s="2"/>
      <c r="AP21" s="2"/>
      <c r="AQ21" s="2"/>
      <c r="AR21" s="2"/>
    </row>
    <row r="22" spans="2:44">
      <c r="B22" s="3" t="s">
        <v>46</v>
      </c>
      <c r="C22" s="3" t="s">
        <v>47</v>
      </c>
      <c r="D22" s="3" t="s">
        <v>48</v>
      </c>
      <c r="E22" s="4" t="s">
        <v>49</v>
      </c>
      <c r="F22" s="4" t="s">
        <v>78</v>
      </c>
      <c r="G22" s="4">
        <v>0.02541666666666667</v>
      </c>
      <c r="H22" s="5">
        <v>3402.137061495756</v>
      </c>
      <c r="I22" s="5">
        <v>808.9899171620564</v>
      </c>
      <c r="J22" s="5">
        <v>1674.613277199934</v>
      </c>
      <c r="K22" s="5">
        <v>727.4436587452649</v>
      </c>
      <c r="L22" s="5">
        <v>170.2386842866195</v>
      </c>
      <c r="M22" s="5">
        <v>20.85152410188152</v>
      </c>
      <c r="N22" s="5">
        <v>0</v>
      </c>
      <c r="O22" s="5">
        <v>92.95456452174196</v>
      </c>
      <c r="P22" s="5">
        <v>155.5020733960659</v>
      </c>
      <c r="Q22" s="6">
        <v>0.04570717480961779</v>
      </c>
      <c r="R22" s="7">
        <v>1</v>
      </c>
      <c r="S22" s="7">
        <v>4</v>
      </c>
      <c r="T22" s="7">
        <v>13</v>
      </c>
      <c r="U22" s="5">
        <v>18.12019985602569</v>
      </c>
      <c r="V22" s="5">
        <v>49.95052623594586</v>
      </c>
      <c r="W22" s="5">
        <v>155.5020733960675</v>
      </c>
      <c r="X22" s="5">
        <v>5.57832141275874</v>
      </c>
      <c r="Y22" s="5">
        <v>25.32153349099859</v>
      </c>
      <c r="Z22" s="7">
        <v>118</v>
      </c>
      <c r="AA22" s="7">
        <v>8</v>
      </c>
      <c r="AB22" s="7">
        <v>34</v>
      </c>
      <c r="AC22" s="7">
        <v>80</v>
      </c>
      <c r="AD22" s="5">
        <v>4.169758105805204</v>
      </c>
      <c r="AE22" s="7">
        <v>21</v>
      </c>
      <c r="AF22" s="7">
        <v>37</v>
      </c>
      <c r="AG22" s="7">
        <v>76</v>
      </c>
      <c r="AH22" s="5">
        <v>-4.617694191358567</v>
      </c>
      <c r="AI22" s="7">
        <v>297</v>
      </c>
      <c r="AJ22" s="7">
        <v>132</v>
      </c>
      <c r="AK22" s="7">
        <v>53</v>
      </c>
      <c r="AL22" s="7">
        <v>20</v>
      </c>
      <c r="AM22" s="7">
        <v>7</v>
      </c>
      <c r="AN22" s="7">
        <v>8</v>
      </c>
      <c r="AO22" s="5">
        <v>263.2510359992252</v>
      </c>
      <c r="AP22" s="5">
        <v>7.192651256809432</v>
      </c>
      <c r="AQ22" s="7">
        <v>86</v>
      </c>
      <c r="AR22" s="8">
        <v>306.2661000000151</v>
      </c>
    </row>
    <row r="23" spans="2:44">
      <c r="B23" s="3" t="s">
        <v>51</v>
      </c>
      <c r="C23" s="3" t="s">
        <v>52</v>
      </c>
      <c r="D23" s="3" t="s">
        <v>48</v>
      </c>
      <c r="E23" s="4" t="s">
        <v>49</v>
      </c>
      <c r="F23" s="4" t="s">
        <v>78</v>
      </c>
      <c r="G23" s="4">
        <v>0.02541666666666667</v>
      </c>
      <c r="H23" s="5">
        <v>3610.330936088886</v>
      </c>
      <c r="I23" s="5">
        <v>782.0704567175987</v>
      </c>
      <c r="J23" s="5">
        <v>1756.936430994121</v>
      </c>
      <c r="K23" s="5">
        <v>866.6915923291772</v>
      </c>
      <c r="L23" s="5">
        <v>204.6324560479893</v>
      </c>
      <c r="M23" s="5">
        <v>0</v>
      </c>
      <c r="N23" s="5">
        <v>0</v>
      </c>
      <c r="O23" s="5">
        <v>98.64292175106245</v>
      </c>
      <c r="P23" s="5">
        <v>175.1553347150888</v>
      </c>
      <c r="Q23" s="6">
        <v>0.04851503582794453</v>
      </c>
      <c r="R23" s="7">
        <v>0</v>
      </c>
      <c r="S23" s="7">
        <v>4</v>
      </c>
      <c r="T23" s="7">
        <v>15</v>
      </c>
      <c r="U23" s="5">
        <v>0</v>
      </c>
      <c r="V23" s="5">
        <v>31.38015873276197</v>
      </c>
      <c r="W23" s="5">
        <v>175.1553347150877</v>
      </c>
      <c r="X23" s="5">
        <v>5.91905766390875</v>
      </c>
      <c r="Y23" s="5">
        <v>21.64174158662261</v>
      </c>
      <c r="Z23" s="7">
        <v>162</v>
      </c>
      <c r="AA23" s="7">
        <v>11</v>
      </c>
      <c r="AB23" s="7">
        <v>37</v>
      </c>
      <c r="AC23" s="7">
        <v>80</v>
      </c>
      <c r="AD23" s="5">
        <v>4.173215673484005</v>
      </c>
      <c r="AE23" s="7">
        <v>8</v>
      </c>
      <c r="AF23" s="7">
        <v>30</v>
      </c>
      <c r="AG23" s="7">
        <v>71</v>
      </c>
      <c r="AH23" s="5">
        <v>-4.793883131139467</v>
      </c>
      <c r="AI23" s="7">
        <v>312</v>
      </c>
      <c r="AJ23" s="7">
        <v>162</v>
      </c>
      <c r="AK23" s="7">
        <v>69</v>
      </c>
      <c r="AL23" s="7">
        <v>44</v>
      </c>
      <c r="AM23" s="7">
        <v>18</v>
      </c>
      <c r="AN23" s="7">
        <v>12</v>
      </c>
      <c r="AO23" s="5">
        <v>257.8724181502145</v>
      </c>
      <c r="AP23" s="5">
        <v>7.045694484978537</v>
      </c>
      <c r="AQ23" s="7">
        <v>99</v>
      </c>
      <c r="AR23" s="8">
        <v>273.6975500000098</v>
      </c>
    </row>
    <row r="24" spans="2:44">
      <c r="B24" s="3" t="s">
        <v>54</v>
      </c>
      <c r="C24" s="3" t="s">
        <v>55</v>
      </c>
      <c r="D24" s="3" t="s">
        <v>48</v>
      </c>
      <c r="E24" s="4" t="s">
        <v>49</v>
      </c>
      <c r="F24" s="4" t="s">
        <v>78</v>
      </c>
      <c r="G24" s="4">
        <v>0.02541666666666667</v>
      </c>
      <c r="H24" s="5">
        <v>3638.759623120648</v>
      </c>
      <c r="I24" s="5">
        <v>632.783027396359</v>
      </c>
      <c r="J24" s="5">
        <v>1845.027590053404</v>
      </c>
      <c r="K24" s="5">
        <v>859.7018229275653</v>
      </c>
      <c r="L24" s="5">
        <v>237.2587385158625</v>
      </c>
      <c r="M24" s="5">
        <v>63.98844422745651</v>
      </c>
      <c r="N24" s="5">
        <v>0</v>
      </c>
      <c r="O24" s="5">
        <v>99.41966183389746</v>
      </c>
      <c r="P24" s="5">
        <v>287.7935167001273</v>
      </c>
      <c r="Q24" s="6">
        <v>0.07909110425197909</v>
      </c>
      <c r="R24" s="7">
        <v>4</v>
      </c>
      <c r="S24" s="7">
        <v>11</v>
      </c>
      <c r="T24" s="7">
        <v>18</v>
      </c>
      <c r="U24" s="5">
        <v>56.08353236171082</v>
      </c>
      <c r="V24" s="5">
        <v>160.0301186874009</v>
      </c>
      <c r="W24" s="5">
        <v>287.7935167001259</v>
      </c>
      <c r="X24" s="5">
        <v>5.965599119029958</v>
      </c>
      <c r="Y24" s="5">
        <v>26.47322795284747</v>
      </c>
      <c r="Z24" s="7">
        <v>262</v>
      </c>
      <c r="AA24" s="7">
        <v>6</v>
      </c>
      <c r="AB24" s="7">
        <v>34</v>
      </c>
      <c r="AC24" s="7">
        <v>92</v>
      </c>
      <c r="AD24" s="5">
        <v>4.052633931415103</v>
      </c>
      <c r="AE24" s="7">
        <v>9</v>
      </c>
      <c r="AF24" s="7">
        <v>32</v>
      </c>
      <c r="AG24" s="7">
        <v>105</v>
      </c>
      <c r="AH24" s="5">
        <v>-4.359847695336765</v>
      </c>
      <c r="AI24" s="7">
        <v>391</v>
      </c>
      <c r="AJ24" s="7">
        <v>221</v>
      </c>
      <c r="AK24" s="7">
        <v>121</v>
      </c>
      <c r="AL24" s="7">
        <v>60</v>
      </c>
      <c r="AM24" s="7">
        <v>27</v>
      </c>
      <c r="AN24" s="7">
        <v>35</v>
      </c>
      <c r="AO24" s="5">
        <v>354.6313586578977</v>
      </c>
      <c r="AP24" s="5">
        <v>9.689381384095565</v>
      </c>
      <c r="AQ24" s="7">
        <v>85</v>
      </c>
      <c r="AR24" s="8">
        <v>300.0613000000122</v>
      </c>
    </row>
    <row r="25" spans="2:44">
      <c r="B25" s="3" t="s">
        <v>56</v>
      </c>
      <c r="C25" s="3" t="s">
        <v>57</v>
      </c>
      <c r="D25" s="3" t="s">
        <v>58</v>
      </c>
      <c r="E25" s="4" t="s">
        <v>49</v>
      </c>
      <c r="F25" s="4" t="s">
        <v>78</v>
      </c>
      <c r="G25" s="4">
        <v>0.02541666666666667</v>
      </c>
      <c r="H25" s="5">
        <v>4672.994141086881</v>
      </c>
      <c r="I25" s="5">
        <v>680.272274632614</v>
      </c>
      <c r="J25" s="5">
        <v>2241.956656331599</v>
      </c>
      <c r="K25" s="5">
        <v>1304.024883972284</v>
      </c>
      <c r="L25" s="5">
        <v>395.4216566692926</v>
      </c>
      <c r="M25" s="5">
        <v>51.318669481092</v>
      </c>
      <c r="N25" s="5">
        <v>0</v>
      </c>
      <c r="O25" s="5">
        <v>127.6774355488219</v>
      </c>
      <c r="P25" s="5">
        <v>412.3170500488965</v>
      </c>
      <c r="Q25" s="6">
        <v>0.08823401819052924</v>
      </c>
      <c r="R25" s="7">
        <v>2</v>
      </c>
      <c r="S25" s="7">
        <v>11</v>
      </c>
      <c r="T25" s="7">
        <v>29</v>
      </c>
      <c r="U25" s="5">
        <v>45.01882132767423</v>
      </c>
      <c r="V25" s="5">
        <v>146.5116864895106</v>
      </c>
      <c r="W25" s="5">
        <v>412.3170500488939</v>
      </c>
      <c r="X25" s="5">
        <v>7.661020451328951</v>
      </c>
      <c r="Y25" s="5">
        <v>25.66160774422333</v>
      </c>
      <c r="Z25" s="7">
        <v>304</v>
      </c>
      <c r="AA25" s="7">
        <v>8</v>
      </c>
      <c r="AB25" s="7">
        <v>37</v>
      </c>
      <c r="AC25" s="7">
        <v>93</v>
      </c>
      <c r="AD25" s="5">
        <v>3.758564092701078</v>
      </c>
      <c r="AE25" s="7">
        <v>15</v>
      </c>
      <c r="AF25" s="7">
        <v>39</v>
      </c>
      <c r="AG25" s="7">
        <v>92</v>
      </c>
      <c r="AH25" s="5">
        <v>-4.722519993720977</v>
      </c>
      <c r="AI25" s="7">
        <v>481</v>
      </c>
      <c r="AJ25" s="7">
        <v>290</v>
      </c>
      <c r="AK25" s="7">
        <v>156</v>
      </c>
      <c r="AL25" s="7">
        <v>74</v>
      </c>
      <c r="AM25" s="7">
        <v>25</v>
      </c>
      <c r="AN25" s="7">
        <v>24</v>
      </c>
      <c r="AO25" s="5">
        <v>521.4111390086229</v>
      </c>
      <c r="AP25" s="5">
        <v>14.24620598384215</v>
      </c>
      <c r="AQ25" s="7">
        <v>115</v>
      </c>
      <c r="AR25" s="8">
        <v>315.5911500000056</v>
      </c>
    </row>
    <row r="26" spans="2:44">
      <c r="B26" s="3" t="s">
        <v>59</v>
      </c>
      <c r="C26" s="3" t="s">
        <v>60</v>
      </c>
      <c r="D26" s="3" t="s">
        <v>61</v>
      </c>
      <c r="E26" s="4" t="s">
        <v>49</v>
      </c>
      <c r="F26" s="4" t="s">
        <v>78</v>
      </c>
      <c r="G26" s="4">
        <v>0.02541666666666667</v>
      </c>
      <c r="H26" s="5">
        <v>4403.361618259089</v>
      </c>
      <c r="I26" s="5">
        <v>778.2809304748567</v>
      </c>
      <c r="J26" s="5">
        <v>1995.932516308415</v>
      </c>
      <c r="K26" s="5">
        <v>1171.750949289266</v>
      </c>
      <c r="L26" s="5">
        <v>370.8169948184521</v>
      </c>
      <c r="M26" s="5">
        <v>86.58022736809812</v>
      </c>
      <c r="N26" s="5">
        <v>0</v>
      </c>
      <c r="O26" s="5">
        <v>120.3104267283904</v>
      </c>
      <c r="P26" s="5">
        <v>427.7562387988368</v>
      </c>
      <c r="Q26" s="6">
        <v>0.09714310926113634</v>
      </c>
      <c r="R26" s="7">
        <v>5</v>
      </c>
      <c r="S26" s="7">
        <v>15</v>
      </c>
      <c r="T26" s="7">
        <v>27</v>
      </c>
      <c r="U26" s="5">
        <v>73.53077404638293</v>
      </c>
      <c r="V26" s="5">
        <v>240.5810236259069</v>
      </c>
      <c r="W26" s="5">
        <v>427.7562387988365</v>
      </c>
      <c r="X26" s="5">
        <v>7.225225192317669</v>
      </c>
      <c r="Y26" s="5">
        <v>27.63461927473795</v>
      </c>
      <c r="Z26" s="7">
        <v>285</v>
      </c>
      <c r="AA26" s="7">
        <v>10</v>
      </c>
      <c r="AB26" s="7">
        <v>38</v>
      </c>
      <c r="AC26" s="7">
        <v>94</v>
      </c>
      <c r="AD26" s="5">
        <v>3.765321751538435</v>
      </c>
      <c r="AE26" s="7">
        <v>19</v>
      </c>
      <c r="AF26" s="7">
        <v>51</v>
      </c>
      <c r="AG26" s="7">
        <v>110</v>
      </c>
      <c r="AH26" s="5">
        <v>-3.941202490367304</v>
      </c>
      <c r="AI26" s="7">
        <v>455</v>
      </c>
      <c r="AJ26" s="7">
        <v>248</v>
      </c>
      <c r="AK26" s="7">
        <v>113</v>
      </c>
      <c r="AL26" s="7">
        <v>70</v>
      </c>
      <c r="AM26" s="7">
        <v>33</v>
      </c>
      <c r="AN26" s="7">
        <v>35</v>
      </c>
      <c r="AO26" s="5">
        <v>545.2214164690791</v>
      </c>
      <c r="AP26" s="5">
        <v>14.89676001281637</v>
      </c>
      <c r="AQ26" s="7">
        <v>120</v>
      </c>
      <c r="AR26" s="8">
        <v>324.2018500000064</v>
      </c>
    </row>
    <row r="27" spans="2:44">
      <c r="B27" s="3" t="s">
        <v>62</v>
      </c>
      <c r="C27" s="3" t="s">
        <v>63</v>
      </c>
      <c r="D27" s="3" t="s">
        <v>61</v>
      </c>
      <c r="E27" s="4" t="s">
        <v>49</v>
      </c>
      <c r="F27" s="4" t="s">
        <v>78</v>
      </c>
      <c r="G27" s="4">
        <v>0.02541666666666667</v>
      </c>
      <c r="H27" s="5">
        <v>4310.354762282122</v>
      </c>
      <c r="I27" s="5">
        <v>768.3881224184345</v>
      </c>
      <c r="J27" s="5">
        <v>2078.417706262777</v>
      </c>
      <c r="K27" s="5">
        <v>1089.911465055243</v>
      </c>
      <c r="L27" s="5">
        <v>344.6057036140458</v>
      </c>
      <c r="M27" s="5">
        <v>29.03176493162141</v>
      </c>
      <c r="N27" s="5">
        <v>0</v>
      </c>
      <c r="O27" s="5">
        <v>117.769255800058</v>
      </c>
      <c r="P27" s="5">
        <v>349.8379066656649</v>
      </c>
      <c r="Q27" s="6">
        <v>0.08116220727976528</v>
      </c>
      <c r="R27" s="7">
        <v>1</v>
      </c>
      <c r="S27" s="7">
        <v>11</v>
      </c>
      <c r="T27" s="7">
        <v>22</v>
      </c>
      <c r="U27" s="5">
        <v>14.03003926628423</v>
      </c>
      <c r="V27" s="5">
        <v>162.483707319861</v>
      </c>
      <c r="W27" s="5">
        <v>349.8379066656658</v>
      </c>
      <c r="X27" s="5">
        <v>7.06727283234648</v>
      </c>
      <c r="Y27" s="5">
        <v>25.92622933468992</v>
      </c>
      <c r="Z27" s="7">
        <v>103</v>
      </c>
      <c r="AA27" s="7">
        <v>12</v>
      </c>
      <c r="AB27" s="7">
        <v>35</v>
      </c>
      <c r="AC27" s="7">
        <v>112</v>
      </c>
      <c r="AD27" s="5">
        <v>3.697648620020084</v>
      </c>
      <c r="AE27" s="7">
        <v>12</v>
      </c>
      <c r="AF27" s="7">
        <v>30</v>
      </c>
      <c r="AG27" s="7">
        <v>113</v>
      </c>
      <c r="AH27" s="5">
        <v>-4.675058801432376</v>
      </c>
      <c r="AI27" s="7">
        <v>252</v>
      </c>
      <c r="AJ27" s="7">
        <v>90</v>
      </c>
      <c r="AK27" s="7">
        <v>49</v>
      </c>
      <c r="AL27" s="7">
        <v>11</v>
      </c>
      <c r="AM27" s="7">
        <v>9</v>
      </c>
      <c r="AN27" s="7">
        <v>9</v>
      </c>
      <c r="AO27" s="5">
        <v>427.454337960437</v>
      </c>
      <c r="AP27" s="5">
        <v>11.67908027214309</v>
      </c>
      <c r="AQ27" s="7">
        <v>91</v>
      </c>
      <c r="AR27" s="8">
        <v>328.6717000000092</v>
      </c>
    </row>
    <row r="28" spans="2:44">
      <c r="B28" s="3" t="s">
        <v>65</v>
      </c>
      <c r="C28" s="3" t="s">
        <v>66</v>
      </c>
      <c r="D28" s="3" t="s">
        <v>58</v>
      </c>
      <c r="E28" s="4" t="s">
        <v>49</v>
      </c>
      <c r="F28" s="4" t="s">
        <v>78</v>
      </c>
      <c r="G28" s="4">
        <v>0.02541666666666667</v>
      </c>
      <c r="H28" s="5">
        <v>4046.682940934247</v>
      </c>
      <c r="I28" s="5">
        <v>918.2651914009227</v>
      </c>
      <c r="J28" s="5">
        <v>2301.259132798885</v>
      </c>
      <c r="K28" s="5">
        <v>685.8323286165657</v>
      </c>
      <c r="L28" s="5">
        <v>141.3262881178733</v>
      </c>
      <c r="M28" s="5">
        <v>0</v>
      </c>
      <c r="N28" s="5">
        <v>0</v>
      </c>
      <c r="O28" s="5">
        <v>110.5651076757991</v>
      </c>
      <c r="P28" s="5">
        <v>122.2230650225976</v>
      </c>
      <c r="Q28" s="6">
        <v>0.03020327186650809</v>
      </c>
      <c r="R28" s="7">
        <v>0</v>
      </c>
      <c r="S28" s="7">
        <v>2</v>
      </c>
      <c r="T28" s="7">
        <v>12</v>
      </c>
      <c r="U28" s="5">
        <v>0</v>
      </c>
      <c r="V28" s="5">
        <v>27.38997421831959</v>
      </c>
      <c r="W28" s="5">
        <v>122.2230650225952</v>
      </c>
      <c r="X28" s="5">
        <v>6.634939758020566</v>
      </c>
      <c r="Y28" s="5">
        <v>23.37780242572982</v>
      </c>
      <c r="Z28" s="7">
        <v>350</v>
      </c>
      <c r="AA28" s="7">
        <v>5</v>
      </c>
      <c r="AB28" s="7">
        <v>24</v>
      </c>
      <c r="AC28" s="7">
        <v>68</v>
      </c>
      <c r="AD28" s="5">
        <v>3.358365591463386</v>
      </c>
      <c r="AE28" s="7">
        <v>16</v>
      </c>
      <c r="AF28" s="7">
        <v>28</v>
      </c>
      <c r="AG28" s="7">
        <v>81</v>
      </c>
      <c r="AH28" s="5">
        <v>-4.571520529337478</v>
      </c>
      <c r="AI28" s="7">
        <v>473</v>
      </c>
      <c r="AJ28" s="7">
        <v>369</v>
      </c>
      <c r="AK28" s="7">
        <v>189</v>
      </c>
      <c r="AL28" s="7">
        <v>80</v>
      </c>
      <c r="AM28" s="7">
        <v>24</v>
      </c>
      <c r="AN28" s="7">
        <v>36</v>
      </c>
      <c r="AO28" s="5">
        <v>190.9356552426375</v>
      </c>
      <c r="AP28" s="5">
        <v>5.216821181492828</v>
      </c>
      <c r="AQ28" s="7">
        <v>69</v>
      </c>
      <c r="AR28" s="8">
        <v>306.0414000000112</v>
      </c>
    </row>
    <row r="29" spans="2:44">
      <c r="B29" s="3" t="s">
        <v>67</v>
      </c>
      <c r="C29" s="3" t="s">
        <v>68</v>
      </c>
      <c r="D29" s="3" t="s">
        <v>48</v>
      </c>
      <c r="E29" s="4" t="s">
        <v>49</v>
      </c>
      <c r="F29" s="4" t="s">
        <v>78</v>
      </c>
      <c r="G29" s="4">
        <v>0.02541666666666667</v>
      </c>
      <c r="H29" s="5">
        <v>3339.918827440513</v>
      </c>
      <c r="I29" s="5">
        <v>657.1681548187664</v>
      </c>
      <c r="J29" s="5">
        <v>1714.543583293261</v>
      </c>
      <c r="K29" s="5">
        <v>805.8488037568465</v>
      </c>
      <c r="L29" s="5">
        <v>162.3582855716392</v>
      </c>
      <c r="M29" s="5">
        <v>0</v>
      </c>
      <c r="N29" s="5">
        <v>0</v>
      </c>
      <c r="O29" s="5">
        <v>91.2546127715987</v>
      </c>
      <c r="P29" s="5">
        <v>131.7772994076687</v>
      </c>
      <c r="Q29" s="6">
        <v>0.03945524014685527</v>
      </c>
      <c r="R29" s="7">
        <v>0</v>
      </c>
      <c r="S29" s="7">
        <v>5</v>
      </c>
      <c r="T29" s="7">
        <v>10</v>
      </c>
      <c r="U29" s="5">
        <v>0</v>
      </c>
      <c r="V29" s="5">
        <v>41.07535957104346</v>
      </c>
      <c r="W29" s="5">
        <v>131.7772994076691</v>
      </c>
      <c r="X29" s="5">
        <v>5.475494001266052</v>
      </c>
      <c r="Y29" s="5">
        <v>22.09714083264204</v>
      </c>
      <c r="Z29" s="7">
        <v>252</v>
      </c>
      <c r="AA29" s="7">
        <v>7</v>
      </c>
      <c r="AB29" s="7">
        <v>28</v>
      </c>
      <c r="AC29" s="7">
        <v>94</v>
      </c>
      <c r="AD29" s="5">
        <v>4.384462836695602</v>
      </c>
      <c r="AE29" s="7">
        <v>5</v>
      </c>
      <c r="AF29" s="7">
        <v>28</v>
      </c>
      <c r="AG29" s="7">
        <v>107</v>
      </c>
      <c r="AH29" s="5">
        <v>-3.619593289999278</v>
      </c>
      <c r="AI29" s="7">
        <v>475</v>
      </c>
      <c r="AJ29" s="7">
        <v>283</v>
      </c>
      <c r="AK29" s="7">
        <v>140</v>
      </c>
      <c r="AL29" s="7">
        <v>54</v>
      </c>
      <c r="AM29" s="7">
        <v>22</v>
      </c>
      <c r="AN29" s="7">
        <v>24</v>
      </c>
      <c r="AO29" s="5">
        <v>207.2905213753044</v>
      </c>
      <c r="AP29" s="5">
        <v>5.663675447412688</v>
      </c>
      <c r="AQ29" s="7">
        <v>82</v>
      </c>
      <c r="AR29" s="8">
        <v>285.2794000000117</v>
      </c>
    </row>
    <row r="30" spans="2:44">
      <c r="B30" s="3" t="s">
        <v>69</v>
      </c>
      <c r="C30" s="3" t="s">
        <v>70</v>
      </c>
      <c r="D30" s="3" t="s">
        <v>61</v>
      </c>
      <c r="E30" s="4" t="s">
        <v>49</v>
      </c>
      <c r="F30" s="4" t="s">
        <v>78</v>
      </c>
      <c r="G30" s="4">
        <v>0.02541666666666667</v>
      </c>
      <c r="H30" s="5">
        <v>4535.587181341811</v>
      </c>
      <c r="I30" s="5">
        <v>774.051546645308</v>
      </c>
      <c r="J30" s="5">
        <v>2307.549894796634</v>
      </c>
      <c r="K30" s="5">
        <v>1053.542133150209</v>
      </c>
      <c r="L30" s="5">
        <v>358.2834831872587</v>
      </c>
      <c r="M30" s="5">
        <v>42.16012356240071</v>
      </c>
      <c r="N30" s="5">
        <v>0</v>
      </c>
      <c r="O30" s="5">
        <v>123.923147031197</v>
      </c>
      <c r="P30" s="5">
        <v>366.0048431172885</v>
      </c>
      <c r="Q30" s="6">
        <v>0.08069624251142923</v>
      </c>
      <c r="R30" s="7">
        <v>2</v>
      </c>
      <c r="S30" s="7">
        <v>11</v>
      </c>
      <c r="T30" s="7">
        <v>27</v>
      </c>
      <c r="U30" s="5">
        <v>18.13052518210338</v>
      </c>
      <c r="V30" s="5">
        <v>163.0595411355045</v>
      </c>
      <c r="W30" s="5">
        <v>366.0048431172893</v>
      </c>
      <c r="X30" s="5">
        <v>7.405724017540646</v>
      </c>
      <c r="Y30" s="5">
        <v>25.43319763167907</v>
      </c>
      <c r="Z30" s="7">
        <v>235</v>
      </c>
      <c r="AA30" s="7">
        <v>11</v>
      </c>
      <c r="AB30" s="7">
        <v>42</v>
      </c>
      <c r="AC30" s="7">
        <v>116</v>
      </c>
      <c r="AD30" s="5">
        <v>4.427312118865744</v>
      </c>
      <c r="AE30" s="7">
        <v>25</v>
      </c>
      <c r="AF30" s="7">
        <v>57</v>
      </c>
      <c r="AG30" s="7">
        <v>118</v>
      </c>
      <c r="AH30" s="5">
        <v>-4.555860888890397</v>
      </c>
      <c r="AI30" s="7">
        <v>361</v>
      </c>
      <c r="AJ30" s="7">
        <v>155</v>
      </c>
      <c r="AK30" s="7">
        <v>113</v>
      </c>
      <c r="AL30" s="7">
        <v>41</v>
      </c>
      <c r="AM30" s="7">
        <v>26</v>
      </c>
      <c r="AN30" s="7">
        <v>17</v>
      </c>
      <c r="AO30" s="5">
        <v>492.2009270711289</v>
      </c>
      <c r="AP30" s="5">
        <v>13.44811276150626</v>
      </c>
      <c r="AQ30" s="7">
        <v>137</v>
      </c>
      <c r="AR30" s="8">
        <v>328.3409500000089</v>
      </c>
    </row>
    <row r="31" spans="2:44">
      <c r="B31" s="3" t="s">
        <v>71</v>
      </c>
      <c r="C31" s="3" t="s">
        <v>72</v>
      </c>
      <c r="D31" s="3" t="s">
        <v>58</v>
      </c>
      <c r="E31" s="4" t="s">
        <v>49</v>
      </c>
      <c r="F31" s="4" t="s">
        <v>78</v>
      </c>
      <c r="G31" s="4">
        <v>0.02541666666666667</v>
      </c>
      <c r="H31" s="5">
        <v>4210.808695764657</v>
      </c>
      <c r="I31" s="5">
        <v>767.4067182902427</v>
      </c>
      <c r="J31" s="5">
        <v>1994.039575430452</v>
      </c>
      <c r="K31" s="5">
        <v>1042.038637251988</v>
      </c>
      <c r="L31" s="5">
        <v>376.0823715429944</v>
      </c>
      <c r="M31" s="5">
        <v>31.24139324898067</v>
      </c>
      <c r="N31" s="5">
        <v>0</v>
      </c>
      <c r="O31" s="5">
        <v>115.0494179170671</v>
      </c>
      <c r="P31" s="5">
        <v>373.8492945736974</v>
      </c>
      <c r="Q31" s="6">
        <v>0.08878325319070536</v>
      </c>
      <c r="R31" s="7">
        <v>2</v>
      </c>
      <c r="S31" s="7">
        <v>13</v>
      </c>
      <c r="T31" s="7">
        <v>25</v>
      </c>
      <c r="U31" s="5">
        <v>16.48101522992351</v>
      </c>
      <c r="V31" s="5">
        <v>167.7008251123469</v>
      </c>
      <c r="W31" s="5">
        <v>373.8492945736948</v>
      </c>
      <c r="X31" s="5">
        <v>6.90343845732643</v>
      </c>
      <c r="Y31" s="5">
        <v>25.62479939706789</v>
      </c>
      <c r="Z31" s="7">
        <v>439</v>
      </c>
      <c r="AA31" s="7">
        <v>17</v>
      </c>
      <c r="AB31" s="7">
        <v>47</v>
      </c>
      <c r="AC31" s="7">
        <v>114</v>
      </c>
      <c r="AD31" s="5">
        <v>4.032293854296825</v>
      </c>
      <c r="AE31" s="7">
        <v>24</v>
      </c>
      <c r="AF31" s="7">
        <v>55</v>
      </c>
      <c r="AG31" s="7">
        <v>137</v>
      </c>
      <c r="AH31" s="5">
        <v>-4.52217703464956</v>
      </c>
      <c r="AI31" s="7">
        <v>395</v>
      </c>
      <c r="AJ31" s="7">
        <v>329</v>
      </c>
      <c r="AK31" s="7">
        <v>199</v>
      </c>
      <c r="AL31" s="7">
        <v>88</v>
      </c>
      <c r="AM31" s="7">
        <v>46</v>
      </c>
      <c r="AN31" s="7">
        <v>63</v>
      </c>
      <c r="AO31" s="5">
        <v>491.9177509534028</v>
      </c>
      <c r="AP31" s="5">
        <v>13.44037570910936</v>
      </c>
      <c r="AQ31" s="7">
        <v>136</v>
      </c>
      <c r="AR31" s="8">
        <v>306.0239000000092</v>
      </c>
    </row>
    <row r="33" spans="2:44">
      <c r="B33" t="s">
        <v>79</v>
      </c>
    </row>
    <row r="34" spans="2:44"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2" t="s">
        <v>6</v>
      </c>
      <c r="H34" s="2" t="s">
        <v>7</v>
      </c>
      <c r="I34" s="2" t="s">
        <v>8</v>
      </c>
      <c r="J34" s="2"/>
      <c r="K34" s="2"/>
      <c r="L34" s="2"/>
      <c r="M34" s="2"/>
      <c r="N34" s="2"/>
      <c r="O34" s="2" t="s">
        <v>15</v>
      </c>
      <c r="P34" s="2" t="s">
        <v>16</v>
      </c>
      <c r="Q34" s="2" t="s">
        <v>17</v>
      </c>
      <c r="R34" s="2" t="s">
        <v>18</v>
      </c>
      <c r="S34" s="2" t="s">
        <v>19</v>
      </c>
      <c r="T34" s="2" t="s">
        <v>20</v>
      </c>
      <c r="U34" s="2" t="s">
        <v>21</v>
      </c>
      <c r="V34" s="2" t="s">
        <v>22</v>
      </c>
      <c r="W34" s="2" t="s">
        <v>23</v>
      </c>
      <c r="X34" s="2" t="s">
        <v>24</v>
      </c>
      <c r="Y34" s="2" t="s">
        <v>25</v>
      </c>
      <c r="Z34" s="2" t="s">
        <v>26</v>
      </c>
      <c r="AA34" s="2" t="s">
        <v>27</v>
      </c>
      <c r="AB34" s="2" t="s">
        <v>28</v>
      </c>
      <c r="AC34" s="2" t="s">
        <v>29</v>
      </c>
      <c r="AD34" s="2" t="s">
        <v>30</v>
      </c>
      <c r="AE34" s="2" t="s">
        <v>31</v>
      </c>
      <c r="AF34" s="2" t="s">
        <v>32</v>
      </c>
      <c r="AG34" s="2" t="s">
        <v>33</v>
      </c>
      <c r="AH34" s="2" t="s">
        <v>34</v>
      </c>
      <c r="AI34" s="2" t="s">
        <v>35</v>
      </c>
      <c r="AJ34" s="2"/>
      <c r="AK34" s="2"/>
      <c r="AL34" s="2"/>
      <c r="AM34" s="2"/>
      <c r="AN34" s="2"/>
      <c r="AO34" s="2" t="s">
        <v>42</v>
      </c>
      <c r="AP34" s="2" t="s">
        <v>43</v>
      </c>
      <c r="AQ34" s="2" t="s">
        <v>44</v>
      </c>
      <c r="AR34" s="2" t="s">
        <v>45</v>
      </c>
    </row>
    <row r="35" spans="2:44">
      <c r="B35" s="1"/>
      <c r="C35" s="1"/>
      <c r="D35" s="1"/>
      <c r="E35" s="1"/>
      <c r="F35" s="1"/>
      <c r="G35" s="2"/>
      <c r="H35" s="2"/>
      <c r="I35" s="2" t="s">
        <v>9</v>
      </c>
      <c r="J35" s="2" t="s">
        <v>10</v>
      </c>
      <c r="K35" s="2" t="s">
        <v>11</v>
      </c>
      <c r="L35" s="2" t="s">
        <v>12</v>
      </c>
      <c r="M35" s="2" t="s">
        <v>13</v>
      </c>
      <c r="N35" s="2" t="s">
        <v>14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 t="s">
        <v>36</v>
      </c>
      <c r="AJ35" s="2" t="s">
        <v>37</v>
      </c>
      <c r="AK35" s="2" t="s">
        <v>38</v>
      </c>
      <c r="AL35" s="2" t="s">
        <v>39</v>
      </c>
      <c r="AM35" s="2" t="s">
        <v>40</v>
      </c>
      <c r="AN35" s="2" t="s">
        <v>41</v>
      </c>
      <c r="AO35" s="2"/>
      <c r="AP35" s="2"/>
      <c r="AQ35" s="2"/>
      <c r="AR35" s="2"/>
    </row>
    <row r="36" spans="2:44">
      <c r="B36" s="3" t="s">
        <v>46</v>
      </c>
      <c r="C36" s="3" t="s">
        <v>47</v>
      </c>
      <c r="D36" s="3" t="s">
        <v>48</v>
      </c>
      <c r="E36" s="4" t="s">
        <v>80</v>
      </c>
      <c r="F36" s="4" t="s">
        <v>50</v>
      </c>
      <c r="G36" s="4">
        <v>0.0143287037037037</v>
      </c>
      <c r="H36" s="5">
        <v>1718.550635684675</v>
      </c>
      <c r="I36" s="5">
        <v>354.5242846730912</v>
      </c>
      <c r="J36" s="5">
        <v>889.9730168749006</v>
      </c>
      <c r="K36" s="5">
        <v>345.7334746395732</v>
      </c>
      <c r="L36" s="5">
        <v>117.26031127642</v>
      </c>
      <c r="M36" s="5">
        <v>11.05954822068998</v>
      </c>
      <c r="N36" s="5">
        <v>0</v>
      </c>
      <c r="O36" s="5">
        <v>83.29001465353836</v>
      </c>
      <c r="P36" s="5">
        <v>113.9195153894517</v>
      </c>
      <c r="Q36" s="6">
        <v>0.06628813432899862</v>
      </c>
      <c r="R36" s="7">
        <v>1</v>
      </c>
      <c r="S36" s="7">
        <v>3</v>
      </c>
      <c r="T36" s="7">
        <v>7</v>
      </c>
      <c r="U36" s="5">
        <v>9.682561161198464</v>
      </c>
      <c r="V36" s="5">
        <v>34.79761236866852</v>
      </c>
      <c r="W36" s="5">
        <v>113.9195153894525</v>
      </c>
      <c r="X36" s="5">
        <v>4.997400893521722</v>
      </c>
      <c r="Y36" s="5">
        <v>25.01468506830704</v>
      </c>
      <c r="Z36" s="7">
        <v>58</v>
      </c>
      <c r="AA36" s="7">
        <v>3</v>
      </c>
      <c r="AB36" s="7">
        <v>13</v>
      </c>
      <c r="AC36" s="7">
        <v>33</v>
      </c>
      <c r="AD36" s="5">
        <v>3.106386893659288</v>
      </c>
      <c r="AE36" s="7">
        <v>5</v>
      </c>
      <c r="AF36" s="7">
        <v>15</v>
      </c>
      <c r="AG36" s="7">
        <v>34</v>
      </c>
      <c r="AH36" s="5">
        <v>-4.098878490647871</v>
      </c>
      <c r="AI36" s="7">
        <v>135</v>
      </c>
      <c r="AJ36" s="7">
        <v>54</v>
      </c>
      <c r="AK36" s="7">
        <v>29</v>
      </c>
      <c r="AL36" s="7">
        <v>13</v>
      </c>
      <c r="AM36" s="7">
        <v>4</v>
      </c>
      <c r="AN36" s="7">
        <v>3</v>
      </c>
      <c r="AO36" s="5">
        <v>148.9513714244995</v>
      </c>
      <c r="AP36" s="5">
        <v>7.21896792041193</v>
      </c>
      <c r="AQ36" s="7">
        <v>40</v>
      </c>
      <c r="AR36" s="8">
        <v>172.0043500000084</v>
      </c>
    </row>
    <row r="37" spans="2:44">
      <c r="B37" s="3" t="s">
        <v>51</v>
      </c>
      <c r="C37" s="3" t="s">
        <v>52</v>
      </c>
      <c r="D37" s="3" t="s">
        <v>48</v>
      </c>
      <c r="E37" s="4" t="s">
        <v>80</v>
      </c>
      <c r="F37" s="4" t="s">
        <v>53</v>
      </c>
      <c r="G37" s="4">
        <v>0.02813657407407407</v>
      </c>
      <c r="H37" s="5">
        <v>3839.509119327177</v>
      </c>
      <c r="I37" s="5">
        <v>766.9086472058975</v>
      </c>
      <c r="J37" s="5">
        <v>1967.730722806932</v>
      </c>
      <c r="K37" s="5">
        <v>784.6448816786292</v>
      </c>
      <c r="L37" s="5">
        <v>309.6280534170714</v>
      </c>
      <c r="M37" s="5">
        <v>10.59681421864752</v>
      </c>
      <c r="N37" s="5">
        <v>0</v>
      </c>
      <c r="O37" s="5">
        <v>94.76369689824379</v>
      </c>
      <c r="P37" s="5">
        <v>313.2019411725494</v>
      </c>
      <c r="Q37" s="6">
        <v>0.08157343333187181</v>
      </c>
      <c r="R37" s="7">
        <v>0</v>
      </c>
      <c r="S37" s="7">
        <v>9</v>
      </c>
      <c r="T37" s="7">
        <v>21</v>
      </c>
      <c r="U37" s="5">
        <v>0</v>
      </c>
      <c r="V37" s="5">
        <v>171.1621934896484</v>
      </c>
      <c r="W37" s="5">
        <v>313.2019411725455</v>
      </c>
      <c r="X37" s="5">
        <v>5.689670671585262</v>
      </c>
      <c r="Y37" s="5">
        <v>23.77962919831576</v>
      </c>
      <c r="Z37" s="7">
        <v>223</v>
      </c>
      <c r="AA37" s="7">
        <v>9</v>
      </c>
      <c r="AB37" s="7">
        <v>25</v>
      </c>
      <c r="AC37" s="7">
        <v>91</v>
      </c>
      <c r="AD37" s="5">
        <v>4.147355995792084</v>
      </c>
      <c r="AE37" s="7">
        <v>11</v>
      </c>
      <c r="AF37" s="7">
        <v>37</v>
      </c>
      <c r="AG37" s="7">
        <v>82</v>
      </c>
      <c r="AH37" s="5">
        <v>-3.991638919963749</v>
      </c>
      <c r="AI37" s="7">
        <v>347</v>
      </c>
      <c r="AJ37" s="7">
        <v>188</v>
      </c>
      <c r="AK37" s="7">
        <v>106</v>
      </c>
      <c r="AL37" s="7">
        <v>52</v>
      </c>
      <c r="AM37" s="7">
        <v>22</v>
      </c>
      <c r="AN37" s="7">
        <v>23</v>
      </c>
      <c r="AO37" s="5">
        <v>377.6551828142588</v>
      </c>
      <c r="AP37" s="5">
        <v>9.320983533054514</v>
      </c>
      <c r="AQ37" s="7">
        <v>85</v>
      </c>
      <c r="AR37" s="8">
        <v>332.4545000000161</v>
      </c>
    </row>
    <row r="38" spans="2:44">
      <c r="B38" s="3" t="s">
        <v>54</v>
      </c>
      <c r="C38" s="3" t="s">
        <v>55</v>
      </c>
      <c r="D38" s="3" t="s">
        <v>48</v>
      </c>
      <c r="E38" s="4" t="s">
        <v>80</v>
      </c>
      <c r="F38" s="4" t="s">
        <v>53</v>
      </c>
      <c r="G38" s="4">
        <v>0.02813657407407407</v>
      </c>
      <c r="H38" s="5">
        <v>3808.05628094983</v>
      </c>
      <c r="I38" s="5">
        <v>809.4011048714588</v>
      </c>
      <c r="J38" s="5">
        <v>1886.669806142556</v>
      </c>
      <c r="K38" s="5">
        <v>791.2569312930905</v>
      </c>
      <c r="L38" s="5">
        <v>281.5865607605169</v>
      </c>
      <c r="M38" s="5">
        <v>39.14187788220806</v>
      </c>
      <c r="N38" s="5">
        <v>0</v>
      </c>
      <c r="O38" s="5">
        <v>93.98740306745776</v>
      </c>
      <c r="P38" s="5">
        <v>308.8756722112794</v>
      </c>
      <c r="Q38" s="6">
        <v>0.08111111008428626</v>
      </c>
      <c r="R38" s="7">
        <v>1</v>
      </c>
      <c r="S38" s="7">
        <v>11</v>
      </c>
      <c r="T38" s="7">
        <v>15</v>
      </c>
      <c r="U38" s="5">
        <v>27.32917789342537</v>
      </c>
      <c r="V38" s="5">
        <v>199.4474291316815</v>
      </c>
      <c r="W38" s="5">
        <v>308.8756722112844</v>
      </c>
      <c r="X38" s="5">
        <v>5.660182629673646</v>
      </c>
      <c r="Y38" s="5">
        <v>27.10954963702065</v>
      </c>
      <c r="Z38" s="7">
        <v>281</v>
      </c>
      <c r="AA38" s="7">
        <v>7</v>
      </c>
      <c r="AB38" s="7">
        <v>27</v>
      </c>
      <c r="AC38" s="7">
        <v>85</v>
      </c>
      <c r="AD38" s="5">
        <v>3.718312561804471</v>
      </c>
      <c r="AE38" s="7">
        <v>4</v>
      </c>
      <c r="AF38" s="7">
        <v>27</v>
      </c>
      <c r="AG38" s="7">
        <v>63</v>
      </c>
      <c r="AH38" s="5">
        <v>-3.640974442940277</v>
      </c>
      <c r="AI38" s="7">
        <v>336</v>
      </c>
      <c r="AJ38" s="7">
        <v>250</v>
      </c>
      <c r="AK38" s="7">
        <v>131</v>
      </c>
      <c r="AL38" s="7">
        <v>50</v>
      </c>
      <c r="AM38" s="7">
        <v>39</v>
      </c>
      <c r="AN38" s="7">
        <v>49</v>
      </c>
      <c r="AO38" s="5">
        <v>364.3483748095796</v>
      </c>
      <c r="AP38" s="5">
        <v>8.992555528002788</v>
      </c>
      <c r="AQ38" s="7">
        <v>72</v>
      </c>
      <c r="AR38" s="8">
        <v>343.4875500000166</v>
      </c>
    </row>
    <row r="39" spans="2:44">
      <c r="B39" s="3" t="s">
        <v>56</v>
      </c>
      <c r="C39" s="3" t="s">
        <v>57</v>
      </c>
      <c r="D39" s="3" t="s">
        <v>58</v>
      </c>
      <c r="E39" s="4" t="s">
        <v>80</v>
      </c>
      <c r="F39" s="4" t="s">
        <v>53</v>
      </c>
      <c r="G39" s="4">
        <v>0.02813657407407407</v>
      </c>
      <c r="H39" s="5">
        <v>4728.403718239713</v>
      </c>
      <c r="I39" s="5">
        <v>942.6105642470875</v>
      </c>
      <c r="J39" s="5">
        <v>1901.092236218028</v>
      </c>
      <c r="K39" s="5">
        <v>1395.983138247468</v>
      </c>
      <c r="L39" s="5">
        <v>456.2379365811976</v>
      </c>
      <c r="M39" s="5">
        <v>33.20144002412599</v>
      </c>
      <c r="N39" s="5">
        <v>0</v>
      </c>
      <c r="O39" s="5">
        <v>116.7026832967432</v>
      </c>
      <c r="P39" s="5">
        <v>467.9239642571467</v>
      </c>
      <c r="Q39" s="6">
        <v>0.09896023946773841</v>
      </c>
      <c r="R39" s="7">
        <v>2</v>
      </c>
      <c r="S39" s="7">
        <v>12</v>
      </c>
      <c r="T39" s="7">
        <v>28</v>
      </c>
      <c r="U39" s="5">
        <v>20.95095623692396</v>
      </c>
      <c r="V39" s="5">
        <v>217.2145199722836</v>
      </c>
      <c r="W39" s="5">
        <v>467.923964257152</v>
      </c>
      <c r="X39" s="5">
        <v>7.00221121836886</v>
      </c>
      <c r="Y39" s="5">
        <v>25.64373086941561</v>
      </c>
      <c r="Z39" s="7">
        <v>311</v>
      </c>
      <c r="AA39" s="7">
        <v>8</v>
      </c>
      <c r="AB39" s="7">
        <v>25</v>
      </c>
      <c r="AC39" s="7">
        <v>81</v>
      </c>
      <c r="AD39" s="5">
        <v>3.426924832970784</v>
      </c>
      <c r="AE39" s="7">
        <v>10</v>
      </c>
      <c r="AF39" s="7">
        <v>30</v>
      </c>
      <c r="AG39" s="7">
        <v>73</v>
      </c>
      <c r="AH39" s="5">
        <v>-4.194021438314706</v>
      </c>
      <c r="AI39" s="7">
        <v>500</v>
      </c>
      <c r="AJ39" s="7">
        <v>330</v>
      </c>
      <c r="AK39" s="7">
        <v>186</v>
      </c>
      <c r="AL39" s="7">
        <v>56</v>
      </c>
      <c r="AM39" s="7">
        <v>23</v>
      </c>
      <c r="AN39" s="7">
        <v>26</v>
      </c>
      <c r="AO39" s="5">
        <v>540.2255289871637</v>
      </c>
      <c r="AP39" s="5">
        <v>13.33341494826402</v>
      </c>
      <c r="AQ39" s="7">
        <v>89</v>
      </c>
      <c r="AR39" s="8">
        <v>330.204700000011</v>
      </c>
    </row>
    <row r="40" spans="2:44">
      <c r="B40" s="3" t="s">
        <v>59</v>
      </c>
      <c r="C40" s="3" t="s">
        <v>60</v>
      </c>
      <c r="D40" s="3" t="s">
        <v>61</v>
      </c>
      <c r="E40" s="4" t="s">
        <v>80</v>
      </c>
      <c r="F40" s="4" t="s">
        <v>53</v>
      </c>
      <c r="G40" s="4">
        <v>0.02813657407407407</v>
      </c>
      <c r="H40" s="5">
        <v>4578.662037720734</v>
      </c>
      <c r="I40" s="5">
        <v>852.6872093554393</v>
      </c>
      <c r="J40" s="5">
        <v>2177.311717415021</v>
      </c>
      <c r="K40" s="5">
        <v>1034.762830683744</v>
      </c>
      <c r="L40" s="5">
        <v>427.0092287772204</v>
      </c>
      <c r="M40" s="5">
        <v>87.26351751510174</v>
      </c>
      <c r="N40" s="5">
        <v>0</v>
      </c>
      <c r="O40" s="5">
        <v>113.0068787590473</v>
      </c>
      <c r="P40" s="5">
        <v>496.842667583442</v>
      </c>
      <c r="Q40" s="6">
        <v>0.1085126317448779</v>
      </c>
      <c r="R40" s="7">
        <v>4</v>
      </c>
      <c r="S40" s="7">
        <v>21</v>
      </c>
      <c r="T40" s="7">
        <v>29</v>
      </c>
      <c r="U40" s="5">
        <v>62.55081577971487</v>
      </c>
      <c r="V40" s="5">
        <v>308.0623362035858</v>
      </c>
      <c r="W40" s="5">
        <v>496.8426675834471</v>
      </c>
      <c r="X40" s="5">
        <v>6.780453376616501</v>
      </c>
      <c r="Y40" s="5">
        <v>27.7285951585084</v>
      </c>
      <c r="Z40" s="7">
        <v>298</v>
      </c>
      <c r="AA40" s="7">
        <v>5</v>
      </c>
      <c r="AB40" s="7">
        <v>27</v>
      </c>
      <c r="AC40" s="7">
        <v>92</v>
      </c>
      <c r="AD40" s="5">
        <v>3.762995678466792</v>
      </c>
      <c r="AE40" s="7">
        <v>21</v>
      </c>
      <c r="AF40" s="7">
        <v>47</v>
      </c>
      <c r="AG40" s="7">
        <v>101</v>
      </c>
      <c r="AH40" s="5">
        <v>-4.932774378159499</v>
      </c>
      <c r="AI40" s="7">
        <v>536</v>
      </c>
      <c r="AJ40" s="7">
        <v>265</v>
      </c>
      <c r="AK40" s="7">
        <v>119</v>
      </c>
      <c r="AL40" s="7">
        <v>70</v>
      </c>
      <c r="AM40" s="7">
        <v>33</v>
      </c>
      <c r="AN40" s="7">
        <v>46</v>
      </c>
      <c r="AO40" s="5">
        <v>595.7709157147365</v>
      </c>
      <c r="AP40" s="5">
        <v>14.70434181114117</v>
      </c>
      <c r="AQ40" s="7">
        <v>95</v>
      </c>
      <c r="AR40" s="8">
        <v>352.196600000013</v>
      </c>
    </row>
    <row r="41" spans="2:44">
      <c r="B41" s="3" t="s">
        <v>62</v>
      </c>
      <c r="C41" s="3" t="s">
        <v>63</v>
      </c>
      <c r="D41" s="3" t="s">
        <v>61</v>
      </c>
      <c r="E41" s="4" t="s">
        <v>80</v>
      </c>
      <c r="F41" s="4" t="s">
        <v>64</v>
      </c>
      <c r="G41" s="4">
        <v>0.007245370370370371</v>
      </c>
      <c r="H41" s="5">
        <v>1223.816339555064</v>
      </c>
      <c r="I41" s="5">
        <v>254.4218213364247</v>
      </c>
      <c r="J41" s="5">
        <v>555.5917896289347</v>
      </c>
      <c r="K41" s="5">
        <v>315.9648516131892</v>
      </c>
      <c r="L41" s="5">
        <v>73.46914976684639</v>
      </c>
      <c r="M41" s="5">
        <v>25.06244277771475</v>
      </c>
      <c r="N41" s="5">
        <v>0</v>
      </c>
      <c r="O41" s="5">
        <v>48.1185978855202</v>
      </c>
      <c r="P41" s="5">
        <v>95.78123357183046</v>
      </c>
      <c r="Q41" s="6">
        <v>0.07826438532978987</v>
      </c>
      <c r="R41" s="7">
        <v>2</v>
      </c>
      <c r="S41" s="7">
        <v>2</v>
      </c>
      <c r="T41" s="7">
        <v>6</v>
      </c>
      <c r="U41" s="5">
        <v>21.11605159967621</v>
      </c>
      <c r="V41" s="5">
        <v>51.54856866926366</v>
      </c>
      <c r="W41" s="5">
        <v>95.7812335718254</v>
      </c>
      <c r="X41" s="5">
        <v>7.039512887630182</v>
      </c>
      <c r="Y41" s="5">
        <v>25.95383946164223</v>
      </c>
      <c r="Z41" s="7">
        <v>24</v>
      </c>
      <c r="AA41" s="7">
        <v>3</v>
      </c>
      <c r="AB41" s="7">
        <v>7</v>
      </c>
      <c r="AC41" s="7">
        <v>24</v>
      </c>
      <c r="AD41" s="5">
        <v>3.651755497832694</v>
      </c>
      <c r="AE41" s="7">
        <v>5</v>
      </c>
      <c r="AF41" s="7">
        <v>12</v>
      </c>
      <c r="AG41" s="7">
        <v>30</v>
      </c>
      <c r="AH41" s="5">
        <v>-3.878795946027078</v>
      </c>
      <c r="AI41" s="7">
        <v>68</v>
      </c>
      <c r="AJ41" s="7">
        <v>22</v>
      </c>
      <c r="AK41" s="7">
        <v>8</v>
      </c>
      <c r="AL41" s="7">
        <v>4</v>
      </c>
      <c r="AM41" s="7">
        <v>1</v>
      </c>
      <c r="AN41" s="7">
        <v>1</v>
      </c>
      <c r="AO41" s="5">
        <v>120.5704527608596</v>
      </c>
      <c r="AP41" s="5">
        <v>4.740646897543626</v>
      </c>
      <c r="AQ41" s="7">
        <v>27</v>
      </c>
      <c r="AR41" s="8">
        <v>92.81055000000401</v>
      </c>
    </row>
    <row r="42" spans="2:44">
      <c r="B42" s="3" t="s">
        <v>65</v>
      </c>
      <c r="C42" s="3" t="s">
        <v>66</v>
      </c>
      <c r="D42" s="3" t="s">
        <v>58</v>
      </c>
      <c r="E42" s="4" t="s">
        <v>80</v>
      </c>
      <c r="F42" s="4" t="s">
        <v>53</v>
      </c>
      <c r="G42" s="4">
        <v>0.02813657407407407</v>
      </c>
      <c r="H42" s="5">
        <v>4087.705891478128</v>
      </c>
      <c r="I42" s="5">
        <v>847.6738725022487</v>
      </c>
      <c r="J42" s="5">
        <v>2372.950888338482</v>
      </c>
      <c r="K42" s="5">
        <v>802.4078887849764</v>
      </c>
      <c r="L42" s="5">
        <v>55.39757380362516</v>
      </c>
      <c r="M42" s="5">
        <v>9.275668048795524</v>
      </c>
      <c r="N42" s="5">
        <v>0</v>
      </c>
      <c r="O42" s="5">
        <v>100.8894913569262</v>
      </c>
      <c r="P42" s="5">
        <v>56.16359676199828</v>
      </c>
      <c r="Q42" s="6">
        <v>0.01373963740372949</v>
      </c>
      <c r="R42" s="7">
        <v>0</v>
      </c>
      <c r="S42" s="7">
        <v>1</v>
      </c>
      <c r="T42" s="7">
        <v>5</v>
      </c>
      <c r="U42" s="5">
        <v>0</v>
      </c>
      <c r="V42" s="5">
        <v>24.01007799257059</v>
      </c>
      <c r="W42" s="5">
        <v>56.16359676199863</v>
      </c>
      <c r="X42" s="5">
        <v>6.054026184106561</v>
      </c>
      <c r="Y42" s="5">
        <v>24.11230132506731</v>
      </c>
      <c r="Z42" s="7">
        <v>361</v>
      </c>
      <c r="AA42" s="7">
        <v>3</v>
      </c>
      <c r="AB42" s="7">
        <v>13</v>
      </c>
      <c r="AC42" s="7">
        <v>59</v>
      </c>
      <c r="AD42" s="5">
        <v>3.406803464712931</v>
      </c>
      <c r="AE42" s="7">
        <v>6</v>
      </c>
      <c r="AF42" s="7">
        <v>18</v>
      </c>
      <c r="AG42" s="7">
        <v>59</v>
      </c>
      <c r="AH42" s="5">
        <v>-3.566328923762654</v>
      </c>
      <c r="AI42" s="7">
        <v>516</v>
      </c>
      <c r="AJ42" s="7">
        <v>380</v>
      </c>
      <c r="AK42" s="7">
        <v>209</v>
      </c>
      <c r="AL42" s="7">
        <v>93</v>
      </c>
      <c r="AM42" s="7">
        <v>27</v>
      </c>
      <c r="AN42" s="7">
        <v>23</v>
      </c>
      <c r="AO42" s="5">
        <v>102.0445915066739</v>
      </c>
      <c r="AP42" s="5">
        <v>2.518583089428397</v>
      </c>
      <c r="AQ42" s="7">
        <v>40</v>
      </c>
      <c r="AR42" s="8">
        <v>305.081700000011</v>
      </c>
    </row>
    <row r="43" spans="2:44">
      <c r="B43" s="3" t="s">
        <v>67</v>
      </c>
      <c r="C43" s="3" t="s">
        <v>68</v>
      </c>
      <c r="D43" s="3" t="s">
        <v>48</v>
      </c>
      <c r="E43" s="4" t="s">
        <v>80</v>
      </c>
      <c r="F43" s="4" t="s">
        <v>53</v>
      </c>
      <c r="G43" s="4">
        <v>0.02813657407407407</v>
      </c>
      <c r="H43" s="5">
        <v>3488.175332957474</v>
      </c>
      <c r="I43" s="5">
        <v>701.7873948317133</v>
      </c>
      <c r="J43" s="5">
        <v>1829.43942331811</v>
      </c>
      <c r="K43" s="5">
        <v>722.9905361870256</v>
      </c>
      <c r="L43" s="5">
        <v>233.957978620625</v>
      </c>
      <c r="M43" s="5">
        <v>0</v>
      </c>
      <c r="N43" s="5">
        <v>0</v>
      </c>
      <c r="O43" s="5">
        <v>86.09235704543333</v>
      </c>
      <c r="P43" s="5">
        <v>214.7435080948678</v>
      </c>
      <c r="Q43" s="6">
        <v>0.0615632781029949</v>
      </c>
      <c r="R43" s="7">
        <v>0</v>
      </c>
      <c r="S43" s="7">
        <v>7</v>
      </c>
      <c r="T43" s="7">
        <v>16</v>
      </c>
      <c r="U43" s="5">
        <v>0</v>
      </c>
      <c r="V43" s="5">
        <v>80.53546451044167</v>
      </c>
      <c r="W43" s="5">
        <v>214.7435080948731</v>
      </c>
      <c r="X43" s="5">
        <v>5.175874537784506</v>
      </c>
      <c r="Y43" s="5">
        <v>22.60300821038723</v>
      </c>
      <c r="Z43" s="7">
        <v>266</v>
      </c>
      <c r="AA43" s="7">
        <v>8</v>
      </c>
      <c r="AB43" s="7">
        <v>32</v>
      </c>
      <c r="AC43" s="7">
        <v>74</v>
      </c>
      <c r="AD43" s="5">
        <v>3.463268072861601</v>
      </c>
      <c r="AE43" s="7">
        <v>8</v>
      </c>
      <c r="AF43" s="7">
        <v>23</v>
      </c>
      <c r="AG43" s="7">
        <v>73</v>
      </c>
      <c r="AH43" s="5">
        <v>-4.229403022825116</v>
      </c>
      <c r="AI43" s="7">
        <v>406</v>
      </c>
      <c r="AJ43" s="7">
        <v>252</v>
      </c>
      <c r="AK43" s="7">
        <v>126</v>
      </c>
      <c r="AL43" s="7">
        <v>54</v>
      </c>
      <c r="AM43" s="7">
        <v>33</v>
      </c>
      <c r="AN43" s="7">
        <v>37</v>
      </c>
      <c r="AO43" s="5">
        <v>274.7119951628251</v>
      </c>
      <c r="AP43" s="5">
        <v>6.78022201142308</v>
      </c>
      <c r="AQ43" s="7">
        <v>79</v>
      </c>
      <c r="AR43" s="8">
        <v>339.6155000000173</v>
      </c>
    </row>
    <row r="44" spans="2:44">
      <c r="B44" s="3" t="s">
        <v>69</v>
      </c>
      <c r="C44" s="3" t="s">
        <v>70</v>
      </c>
      <c r="D44" s="3" t="s">
        <v>61</v>
      </c>
      <c r="E44" s="4" t="s">
        <v>80</v>
      </c>
      <c r="F44" s="4" t="s">
        <v>64</v>
      </c>
      <c r="G44" s="4">
        <v>0.007245370370370371</v>
      </c>
      <c r="H44" s="5">
        <v>1314.580545640485</v>
      </c>
      <c r="I44" s="5">
        <v>231.5441509071188</v>
      </c>
      <c r="J44" s="5">
        <v>658.4042718695991</v>
      </c>
      <c r="K44" s="5">
        <v>320.0465926151437</v>
      </c>
      <c r="L44" s="5">
        <v>98.85300779419867</v>
      </c>
      <c r="M44" s="5">
        <v>6.508451059119579</v>
      </c>
      <c r="N44" s="5">
        <v>0</v>
      </c>
      <c r="O44" s="5">
        <v>51.68730847865603</v>
      </c>
      <c r="P44" s="5">
        <v>95.90045340167745</v>
      </c>
      <c r="Q44" s="6">
        <v>0.07295137123374451</v>
      </c>
      <c r="R44" s="7">
        <v>0</v>
      </c>
      <c r="S44" s="7">
        <v>3</v>
      </c>
      <c r="T44" s="7">
        <v>6</v>
      </c>
      <c r="U44" s="5">
        <v>0</v>
      </c>
      <c r="V44" s="5">
        <v>60.84691190545709</v>
      </c>
      <c r="W44" s="5">
        <v>95.90045340167853</v>
      </c>
      <c r="X44" s="5">
        <v>7.56215190116542</v>
      </c>
      <c r="Y44" s="5">
        <v>23.96186384286296</v>
      </c>
      <c r="Z44" s="7">
        <v>49</v>
      </c>
      <c r="AA44" s="7">
        <v>4</v>
      </c>
      <c r="AB44" s="7">
        <v>11</v>
      </c>
      <c r="AC44" s="7">
        <v>23</v>
      </c>
      <c r="AD44" s="5">
        <v>3.620908163552436</v>
      </c>
      <c r="AE44" s="7">
        <v>1</v>
      </c>
      <c r="AF44" s="7">
        <v>10</v>
      </c>
      <c r="AG44" s="7">
        <v>31</v>
      </c>
      <c r="AH44" s="5">
        <v>-3.556895427471207</v>
      </c>
      <c r="AI44" s="7">
        <v>110</v>
      </c>
      <c r="AJ44" s="7">
        <v>62</v>
      </c>
      <c r="AK44" s="7">
        <v>20</v>
      </c>
      <c r="AL44" s="7">
        <v>14</v>
      </c>
      <c r="AM44" s="7">
        <v>1</v>
      </c>
      <c r="AN44" s="7">
        <v>9</v>
      </c>
      <c r="AO44" s="5">
        <v>121.104951665332</v>
      </c>
      <c r="AP44" s="5">
        <v>4.761662581861023</v>
      </c>
      <c r="AQ44" s="7">
        <v>26</v>
      </c>
      <c r="AR44" s="8">
        <v>93.50145000000271</v>
      </c>
    </row>
    <row r="45" spans="2:44">
      <c r="B45" s="3" t="s">
        <v>71</v>
      </c>
      <c r="C45" s="3" t="s">
        <v>72</v>
      </c>
      <c r="D45" s="3" t="s">
        <v>58</v>
      </c>
      <c r="E45" s="4" t="s">
        <v>80</v>
      </c>
      <c r="F45" s="4" t="s">
        <v>53</v>
      </c>
      <c r="G45" s="4">
        <v>0.02813657407407407</v>
      </c>
      <c r="H45" s="5">
        <v>4164.391656552961</v>
      </c>
      <c r="I45" s="5">
        <v>708.6325109787304</v>
      </c>
      <c r="J45" s="5">
        <v>2013.089256607522</v>
      </c>
      <c r="K45" s="5">
        <v>1063.72322758597</v>
      </c>
      <c r="L45" s="5">
        <v>289.7134954910889</v>
      </c>
      <c r="M45" s="5">
        <v>89.31106607050515</v>
      </c>
      <c r="N45" s="5">
        <v>0</v>
      </c>
      <c r="O45" s="5">
        <v>102.7821881502171</v>
      </c>
      <c r="P45" s="5">
        <v>355.3305327181903</v>
      </c>
      <c r="Q45" s="6">
        <v>0.08532591600961761</v>
      </c>
      <c r="R45" s="7">
        <v>3</v>
      </c>
      <c r="S45" s="7">
        <v>11</v>
      </c>
      <c r="T45" s="7">
        <v>24</v>
      </c>
      <c r="U45" s="5">
        <v>41.72858556997562</v>
      </c>
      <c r="V45" s="5">
        <v>193.7193174099475</v>
      </c>
      <c r="W45" s="5">
        <v>355.3305327181852</v>
      </c>
      <c r="X45" s="5">
        <v>6.205823778321636</v>
      </c>
      <c r="Y45" s="5">
        <v>26.61762904092803</v>
      </c>
      <c r="Z45" s="7">
        <v>475</v>
      </c>
      <c r="AA45" s="7">
        <v>12</v>
      </c>
      <c r="AB45" s="7">
        <v>39</v>
      </c>
      <c r="AC45" s="7">
        <v>99</v>
      </c>
      <c r="AD45" s="5">
        <v>3.814801930629039</v>
      </c>
      <c r="AE45" s="7">
        <v>21</v>
      </c>
      <c r="AF45" s="7">
        <v>54</v>
      </c>
      <c r="AG45" s="7">
        <v>118</v>
      </c>
      <c r="AH45" s="5">
        <v>-4.404030167670276</v>
      </c>
      <c r="AI45" s="7">
        <v>440</v>
      </c>
      <c r="AJ45" s="7">
        <v>389</v>
      </c>
      <c r="AK45" s="7">
        <v>207</v>
      </c>
      <c r="AL45" s="7">
        <v>107</v>
      </c>
      <c r="AM45" s="7">
        <v>53</v>
      </c>
      <c r="AN45" s="7">
        <v>72</v>
      </c>
      <c r="AO45" s="5">
        <v>471.933743548605</v>
      </c>
      <c r="AP45" s="5">
        <v>11.64789165484011</v>
      </c>
      <c r="AQ45" s="7">
        <v>119</v>
      </c>
      <c r="AR45" s="8">
        <v>306.9773000000119</v>
      </c>
    </row>
    <row r="46" spans="2:44">
      <c r="B46" s="3" t="s">
        <v>73</v>
      </c>
      <c r="C46" s="3" t="s">
        <v>74</v>
      </c>
      <c r="D46" s="3" t="s">
        <v>61</v>
      </c>
      <c r="E46" s="4" t="s">
        <v>64</v>
      </c>
      <c r="F46" s="4" t="s">
        <v>53</v>
      </c>
      <c r="G46" s="4">
        <v>0.0208912037037037</v>
      </c>
      <c r="H46" s="5">
        <v>3198.173396594368</v>
      </c>
      <c r="I46" s="5">
        <v>401.571696527417</v>
      </c>
      <c r="J46" s="5">
        <v>1628.988536019097</v>
      </c>
      <c r="K46" s="5">
        <v>809.5409736843919</v>
      </c>
      <c r="L46" s="5">
        <v>291.1522383384981</v>
      </c>
      <c r="M46" s="5">
        <v>66.91995202496321</v>
      </c>
      <c r="N46" s="5">
        <v>0</v>
      </c>
      <c r="O46" s="5">
        <v>106.3104730169873</v>
      </c>
      <c r="P46" s="5">
        <v>339.3017256287546</v>
      </c>
      <c r="Q46" s="6">
        <v>0.1060923482104085</v>
      </c>
      <c r="R46" s="7">
        <v>4</v>
      </c>
      <c r="S46" s="7">
        <v>12</v>
      </c>
      <c r="T46" s="7">
        <v>21</v>
      </c>
      <c r="U46" s="5">
        <v>54.83598116360145</v>
      </c>
      <c r="V46" s="5">
        <v>211.4600944637114</v>
      </c>
      <c r="W46" s="5">
        <v>339.3017256287537</v>
      </c>
      <c r="X46" s="5">
        <v>6.380356702375765</v>
      </c>
      <c r="Y46" s="5">
        <v>26.48890753731597</v>
      </c>
      <c r="Z46" s="7">
        <v>298</v>
      </c>
      <c r="AA46" s="7">
        <v>4</v>
      </c>
      <c r="AB46" s="7">
        <v>26</v>
      </c>
      <c r="AC46" s="7">
        <v>77</v>
      </c>
      <c r="AD46" s="5">
        <v>3.133662384262847</v>
      </c>
      <c r="AE46" s="7">
        <v>7</v>
      </c>
      <c r="AF46" s="7">
        <v>34</v>
      </c>
      <c r="AG46" s="7">
        <v>98</v>
      </c>
      <c r="AH46" s="5">
        <v>-3.659056041995639</v>
      </c>
      <c r="AI46" s="7">
        <v>369</v>
      </c>
      <c r="AJ46" s="7">
        <v>245</v>
      </c>
      <c r="AK46" s="7">
        <v>152</v>
      </c>
      <c r="AL46" s="7">
        <v>69</v>
      </c>
      <c r="AM46" s="7">
        <v>29</v>
      </c>
      <c r="AN46" s="7">
        <v>33</v>
      </c>
      <c r="AO46" s="5">
        <v>399.6184339028041</v>
      </c>
      <c r="AP46" s="5">
        <v>13.28371525438684</v>
      </c>
      <c r="AQ46" s="7">
        <v>87</v>
      </c>
      <c r="AR46" s="8">
        <v>253.1686500000085</v>
      </c>
    </row>
    <row r="47" spans="2:44">
      <c r="B47" s="3" t="s">
        <v>75</v>
      </c>
      <c r="C47" s="3" t="s">
        <v>76</v>
      </c>
      <c r="D47" s="3" t="s">
        <v>61</v>
      </c>
      <c r="E47" s="4" t="s">
        <v>64</v>
      </c>
      <c r="F47" s="4" t="s">
        <v>53</v>
      </c>
      <c r="G47" s="4">
        <v>0.0208912037037037</v>
      </c>
      <c r="H47" s="5">
        <v>3141.617855658794</v>
      </c>
      <c r="I47" s="5">
        <v>432.8899608280791</v>
      </c>
      <c r="J47" s="5">
        <v>1420.924725063791</v>
      </c>
      <c r="K47" s="5">
        <v>853.50935238392</v>
      </c>
      <c r="L47" s="5">
        <v>306.9242895447318</v>
      </c>
      <c r="M47" s="5">
        <v>127.3695278382722</v>
      </c>
      <c r="N47" s="5">
        <v>0</v>
      </c>
      <c r="O47" s="5">
        <v>104.4305104374114</v>
      </c>
      <c r="P47" s="5">
        <v>417.7852117357289</v>
      </c>
      <c r="Q47" s="6">
        <v>0.1329840963894444</v>
      </c>
      <c r="R47" s="7">
        <v>7</v>
      </c>
      <c r="S47" s="7">
        <v>14</v>
      </c>
      <c r="T47" s="7">
        <v>18</v>
      </c>
      <c r="U47" s="5">
        <v>105.9744684282803</v>
      </c>
      <c r="V47" s="5">
        <v>290.7132162424062</v>
      </c>
      <c r="W47" s="5">
        <v>417.7852117357253</v>
      </c>
      <c r="X47" s="5">
        <v>6.2667811919001</v>
      </c>
      <c r="Y47" s="5">
        <v>28.41646185117155</v>
      </c>
      <c r="Z47" s="7">
        <v>158</v>
      </c>
      <c r="AA47" s="7">
        <v>8</v>
      </c>
      <c r="AB47" s="7">
        <v>27</v>
      </c>
      <c r="AC47" s="7">
        <v>62</v>
      </c>
      <c r="AD47" s="5">
        <v>3.917978849637969</v>
      </c>
      <c r="AE47" s="7">
        <v>12</v>
      </c>
      <c r="AF47" s="7">
        <v>30</v>
      </c>
      <c r="AG47" s="7">
        <v>66</v>
      </c>
      <c r="AH47" s="5">
        <v>-3.809580424983725</v>
      </c>
      <c r="AI47" s="7">
        <v>313</v>
      </c>
      <c r="AJ47" s="7">
        <v>179</v>
      </c>
      <c r="AK47" s="7">
        <v>83</v>
      </c>
      <c r="AL47" s="7">
        <v>27</v>
      </c>
      <c r="AM47" s="7">
        <v>10</v>
      </c>
      <c r="AN47" s="7">
        <v>11</v>
      </c>
      <c r="AO47" s="5">
        <v>494.9013748403066</v>
      </c>
      <c r="AP47" s="5">
        <v>16.45101523014869</v>
      </c>
      <c r="AQ47" s="7">
        <v>74</v>
      </c>
      <c r="AR47" s="8">
        <v>247.1826000000083</v>
      </c>
    </row>
    <row r="49" spans="2:7">
      <c r="B49" t="s">
        <v>81</v>
      </c>
      <c r="G49" t="s">
        <v>82</v>
      </c>
    </row>
    <row r="50" spans="2:7" ht="377" customHeight="1"/>
    <row r="52" spans="2:7">
      <c r="B52" s="9" t="s">
        <v>83</v>
      </c>
    </row>
    <row r="53" spans="2:7">
      <c r="B53" t="s">
        <v>84</v>
      </c>
    </row>
    <row r="54" spans="2:7">
      <c r="B54" t="s">
        <v>85</v>
      </c>
    </row>
    <row r="55" spans="2:7">
      <c r="B55" t="s">
        <v>86</v>
      </c>
    </row>
    <row r="56" spans="2:7">
      <c r="B56" t="s">
        <v>87</v>
      </c>
    </row>
    <row r="57" spans="2:7">
      <c r="B57" t="s">
        <v>88</v>
      </c>
    </row>
    <row r="58" spans="2:7">
      <c r="B58" t="s">
        <v>89</v>
      </c>
    </row>
    <row r="59" spans="2:7">
      <c r="B59" t="s">
        <v>90</v>
      </c>
    </row>
    <row r="60" spans="2:7">
      <c r="B60" t="s">
        <v>91</v>
      </c>
    </row>
    <row r="61" spans="2:7">
      <c r="B61" t="s">
        <v>92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0:B21"/>
    <mergeCell ref="C20:C21"/>
    <mergeCell ref="D20:D21"/>
    <mergeCell ref="E20:E21"/>
    <mergeCell ref="F20:F21"/>
    <mergeCell ref="G20:G21"/>
    <mergeCell ref="H20:H21"/>
    <mergeCell ref="I20:N20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N20"/>
    <mergeCell ref="AO20:AO21"/>
    <mergeCell ref="AP20:AP21"/>
    <mergeCell ref="AQ20:AQ21"/>
    <mergeCell ref="AR20:AR21"/>
    <mergeCell ref="B34:B35"/>
    <mergeCell ref="C34:C35"/>
    <mergeCell ref="D34:D35"/>
    <mergeCell ref="E34:E35"/>
    <mergeCell ref="F34:F35"/>
    <mergeCell ref="G34:G35"/>
    <mergeCell ref="H34:H35"/>
    <mergeCell ref="I34:N34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N34"/>
    <mergeCell ref="AO34:AO35"/>
    <mergeCell ref="AP34:AP35"/>
    <mergeCell ref="AQ34:AQ35"/>
    <mergeCell ref="AR34:AR35"/>
    <mergeCell ref="B50:F50"/>
    <mergeCell ref="G50:N50"/>
  </mergeCells>
  <pageMargins left="0.1" right="0.1" top="0.1" bottom="0.1" header="0.3" footer="0.3"/>
  <pageSetup paperSize="8" fitToHeight="0" orientation="landscape"/>
  <rowBreaks count="1" manualBreakCount="1">
    <brk id="47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53</v>
      </c>
      <c r="D3" s="4">
        <v>0.06097222222222222</v>
      </c>
      <c r="E3" s="5">
        <v>9401.397859326595</v>
      </c>
      <c r="F3" s="5">
        <v>121.9113619104378</v>
      </c>
      <c r="G3" s="5">
        <v>880.2410143060432</v>
      </c>
      <c r="H3" s="6">
        <v>0.09362873771295679</v>
      </c>
      <c r="I3" s="7">
        <v>4</v>
      </c>
      <c r="J3" s="7">
        <v>23</v>
      </c>
      <c r="K3" s="7">
        <v>57</v>
      </c>
      <c r="L3" s="5">
        <v>65.96977756459819</v>
      </c>
      <c r="M3" s="5">
        <v>363.7262064617942</v>
      </c>
      <c r="N3" s="5">
        <v>880.2410143060458</v>
      </c>
      <c r="O3" s="5">
        <v>7.314885753830359</v>
      </c>
      <c r="P3" s="5">
        <v>25.66160774422333</v>
      </c>
      <c r="Q3" s="7">
        <v>615</v>
      </c>
      <c r="R3" s="7">
        <v>16</v>
      </c>
      <c r="S3" s="7">
        <v>62</v>
      </c>
      <c r="T3" s="7">
        <v>174</v>
      </c>
      <c r="U3" s="5">
        <v>3.758564092701078</v>
      </c>
      <c r="V3" s="7">
        <v>25</v>
      </c>
      <c r="W3" s="7">
        <v>69</v>
      </c>
      <c r="X3" s="7">
        <v>165</v>
      </c>
      <c r="Y3" s="5">
        <v>-4.722519993720977</v>
      </c>
      <c r="Z3" s="7">
        <v>981</v>
      </c>
      <c r="AA3" s="7">
        <v>620</v>
      </c>
      <c r="AB3" s="7">
        <v>342</v>
      </c>
      <c r="AC3" s="7">
        <v>130</v>
      </c>
      <c r="AD3" s="7">
        <v>48</v>
      </c>
      <c r="AE3" s="7">
        <v>50</v>
      </c>
      <c r="AF3" s="5">
        <v>1061.636667995786</v>
      </c>
      <c r="AG3" s="5">
        <v>13.76663066344222</v>
      </c>
      <c r="AH3" s="7">
        <v>204</v>
      </c>
      <c r="AI3" s="8">
        <v>645.7958500000166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1941.524588891428</v>
      </c>
      <c r="F5" s="5">
        <v>129.4349725927619</v>
      </c>
      <c r="G5" s="5">
        <v>158.9718805571235</v>
      </c>
      <c r="H5" s="6">
        <v>0.08187992130859044</v>
      </c>
      <c r="I5" s="7">
        <v>0</v>
      </c>
      <c r="J5" s="7">
        <v>5</v>
      </c>
      <c r="K5" s="7">
        <v>13</v>
      </c>
      <c r="L5" s="5">
        <v>0</v>
      </c>
      <c r="M5" s="5">
        <v>44.64449695454169</v>
      </c>
      <c r="N5" s="5">
        <v>158.9718805571226</v>
      </c>
      <c r="O5" s="5">
        <v>7.766882819817426</v>
      </c>
      <c r="P5" s="5">
        <v>23.41352663903539</v>
      </c>
      <c r="Q5" s="7">
        <v>118</v>
      </c>
      <c r="R5" s="7">
        <v>5</v>
      </c>
      <c r="S5" s="7">
        <v>20</v>
      </c>
      <c r="T5" s="7">
        <v>43</v>
      </c>
      <c r="U5" s="5">
        <v>3.758564092701078</v>
      </c>
      <c r="V5" s="7">
        <v>7</v>
      </c>
      <c r="W5" s="7">
        <v>24</v>
      </c>
      <c r="X5" s="7">
        <v>52</v>
      </c>
      <c r="Y5" s="5">
        <v>-3.487489246218778</v>
      </c>
      <c r="Z5" s="7">
        <v>195</v>
      </c>
      <c r="AA5" s="7">
        <v>122</v>
      </c>
      <c r="AB5" s="7">
        <v>61</v>
      </c>
      <c r="AC5" s="7">
        <v>31</v>
      </c>
      <c r="AD5" s="7">
        <v>8</v>
      </c>
      <c r="AE5" s="7">
        <v>6</v>
      </c>
      <c r="AF5" s="5">
        <v>214.2658480006109</v>
      </c>
      <c r="AG5" s="5">
        <v>14.28438986670739</v>
      </c>
      <c r="AH5" s="7">
        <v>59</v>
      </c>
      <c r="AI5" s="8">
        <v>131.2258500000023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1972.039262891463</v>
      </c>
      <c r="F6" s="5">
        <v>131.4692841927642</v>
      </c>
      <c r="G6" s="5">
        <v>169.7904727646613</v>
      </c>
      <c r="H6" s="6">
        <v>0.08609893117224725</v>
      </c>
      <c r="I6" s="7">
        <v>1</v>
      </c>
      <c r="J6" s="7">
        <v>3</v>
      </c>
      <c r="K6" s="7">
        <v>12</v>
      </c>
      <c r="L6" s="5">
        <v>23.79670405123943</v>
      </c>
      <c r="M6" s="5">
        <v>54.93391830334713</v>
      </c>
      <c r="N6" s="5">
        <v>169.790472764661</v>
      </c>
      <c r="O6" s="5">
        <v>7.889591250411014</v>
      </c>
      <c r="P6" s="5">
        <v>25.66160774422333</v>
      </c>
      <c r="Q6" s="7">
        <v>126</v>
      </c>
      <c r="R6" s="7">
        <v>2</v>
      </c>
      <c r="S6" s="7">
        <v>10</v>
      </c>
      <c r="T6" s="7">
        <v>35</v>
      </c>
      <c r="U6" s="5">
        <v>3.567928299461494</v>
      </c>
      <c r="V6" s="7">
        <v>4</v>
      </c>
      <c r="W6" s="7">
        <v>9</v>
      </c>
      <c r="X6" s="7">
        <v>31</v>
      </c>
      <c r="Y6" s="5">
        <v>-4.409772885847751</v>
      </c>
      <c r="Z6" s="7">
        <v>209</v>
      </c>
      <c r="AA6" s="7">
        <v>114</v>
      </c>
      <c r="AB6" s="7">
        <v>70</v>
      </c>
      <c r="AC6" s="7">
        <v>28</v>
      </c>
      <c r="AD6" s="7">
        <v>11</v>
      </c>
      <c r="AE6" s="7">
        <v>10</v>
      </c>
      <c r="AF6" s="5">
        <v>206.0430557652762</v>
      </c>
      <c r="AG6" s="5">
        <v>13.73620371768508</v>
      </c>
      <c r="AH6" s="7">
        <v>41</v>
      </c>
      <c r="AI6" s="8">
        <v>132.3399000000026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758.8467139379632</v>
      </c>
      <c r="F7" s="5">
        <v>114.9767748390853</v>
      </c>
      <c r="G7" s="5">
        <v>83.55469672711166</v>
      </c>
      <c r="H7" s="6">
        <v>0.1101074765067012</v>
      </c>
      <c r="I7" s="7">
        <v>1</v>
      </c>
      <c r="J7" s="7">
        <v>3</v>
      </c>
      <c r="K7" s="7">
        <v>4</v>
      </c>
      <c r="L7" s="5">
        <v>21.2221172764348</v>
      </c>
      <c r="M7" s="5">
        <v>46.9332712316218</v>
      </c>
      <c r="N7" s="5">
        <v>83.55469672711024</v>
      </c>
      <c r="O7" s="5">
        <v>6.900945070486764</v>
      </c>
      <c r="P7" s="5">
        <v>25.66160774422331</v>
      </c>
      <c r="Q7" s="7">
        <v>60</v>
      </c>
      <c r="R7" s="7">
        <v>1</v>
      </c>
      <c r="S7" s="7">
        <v>7</v>
      </c>
      <c r="T7" s="7">
        <v>15</v>
      </c>
      <c r="U7" s="5">
        <v>3.366166770066725</v>
      </c>
      <c r="V7" s="7">
        <v>4</v>
      </c>
      <c r="W7" s="7">
        <v>6</v>
      </c>
      <c r="X7" s="7">
        <v>9</v>
      </c>
      <c r="Y7" s="5">
        <v>-4.722519993720977</v>
      </c>
      <c r="Z7" s="7">
        <v>77</v>
      </c>
      <c r="AA7" s="7">
        <v>54</v>
      </c>
      <c r="AB7" s="7">
        <v>25</v>
      </c>
      <c r="AC7" s="7">
        <v>15</v>
      </c>
      <c r="AD7" s="7">
        <v>6</v>
      </c>
      <c r="AE7" s="7">
        <v>8</v>
      </c>
      <c r="AF7" s="5">
        <v>101.1022352427358</v>
      </c>
      <c r="AG7" s="5">
        <v>15.31852049132361</v>
      </c>
      <c r="AH7" s="7">
        <v>15</v>
      </c>
      <c r="AI7" s="8">
        <v>52.02540000000071</v>
      </c>
    </row>
    <row r="8" spans="1:35">
      <c r="A8" s="10" t="s">
        <v>79</v>
      </c>
      <c r="B8" s="12" t="s">
        <v>80</v>
      </c>
      <c r="C8" s="12" t="s">
        <v>803</v>
      </c>
      <c r="D8" s="4">
        <v>0.01041666666666667</v>
      </c>
      <c r="E8" s="5">
        <v>1989.682477372792</v>
      </c>
      <c r="F8" s="5">
        <v>132.6454984915195</v>
      </c>
      <c r="G8" s="5">
        <v>196.1919731211308</v>
      </c>
      <c r="H8" s="6">
        <v>0.09860466448907251</v>
      </c>
      <c r="I8" s="7">
        <v>0</v>
      </c>
      <c r="J8" s="7">
        <v>3</v>
      </c>
      <c r="K8" s="7">
        <v>11</v>
      </c>
      <c r="L8" s="5">
        <v>0</v>
      </c>
      <c r="M8" s="5">
        <v>78.11828600962599</v>
      </c>
      <c r="N8" s="5">
        <v>196.1919731211347</v>
      </c>
      <c r="O8" s="5">
        <v>7.959570691512048</v>
      </c>
      <c r="P8" s="5">
        <v>23.52927895884822</v>
      </c>
      <c r="Q8" s="7">
        <v>132</v>
      </c>
      <c r="R8" s="7">
        <v>2</v>
      </c>
      <c r="S8" s="7">
        <v>6</v>
      </c>
      <c r="T8" s="7">
        <v>30</v>
      </c>
      <c r="U8" s="5">
        <v>3.215183381264033</v>
      </c>
      <c r="V8" s="7">
        <v>2</v>
      </c>
      <c r="W8" s="7">
        <v>12</v>
      </c>
      <c r="X8" s="7">
        <v>27</v>
      </c>
      <c r="Y8" s="5">
        <v>-4.194021438314706</v>
      </c>
      <c r="Z8" s="7">
        <v>211</v>
      </c>
      <c r="AA8" s="7">
        <v>133</v>
      </c>
      <c r="AB8" s="7">
        <v>82</v>
      </c>
      <c r="AC8" s="7">
        <v>21</v>
      </c>
      <c r="AD8" s="7">
        <v>10</v>
      </c>
      <c r="AE8" s="7">
        <v>15</v>
      </c>
      <c r="AF8" s="5">
        <v>219.2288895767479</v>
      </c>
      <c r="AG8" s="5">
        <v>14.61525930511652</v>
      </c>
      <c r="AH8" s="7">
        <v>31</v>
      </c>
      <c r="AI8" s="8">
        <v>135.4356500000036</v>
      </c>
    </row>
    <row r="9" spans="1:35">
      <c r="A9" s="10"/>
      <c r="B9" s="12" t="s">
        <v>803</v>
      </c>
      <c r="C9" s="12" t="s">
        <v>829</v>
      </c>
      <c r="D9" s="4">
        <v>0.01041666666666667</v>
      </c>
      <c r="E9" s="5">
        <v>1764.664248936205</v>
      </c>
      <c r="F9" s="5">
        <v>117.6442832624137</v>
      </c>
      <c r="G9" s="5">
        <v>162.873836797623</v>
      </c>
      <c r="H9" s="6">
        <v>0.0922973516893134</v>
      </c>
      <c r="I9" s="7">
        <v>1</v>
      </c>
      <c r="J9" s="7">
        <v>7</v>
      </c>
      <c r="K9" s="7">
        <v>9</v>
      </c>
      <c r="L9" s="5">
        <v>6.87392132698551</v>
      </c>
      <c r="M9" s="5">
        <v>100.6808421809519</v>
      </c>
      <c r="N9" s="5">
        <v>162.8738367976221</v>
      </c>
      <c r="O9" s="5">
        <v>7.060770260881297</v>
      </c>
      <c r="P9" s="5">
        <v>24.25456915755086</v>
      </c>
      <c r="Q9" s="7">
        <v>111</v>
      </c>
      <c r="R9" s="7">
        <v>4</v>
      </c>
      <c r="S9" s="7">
        <v>13</v>
      </c>
      <c r="T9" s="7">
        <v>36</v>
      </c>
      <c r="U9" s="5">
        <v>3.426924832970784</v>
      </c>
      <c r="V9" s="7">
        <v>4</v>
      </c>
      <c r="W9" s="7">
        <v>8</v>
      </c>
      <c r="X9" s="7">
        <v>27</v>
      </c>
      <c r="Y9" s="5">
        <v>-3.94806844409108</v>
      </c>
      <c r="Z9" s="7">
        <v>173</v>
      </c>
      <c r="AA9" s="7">
        <v>130</v>
      </c>
      <c r="AB9" s="7">
        <v>60</v>
      </c>
      <c r="AC9" s="7">
        <v>27</v>
      </c>
      <c r="AD9" s="7">
        <v>7</v>
      </c>
      <c r="AE9" s="7">
        <v>8</v>
      </c>
      <c r="AF9" s="5">
        <v>187.6224094661975</v>
      </c>
      <c r="AG9" s="5">
        <v>12.50816063107983</v>
      </c>
      <c r="AH9" s="7">
        <v>30</v>
      </c>
      <c r="AI9" s="8">
        <v>125.0959500000052</v>
      </c>
    </row>
    <row r="10" spans="1:35">
      <c r="A10" s="10"/>
      <c r="B10" s="12" t="s">
        <v>829</v>
      </c>
      <c r="C10" s="12" t="s">
        <v>53</v>
      </c>
      <c r="D10" s="4">
        <v>0.00730324074074074</v>
      </c>
      <c r="E10" s="5">
        <v>972.9642223592546</v>
      </c>
      <c r="F10" s="5">
        <v>92.51640783130787</v>
      </c>
      <c r="G10" s="5">
        <v>108.858154338393</v>
      </c>
      <c r="H10" s="6">
        <v>0.1118829981994944</v>
      </c>
      <c r="I10" s="7">
        <v>1</v>
      </c>
      <c r="J10" s="7">
        <v>2</v>
      </c>
      <c r="K10" s="7">
        <v>8</v>
      </c>
      <c r="L10" s="5">
        <v>14.07703490993845</v>
      </c>
      <c r="M10" s="5">
        <v>38.41539178170569</v>
      </c>
      <c r="N10" s="5">
        <v>108.8581543383953</v>
      </c>
      <c r="O10" s="5">
        <v>5.553199072425651</v>
      </c>
      <c r="P10" s="5">
        <v>25.64373086941561</v>
      </c>
      <c r="Q10" s="7">
        <v>68</v>
      </c>
      <c r="R10" s="7">
        <v>2</v>
      </c>
      <c r="S10" s="7">
        <v>6</v>
      </c>
      <c r="T10" s="7">
        <v>15</v>
      </c>
      <c r="U10" s="5">
        <v>3.283829812492078</v>
      </c>
      <c r="V10" s="7">
        <v>4</v>
      </c>
      <c r="W10" s="7">
        <v>10</v>
      </c>
      <c r="X10" s="7">
        <v>19</v>
      </c>
      <c r="Y10" s="5">
        <v>-3.656223652144737</v>
      </c>
      <c r="Z10" s="7">
        <v>116</v>
      </c>
      <c r="AA10" s="7">
        <v>67</v>
      </c>
      <c r="AB10" s="7">
        <v>44</v>
      </c>
      <c r="AC10" s="7">
        <v>8</v>
      </c>
      <c r="AD10" s="7">
        <v>6</v>
      </c>
      <c r="AE10" s="7">
        <v>3</v>
      </c>
      <c r="AF10" s="5">
        <v>133.3742299442183</v>
      </c>
      <c r="AG10" s="5">
        <v>12.6821771737767</v>
      </c>
      <c r="AH10" s="7">
        <v>28</v>
      </c>
      <c r="AI10" s="8">
        <v>69.67310000000226</v>
      </c>
    </row>
    <row r="11" spans="1:35">
      <c r="C11" t="s">
        <v>804</v>
      </c>
      <c r="D11" s="23">
        <v>0.05355324074074073</v>
      </c>
    </row>
    <row r="13" spans="1:35">
      <c r="A13" s="2"/>
      <c r="B13" s="2" t="s">
        <v>4</v>
      </c>
      <c r="C13" s="2" t="s">
        <v>5</v>
      </c>
      <c r="D13" s="2" t="s">
        <v>805</v>
      </c>
      <c r="E13" s="2" t="s">
        <v>806</v>
      </c>
      <c r="F13" s="2" t="s">
        <v>807</v>
      </c>
      <c r="H13" s="24" t="s">
        <v>815</v>
      </c>
      <c r="I13" s="24"/>
      <c r="J13" s="25" t="s">
        <v>816</v>
      </c>
      <c r="K13" s="25"/>
      <c r="L13" s="26" t="s">
        <v>817</v>
      </c>
      <c r="M13" s="26"/>
      <c r="N13" s="27" t="s">
        <v>818</v>
      </c>
      <c r="O13" s="27"/>
      <c r="P13" s="28" t="s">
        <v>819</v>
      </c>
      <c r="Q13" s="28"/>
      <c r="R13" s="29" t="s">
        <v>820</v>
      </c>
      <c r="S13" s="29"/>
      <c r="T13" s="2" t="s">
        <v>99</v>
      </c>
    </row>
    <row r="14" spans="1:35">
      <c r="A14" s="10" t="s">
        <v>57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808</v>
      </c>
      <c r="B15" s="10" t="s">
        <v>809</v>
      </c>
      <c r="C15" s="10"/>
      <c r="D15" s="6">
        <v>0.055627425614489</v>
      </c>
      <c r="E15" s="6">
        <v>0.4904592496765847</v>
      </c>
      <c r="F15" s="6">
        <v>0.4539133247089263</v>
      </c>
      <c r="G15" s="19" t="s">
        <v>795</v>
      </c>
      <c r="H15" s="5">
        <v>287.2934882984221</v>
      </c>
      <c r="I15" s="4">
        <v>0.003881944444444444</v>
      </c>
      <c r="J15" s="5">
        <v>949.1652362436491</v>
      </c>
      <c r="K15" s="4">
        <v>0.004694444444444445</v>
      </c>
      <c r="L15" s="5">
        <v>532.6681715521527</v>
      </c>
      <c r="M15" s="4">
        <v>0.001472222222222222</v>
      </c>
      <c r="N15" s="5">
        <v>171.0429864822345</v>
      </c>
      <c r="O15" s="4">
        <v>0.0003634259259259259</v>
      </c>
      <c r="P15" s="5">
        <v>1.354706314969462</v>
      </c>
      <c r="Q15" s="4">
        <v>2.314814814814815e-06</v>
      </c>
      <c r="R15" s="5">
        <v>0</v>
      </c>
      <c r="S15" s="4">
        <v>0</v>
      </c>
      <c r="T15" s="30">
        <v>1941.524588891428</v>
      </c>
    </row>
    <row r="16" spans="1:35">
      <c r="A16" s="10"/>
      <c r="B16" s="10" t="s">
        <v>810</v>
      </c>
      <c r="C16" s="10"/>
      <c r="D16" s="6">
        <v>0.1842149454240134</v>
      </c>
      <c r="E16" s="6">
        <v>0.4955499580184718</v>
      </c>
      <c r="F16" s="6">
        <v>0.3202350965575147</v>
      </c>
      <c r="G16" s="19" t="s">
        <v>796</v>
      </c>
      <c r="H16" s="5">
        <v>271.1466697411449</v>
      </c>
      <c r="I16" s="4">
        <v>0.003715277777777778</v>
      </c>
      <c r="J16" s="5">
        <v>964.3925230648167</v>
      </c>
      <c r="K16" s="4">
        <v>0.004787037037037037</v>
      </c>
      <c r="L16" s="5">
        <v>548.9467059945264</v>
      </c>
      <c r="M16" s="4">
        <v>0.001523148148148148</v>
      </c>
      <c r="N16" s="5">
        <v>161.5404801110949</v>
      </c>
      <c r="O16" s="4">
        <v>0.0003472222222222222</v>
      </c>
      <c r="P16" s="5">
        <v>26.25582024932692</v>
      </c>
      <c r="Q16" s="4">
        <v>4.398148148148148e-05</v>
      </c>
      <c r="R16" s="5">
        <v>0</v>
      </c>
      <c r="S16" s="4">
        <v>0</v>
      </c>
      <c r="T16" s="30">
        <v>1972.28219916091</v>
      </c>
    </row>
    <row r="17" spans="1:20">
      <c r="A17" s="10"/>
      <c r="B17" s="10" t="s">
        <v>811</v>
      </c>
      <c r="C17" s="10"/>
      <c r="D17" s="6">
        <v>0.009978617248752673</v>
      </c>
      <c r="E17" s="6">
        <v>0.4779044903777619</v>
      </c>
      <c r="F17" s="6">
        <v>0.5121168923734853</v>
      </c>
      <c r="G17" s="19" t="s">
        <v>797</v>
      </c>
      <c r="H17" s="5">
        <v>121.832116593047</v>
      </c>
      <c r="I17" s="4">
        <v>0.002145833333333333</v>
      </c>
      <c r="J17" s="5">
        <v>328.398897023133</v>
      </c>
      <c r="K17" s="4">
        <v>0.001641203703703704</v>
      </c>
      <c r="L17" s="5">
        <v>222.4100064256049</v>
      </c>
      <c r="M17" s="4">
        <v>0.000625</v>
      </c>
      <c r="N17" s="5">
        <v>62.83819007596321</v>
      </c>
      <c r="O17" s="4">
        <v>0.0001319444444444444</v>
      </c>
      <c r="P17" s="5">
        <v>23.70814291679562</v>
      </c>
      <c r="Q17" s="4">
        <v>3.935185185185185e-05</v>
      </c>
      <c r="R17" s="5">
        <v>0</v>
      </c>
      <c r="S17" s="4">
        <v>0</v>
      </c>
      <c r="T17" s="30">
        <v>759.1873530345438</v>
      </c>
    </row>
    <row r="18" spans="1:20">
      <c r="A18" s="10" t="s">
        <v>812</v>
      </c>
      <c r="B18" s="10" t="s">
        <v>813</v>
      </c>
      <c r="C18" s="10"/>
      <c r="D18" s="6">
        <v>0.1227826623476785</v>
      </c>
      <c r="E18" s="6">
        <v>0.5870738855468147</v>
      </c>
      <c r="F18" s="6">
        <v>0.2901434521055067</v>
      </c>
      <c r="G18" s="19" t="s">
        <v>798</v>
      </c>
      <c r="H18" s="5">
        <v>378.9591116305046</v>
      </c>
      <c r="I18" s="4">
        <v>0.004122685185185185</v>
      </c>
      <c r="J18" s="5">
        <v>920.8821614128819</v>
      </c>
      <c r="K18" s="4">
        <v>0.004511574074074074</v>
      </c>
      <c r="L18" s="5">
        <v>488.0691029559302</v>
      </c>
      <c r="M18" s="4">
        <v>0.001358796296296296</v>
      </c>
      <c r="N18" s="5">
        <v>201.0680549365907</v>
      </c>
      <c r="O18" s="4">
        <v>0.0004212962962962963</v>
      </c>
      <c r="P18" s="5">
        <v>1.425643515078264</v>
      </c>
      <c r="Q18" s="4">
        <v>2.314814814814815e-06</v>
      </c>
      <c r="R18" s="5">
        <v>0</v>
      </c>
      <c r="S18" s="4">
        <v>0</v>
      </c>
      <c r="T18" s="30">
        <v>1990.404074450986</v>
      </c>
    </row>
    <row r="19" spans="1:20">
      <c r="A19" s="10"/>
      <c r="B19" s="10" t="s">
        <v>830</v>
      </c>
      <c r="C19" s="10"/>
      <c r="D19" s="6">
        <v>0.08442081520863541</v>
      </c>
      <c r="E19" s="6">
        <v>0.3879490897373933</v>
      </c>
      <c r="F19" s="6">
        <v>0.5276300950539713</v>
      </c>
      <c r="G19" s="19" t="s">
        <v>796</v>
      </c>
      <c r="H19" s="5">
        <v>407.9828195281934</v>
      </c>
      <c r="I19" s="4">
        <v>0.005310185185185185</v>
      </c>
      <c r="J19" s="5">
        <v>651.4911688739458</v>
      </c>
      <c r="K19" s="4">
        <v>0.003259259259259259</v>
      </c>
      <c r="L19" s="5">
        <v>537.5452263476645</v>
      </c>
      <c r="M19" s="4">
        <v>0.001506944444444444</v>
      </c>
      <c r="N19" s="5">
        <v>154.4018528367969</v>
      </c>
      <c r="O19" s="4">
        <v>0.0003171296296296296</v>
      </c>
      <c r="P19" s="5">
        <v>13.71344800090992</v>
      </c>
      <c r="Q19" s="4">
        <v>2.314814814814815e-05</v>
      </c>
      <c r="R19" s="5">
        <v>0</v>
      </c>
      <c r="S19" s="4">
        <v>0</v>
      </c>
      <c r="T19" s="30">
        <v>1765.134515587511</v>
      </c>
    </row>
    <row r="20" spans="1:20">
      <c r="A20" s="10"/>
      <c r="B20" s="10" t="s">
        <v>831</v>
      </c>
      <c r="C20" s="10"/>
      <c r="D20" s="6">
        <v>0.06377130291368883</v>
      </c>
      <c r="E20" s="6">
        <v>0.4252336448598131</v>
      </c>
      <c r="F20" s="6">
        <v>0.5109950522264981</v>
      </c>
      <c r="G20" s="19" t="s">
        <v>797</v>
      </c>
      <c r="H20" s="5">
        <v>155.6686330883895</v>
      </c>
      <c r="I20" s="4">
        <v>0.004414351851851852</v>
      </c>
      <c r="J20" s="5">
        <v>328.7189059312004</v>
      </c>
      <c r="K20" s="4">
        <v>0.001622685185185185</v>
      </c>
      <c r="L20" s="5">
        <v>370.3688089438729</v>
      </c>
      <c r="M20" s="4">
        <v>0.001020833333333333</v>
      </c>
      <c r="N20" s="5">
        <v>100.76802880781</v>
      </c>
      <c r="O20" s="4">
        <v>0.0002152777777777778</v>
      </c>
      <c r="P20" s="5">
        <v>18.0623485081378</v>
      </c>
      <c r="Q20" s="4">
        <v>3.009259259259259e-05</v>
      </c>
      <c r="R20" s="5">
        <v>0</v>
      </c>
      <c r="S20" s="4">
        <v>0</v>
      </c>
      <c r="T20" s="30">
        <v>973.5867252794105</v>
      </c>
    </row>
    <row r="21" spans="1:20">
      <c r="H21" s="31">
        <v>1622.882838879701</v>
      </c>
      <c r="I21" s="32">
        <v>0.02359027777777778</v>
      </c>
      <c r="J21" s="31">
        <v>4143.048892549627</v>
      </c>
      <c r="K21" s="32">
        <v>0.0205162037037037</v>
      </c>
      <c r="L21" s="31">
        <v>2700.008022219752</v>
      </c>
      <c r="M21" s="32">
        <v>0.007506944444444445</v>
      </c>
      <c r="N21" s="31">
        <v>851.6595932504902</v>
      </c>
      <c r="O21" s="32">
        <v>0.001796296296296296</v>
      </c>
      <c r="P21" s="31">
        <v>84.52010950521799</v>
      </c>
      <c r="Q21" s="32">
        <v>0.0001412037037037037</v>
      </c>
      <c r="R21" s="31">
        <v>0</v>
      </c>
      <c r="S21" s="32">
        <v>0</v>
      </c>
      <c r="T21" s="33">
        <v>9402.119456404787</v>
      </c>
    </row>
    <row r="23" spans="1:20">
      <c r="A23" s="19" t="s">
        <v>789</v>
      </c>
      <c r="B23" s="19" t="s">
        <v>790</v>
      </c>
      <c r="C23" s="19" t="s">
        <v>791</v>
      </c>
      <c r="D23" s="19" t="s">
        <v>792</v>
      </c>
      <c r="E23" s="19" t="s">
        <v>793</v>
      </c>
      <c r="F23" s="19" t="s">
        <v>794</v>
      </c>
      <c r="G23" s="19" t="s">
        <v>77</v>
      </c>
      <c r="H23" s="20">
        <v>0.3833682484743601</v>
      </c>
      <c r="I23" s="20">
        <v>0.4376537025229985</v>
      </c>
      <c r="J23" s="20">
        <v>0.1424537753893797</v>
      </c>
      <c r="K23" s="20">
        <v>0.0331542034793697</v>
      </c>
      <c r="L23" s="20">
        <v>0.003370070133891975</v>
      </c>
      <c r="M23" s="20">
        <v>0</v>
      </c>
      <c r="N23" s="19" t="s">
        <v>795</v>
      </c>
      <c r="O23" s="20">
        <v>0.3727494998888642</v>
      </c>
      <c r="P23" s="20">
        <v>0.4507668370749056</v>
      </c>
      <c r="Q23" s="20">
        <v>0.1413647477217159</v>
      </c>
      <c r="R23" s="20">
        <v>0.03489664369859969</v>
      </c>
      <c r="S23" s="20">
        <v>0.0002222716159146477</v>
      </c>
      <c r="T23" s="20">
        <v>0</v>
      </c>
    </row>
    <row r="24" spans="1:20">
      <c r="A24" s="34">
        <v>0.02359027777777778</v>
      </c>
      <c r="B24" s="34">
        <v>0.0205162037037037</v>
      </c>
      <c r="C24" s="34">
        <v>0.007506944444444445</v>
      </c>
      <c r="D24" s="34">
        <v>0.001796296296296296</v>
      </c>
      <c r="E24" s="34">
        <v>0.0001412037037037037</v>
      </c>
      <c r="F24" s="34">
        <v>0</v>
      </c>
      <c r="G24" s="19" t="s">
        <v>79</v>
      </c>
      <c r="H24" s="20">
        <v>0.4921431509666804</v>
      </c>
      <c r="I24" s="20">
        <v>0.3338543809132045</v>
      </c>
      <c r="J24" s="20">
        <v>0.1381324557795146</v>
      </c>
      <c r="K24" s="20">
        <v>0.03389551624845742</v>
      </c>
      <c r="L24" s="20">
        <v>0.001974496092143151</v>
      </c>
      <c r="M24" s="20">
        <v>0</v>
      </c>
      <c r="N24" s="19" t="s">
        <v>796</v>
      </c>
      <c r="O24" s="20">
        <v>0.3566666666666667</v>
      </c>
      <c r="P24" s="20">
        <v>0.4595555555555556</v>
      </c>
      <c r="Q24" s="20">
        <v>0.1462222222222222</v>
      </c>
      <c r="R24" s="20">
        <v>0.03333333333333333</v>
      </c>
      <c r="S24" s="20">
        <v>0.004222222222222222</v>
      </c>
      <c r="T24" s="20">
        <v>0</v>
      </c>
    </row>
    <row r="25" spans="1:20">
      <c r="N25" s="19" t="s">
        <v>797</v>
      </c>
      <c r="O25" s="20">
        <v>0.4681818181818182</v>
      </c>
      <c r="P25" s="20">
        <v>0.3580808080808081</v>
      </c>
      <c r="Q25" s="20">
        <v>0.1363636363636364</v>
      </c>
      <c r="R25" s="20">
        <v>0.02878787878787879</v>
      </c>
      <c r="S25" s="20">
        <v>0.008585858585858586</v>
      </c>
      <c r="T25" s="20">
        <v>0</v>
      </c>
    </row>
    <row r="26" spans="1:20">
      <c r="N26" s="19" t="s">
        <v>798</v>
      </c>
      <c r="O26" s="20">
        <v>0.3957777777777778</v>
      </c>
      <c r="P26" s="20">
        <v>0.4331111111111111</v>
      </c>
      <c r="Q26" s="20">
        <v>0.1304444444444444</v>
      </c>
      <c r="R26" s="20">
        <v>0.04044444444444444</v>
      </c>
      <c r="S26" s="20">
        <v>0.0002222222222222222</v>
      </c>
      <c r="T26" s="20">
        <v>0</v>
      </c>
    </row>
    <row r="27" spans="1:20">
      <c r="N27" s="19" t="s">
        <v>796</v>
      </c>
      <c r="O27" s="20">
        <v>0.5097777777777778</v>
      </c>
      <c r="P27" s="20">
        <v>0.3128888888888889</v>
      </c>
      <c r="Q27" s="20">
        <v>0.1446666666666667</v>
      </c>
      <c r="R27" s="20">
        <v>0.03044444444444444</v>
      </c>
      <c r="S27" s="20">
        <v>0.002222222222222222</v>
      </c>
      <c r="T27" s="20">
        <v>0</v>
      </c>
    </row>
    <row r="28" spans="1:20">
      <c r="N28" s="19" t="s">
        <v>797</v>
      </c>
      <c r="O28" s="20">
        <v>0.6044374009508716</v>
      </c>
      <c r="P28" s="20">
        <v>0.2221870047543582</v>
      </c>
      <c r="Q28" s="20">
        <v>0.1397781299524564</v>
      </c>
      <c r="R28" s="20">
        <v>0.0294770206022187</v>
      </c>
      <c r="S28" s="20">
        <v>0.004120443740095087</v>
      </c>
      <c r="T28" s="20">
        <v>0</v>
      </c>
    </row>
    <row r="45" spans="1:3">
      <c r="A45" s="19" t="s">
        <v>795</v>
      </c>
      <c r="B45" s="19">
        <v>129.4349725927619</v>
      </c>
      <c r="C45" s="19">
        <v>10.5981253704749</v>
      </c>
    </row>
    <row r="46" spans="1:3">
      <c r="A46" s="19" t="s">
        <v>796</v>
      </c>
      <c r="B46" s="19">
        <v>131.4692841927642</v>
      </c>
      <c r="C46" s="19">
        <v>11.31936485097742</v>
      </c>
    </row>
    <row r="47" spans="1:3">
      <c r="A47" s="19" t="s">
        <v>797</v>
      </c>
      <c r="B47" s="19">
        <v>114.9767748390853</v>
      </c>
      <c r="C47" s="19">
        <v>12.65980253441086</v>
      </c>
    </row>
    <row r="48" spans="1:3">
      <c r="A48" s="19" t="s">
        <v>798</v>
      </c>
      <c r="B48" s="19">
        <v>132.6454984915195</v>
      </c>
      <c r="C48" s="19">
        <v>13.07946487474205</v>
      </c>
    </row>
    <row r="49" spans="1:3">
      <c r="A49" s="19" t="s">
        <v>796</v>
      </c>
      <c r="B49" s="19">
        <v>117.6442832624137</v>
      </c>
      <c r="C49" s="19">
        <v>10.8582557865082</v>
      </c>
    </row>
    <row r="50" spans="1:3">
      <c r="A50" s="19" t="s">
        <v>797</v>
      </c>
      <c r="B50" s="19">
        <v>92.51640783130789</v>
      </c>
      <c r="C50" s="19">
        <v>10.35101309081391</v>
      </c>
    </row>
    <row r="67" spans="1:29">
      <c r="A67" t="s">
        <v>81</v>
      </c>
      <c r="F67" t="s">
        <v>821</v>
      </c>
      <c r="M67" t="s">
        <v>822</v>
      </c>
      <c r="T67" t="s">
        <v>823</v>
      </c>
      <c r="AC67" t="s">
        <v>824</v>
      </c>
    </row>
    <row r="68" spans="1:29" ht="377" customHeight="1"/>
    <row r="69" spans="1:29">
      <c r="A69" t="s">
        <v>82</v>
      </c>
      <c r="F69" t="s">
        <v>825</v>
      </c>
      <c r="M69" t="s">
        <v>826</v>
      </c>
      <c r="T69" t="s">
        <v>827</v>
      </c>
      <c r="AC69" t="s">
        <v>828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6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53</v>
      </c>
      <c r="D3" s="4">
        <v>0.06097222222222222</v>
      </c>
      <c r="E3" s="5">
        <v>8982.023655979821</v>
      </c>
      <c r="F3" s="5">
        <v>116.4731833496411</v>
      </c>
      <c r="G3" s="5">
        <v>924.5989063822788</v>
      </c>
      <c r="H3" s="6">
        <v>0.102938818889296</v>
      </c>
      <c r="I3" s="7">
        <v>9</v>
      </c>
      <c r="J3" s="7">
        <v>36</v>
      </c>
      <c r="K3" s="7">
        <v>56</v>
      </c>
      <c r="L3" s="5">
        <v>136.0815898260978</v>
      </c>
      <c r="M3" s="5">
        <v>548.6433598294927</v>
      </c>
      <c r="N3" s="5">
        <v>924.5989063822836</v>
      </c>
      <c r="O3" s="5">
        <v>6.990723525802196</v>
      </c>
      <c r="P3" s="5">
        <v>27.7285951585084</v>
      </c>
      <c r="Q3" s="7">
        <v>583</v>
      </c>
      <c r="R3" s="7">
        <v>15</v>
      </c>
      <c r="S3" s="7">
        <v>65</v>
      </c>
      <c r="T3" s="7">
        <v>186</v>
      </c>
      <c r="U3" s="5">
        <v>3.765321751538435</v>
      </c>
      <c r="V3" s="7">
        <v>40</v>
      </c>
      <c r="W3" s="7">
        <v>98</v>
      </c>
      <c r="X3" s="7">
        <v>211</v>
      </c>
      <c r="Y3" s="5">
        <v>-4.932774378159499</v>
      </c>
      <c r="Z3" s="7">
        <v>991</v>
      </c>
      <c r="AA3" s="7">
        <v>513</v>
      </c>
      <c r="AB3" s="7">
        <v>232</v>
      </c>
      <c r="AC3" s="7">
        <v>140</v>
      </c>
      <c r="AD3" s="7">
        <v>66</v>
      </c>
      <c r="AE3" s="7">
        <v>81</v>
      </c>
      <c r="AF3" s="5">
        <v>1140.992332183816</v>
      </c>
      <c r="AG3" s="5">
        <v>14.79566456257379</v>
      </c>
      <c r="AH3" s="7">
        <v>215</v>
      </c>
      <c r="AI3" s="8">
        <v>676.3984500000195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1811.911921016618</v>
      </c>
      <c r="F5" s="5">
        <v>120.7941280677746</v>
      </c>
      <c r="G5" s="5">
        <v>136.4140173287193</v>
      </c>
      <c r="H5" s="6">
        <v>0.07528733364267555</v>
      </c>
      <c r="I5" s="7">
        <v>1</v>
      </c>
      <c r="J5" s="7">
        <v>3</v>
      </c>
      <c r="K5" s="7">
        <v>11</v>
      </c>
      <c r="L5" s="5">
        <v>28.1821107360322</v>
      </c>
      <c r="M5" s="5">
        <v>54.47319679328234</v>
      </c>
      <c r="N5" s="5">
        <v>136.4140173287191</v>
      </c>
      <c r="O5" s="5">
        <v>7.24891216630573</v>
      </c>
      <c r="P5" s="5">
        <v>27.63461927473795</v>
      </c>
      <c r="Q5" s="7">
        <v>110</v>
      </c>
      <c r="R5" s="7">
        <v>4</v>
      </c>
      <c r="S5" s="7">
        <v>14</v>
      </c>
      <c r="T5" s="7">
        <v>42</v>
      </c>
      <c r="U5" s="5">
        <v>3.428564784544736</v>
      </c>
      <c r="V5" s="7">
        <v>7</v>
      </c>
      <c r="W5" s="7">
        <v>23</v>
      </c>
      <c r="X5" s="7">
        <v>46</v>
      </c>
      <c r="Y5" s="5">
        <v>-3.941202490367304</v>
      </c>
      <c r="Z5" s="7">
        <v>190</v>
      </c>
      <c r="AA5" s="7">
        <v>102</v>
      </c>
      <c r="AB5" s="7">
        <v>39</v>
      </c>
      <c r="AC5" s="7">
        <v>35</v>
      </c>
      <c r="AD5" s="7">
        <v>13</v>
      </c>
      <c r="AE5" s="7">
        <v>11</v>
      </c>
      <c r="AF5" s="5">
        <v>188.3123802601095</v>
      </c>
      <c r="AG5" s="5">
        <v>12.5541586840073</v>
      </c>
      <c r="AH5" s="7">
        <v>57</v>
      </c>
      <c r="AI5" s="8">
        <v>131.7410500000026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1879.006201715407</v>
      </c>
      <c r="F6" s="5">
        <v>125.2670801143605</v>
      </c>
      <c r="G6" s="5">
        <v>198.902802715215</v>
      </c>
      <c r="H6" s="6">
        <v>0.105855319973734</v>
      </c>
      <c r="I6" s="7">
        <v>3</v>
      </c>
      <c r="J6" s="7">
        <v>7</v>
      </c>
      <c r="K6" s="7">
        <v>11</v>
      </c>
      <c r="L6" s="5">
        <v>30.77404870725013</v>
      </c>
      <c r="M6" s="5">
        <v>116.5452997594962</v>
      </c>
      <c r="N6" s="5">
        <v>198.9028027152142</v>
      </c>
      <c r="O6" s="5">
        <v>7.517230509668713</v>
      </c>
      <c r="P6" s="5">
        <v>25.58711643962092</v>
      </c>
      <c r="Q6" s="7">
        <v>114</v>
      </c>
      <c r="R6" s="7">
        <v>2</v>
      </c>
      <c r="S6" s="7">
        <v>12</v>
      </c>
      <c r="T6" s="7">
        <v>35</v>
      </c>
      <c r="U6" s="5">
        <v>3.368203771462306</v>
      </c>
      <c r="V6" s="7">
        <v>7</v>
      </c>
      <c r="W6" s="7">
        <v>20</v>
      </c>
      <c r="X6" s="7">
        <v>42</v>
      </c>
      <c r="Y6" s="5">
        <v>-3.936248579495472</v>
      </c>
      <c r="Z6" s="7">
        <v>205</v>
      </c>
      <c r="AA6" s="7">
        <v>109</v>
      </c>
      <c r="AB6" s="7">
        <v>53</v>
      </c>
      <c r="AC6" s="7">
        <v>22</v>
      </c>
      <c r="AD6" s="7">
        <v>12</v>
      </c>
      <c r="AE6" s="7">
        <v>15</v>
      </c>
      <c r="AF6" s="5">
        <v>232.9386030690871</v>
      </c>
      <c r="AG6" s="5">
        <v>15.52924020460581</v>
      </c>
      <c r="AH6" s="7">
        <v>38</v>
      </c>
      <c r="AI6" s="8">
        <v>134.1322500000023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711.9102084254318</v>
      </c>
      <c r="F7" s="5">
        <v>107.8651830947624</v>
      </c>
      <c r="G7" s="5">
        <v>92.43941875490242</v>
      </c>
      <c r="H7" s="6">
        <v>0.1298470195551141</v>
      </c>
      <c r="I7" s="7">
        <v>1</v>
      </c>
      <c r="J7" s="7">
        <v>5</v>
      </c>
      <c r="K7" s="7">
        <v>5</v>
      </c>
      <c r="L7" s="5">
        <v>14.5746146031006</v>
      </c>
      <c r="M7" s="5">
        <v>69.56252707312842</v>
      </c>
      <c r="N7" s="5">
        <v>92.43941875490327</v>
      </c>
      <c r="O7" s="5">
        <v>6.47713919388362</v>
      </c>
      <c r="P7" s="5">
        <v>27.45498872027157</v>
      </c>
      <c r="Q7" s="7">
        <v>61</v>
      </c>
      <c r="R7" s="7">
        <v>4</v>
      </c>
      <c r="S7" s="7">
        <v>12</v>
      </c>
      <c r="T7" s="7">
        <v>17</v>
      </c>
      <c r="U7" s="5">
        <v>3.765321751538435</v>
      </c>
      <c r="V7" s="7">
        <v>5</v>
      </c>
      <c r="W7" s="7">
        <v>8</v>
      </c>
      <c r="X7" s="7">
        <v>22</v>
      </c>
      <c r="Y7" s="5">
        <v>-3.580535499443016</v>
      </c>
      <c r="Z7" s="7">
        <v>60</v>
      </c>
      <c r="AA7" s="7">
        <v>37</v>
      </c>
      <c r="AB7" s="7">
        <v>21</v>
      </c>
      <c r="AC7" s="7">
        <v>13</v>
      </c>
      <c r="AD7" s="7">
        <v>8</v>
      </c>
      <c r="AE7" s="7">
        <v>9</v>
      </c>
      <c r="AF7" s="5">
        <v>123.9704331398825</v>
      </c>
      <c r="AG7" s="5">
        <v>18.78339896058826</v>
      </c>
      <c r="AH7" s="7">
        <v>25</v>
      </c>
      <c r="AI7" s="8">
        <v>58.32855000000156</v>
      </c>
    </row>
    <row r="8" spans="1:35">
      <c r="A8" s="10" t="s">
        <v>79</v>
      </c>
      <c r="B8" s="12" t="s">
        <v>80</v>
      </c>
      <c r="C8" s="12" t="s">
        <v>803</v>
      </c>
      <c r="D8" s="4">
        <v>0.01041666666666667</v>
      </c>
      <c r="E8" s="5">
        <v>1933.583543832159</v>
      </c>
      <c r="F8" s="5">
        <v>128.9055695888106</v>
      </c>
      <c r="G8" s="5">
        <v>265.4348304782345</v>
      </c>
      <c r="H8" s="6">
        <v>0.1372761116657885</v>
      </c>
      <c r="I8" s="7">
        <v>1</v>
      </c>
      <c r="J8" s="7">
        <v>10</v>
      </c>
      <c r="K8" s="7">
        <v>18</v>
      </c>
      <c r="L8" s="5">
        <v>14.53590473846725</v>
      </c>
      <c r="M8" s="5">
        <v>144.8273519140475</v>
      </c>
      <c r="N8" s="5">
        <v>265.4348304782361</v>
      </c>
      <c r="O8" s="5">
        <v>7.73409792714736</v>
      </c>
      <c r="P8" s="5">
        <v>27.32927616154236</v>
      </c>
      <c r="Q8" s="7">
        <v>128</v>
      </c>
      <c r="R8" s="7">
        <v>1</v>
      </c>
      <c r="S8" s="7">
        <v>14</v>
      </c>
      <c r="T8" s="7">
        <v>41</v>
      </c>
      <c r="U8" s="5">
        <v>3.762995678466792</v>
      </c>
      <c r="V8" s="7">
        <v>10</v>
      </c>
      <c r="W8" s="7">
        <v>22</v>
      </c>
      <c r="X8" s="7">
        <v>43</v>
      </c>
      <c r="Y8" s="5">
        <v>-3.646479003377143</v>
      </c>
      <c r="Z8" s="7">
        <v>250</v>
      </c>
      <c r="AA8" s="7">
        <v>122</v>
      </c>
      <c r="AB8" s="7">
        <v>51</v>
      </c>
      <c r="AC8" s="7">
        <v>22</v>
      </c>
      <c r="AD8" s="7">
        <v>20</v>
      </c>
      <c r="AE8" s="7">
        <v>23</v>
      </c>
      <c r="AF8" s="5">
        <v>306.2398035428259</v>
      </c>
      <c r="AG8" s="5">
        <v>20.41598690285506</v>
      </c>
      <c r="AH8" s="7">
        <v>48</v>
      </c>
      <c r="AI8" s="8">
        <v>132.8292000000033</v>
      </c>
    </row>
    <row r="9" spans="1:35">
      <c r="A9" s="10"/>
      <c r="B9" s="12" t="s">
        <v>803</v>
      </c>
      <c r="C9" s="12" t="s">
        <v>829</v>
      </c>
      <c r="D9" s="4">
        <v>0.01041666666666667</v>
      </c>
      <c r="E9" s="5">
        <v>1546.345946049832</v>
      </c>
      <c r="F9" s="5">
        <v>103.0897297366554</v>
      </c>
      <c r="G9" s="5">
        <v>162.1272392305501</v>
      </c>
      <c r="H9" s="6">
        <v>0.1048453870524297</v>
      </c>
      <c r="I9" s="7">
        <v>3</v>
      </c>
      <c r="J9" s="7">
        <v>7</v>
      </c>
      <c r="K9" s="7">
        <v>7</v>
      </c>
      <c r="L9" s="5">
        <v>48.01491104124761</v>
      </c>
      <c r="M9" s="5">
        <v>109.4036726525355</v>
      </c>
      <c r="N9" s="5">
        <v>162.1272392305518</v>
      </c>
      <c r="O9" s="5">
        <v>6.186845902346838</v>
      </c>
      <c r="P9" s="5">
        <v>27.7285951585084</v>
      </c>
      <c r="Q9" s="7">
        <v>97</v>
      </c>
      <c r="R9" s="7">
        <v>2</v>
      </c>
      <c r="S9" s="7">
        <v>7</v>
      </c>
      <c r="T9" s="7">
        <v>27</v>
      </c>
      <c r="U9" s="5">
        <v>3.343656617408199</v>
      </c>
      <c r="V9" s="7">
        <v>7</v>
      </c>
      <c r="W9" s="7">
        <v>10</v>
      </c>
      <c r="X9" s="7">
        <v>24</v>
      </c>
      <c r="Y9" s="5">
        <v>-4.784721215443564</v>
      </c>
      <c r="Z9" s="7">
        <v>154</v>
      </c>
      <c r="AA9" s="7">
        <v>80</v>
      </c>
      <c r="AB9" s="7">
        <v>40</v>
      </c>
      <c r="AC9" s="7">
        <v>23</v>
      </c>
      <c r="AD9" s="7">
        <v>9</v>
      </c>
      <c r="AE9" s="7">
        <v>13</v>
      </c>
      <c r="AF9" s="5">
        <v>189.2914060906933</v>
      </c>
      <c r="AG9" s="5">
        <v>12.61942707271288</v>
      </c>
      <c r="AH9" s="7">
        <v>22</v>
      </c>
      <c r="AI9" s="8">
        <v>128.1661500000058</v>
      </c>
    </row>
    <row r="10" spans="1:35">
      <c r="A10" s="10"/>
      <c r="B10" s="12" t="s">
        <v>829</v>
      </c>
      <c r="C10" s="12" t="s">
        <v>53</v>
      </c>
      <c r="D10" s="4">
        <v>0.00730324074074074</v>
      </c>
      <c r="E10" s="5">
        <v>1098.160329348545</v>
      </c>
      <c r="F10" s="5">
        <v>104.4209504927301</v>
      </c>
      <c r="G10" s="5">
        <v>69.28059787465736</v>
      </c>
      <c r="H10" s="6">
        <v>0.06308787161866999</v>
      </c>
      <c r="I10" s="7">
        <v>0</v>
      </c>
      <c r="J10" s="7">
        <v>4</v>
      </c>
      <c r="K10" s="7">
        <v>4</v>
      </c>
      <c r="L10" s="5">
        <v>0</v>
      </c>
      <c r="M10" s="5">
        <v>53.83131163700273</v>
      </c>
      <c r="N10" s="5">
        <v>69.28059787465918</v>
      </c>
      <c r="O10" s="5">
        <v>6.26692981301104</v>
      </c>
      <c r="P10" s="5">
        <v>24.16993299307595</v>
      </c>
      <c r="Q10" s="7">
        <v>73</v>
      </c>
      <c r="R10" s="7">
        <v>2</v>
      </c>
      <c r="S10" s="7">
        <v>6</v>
      </c>
      <c r="T10" s="7">
        <v>24</v>
      </c>
      <c r="U10" s="5">
        <v>3.46475673631998</v>
      </c>
      <c r="V10" s="7">
        <v>4</v>
      </c>
      <c r="W10" s="7">
        <v>15</v>
      </c>
      <c r="X10" s="7">
        <v>34</v>
      </c>
      <c r="Y10" s="5">
        <v>-4.932774378159499</v>
      </c>
      <c r="Z10" s="7">
        <v>132</v>
      </c>
      <c r="AA10" s="7">
        <v>63</v>
      </c>
      <c r="AB10" s="7">
        <v>28</v>
      </c>
      <c r="AC10" s="7">
        <v>25</v>
      </c>
      <c r="AD10" s="7">
        <v>4</v>
      </c>
      <c r="AE10" s="7">
        <v>10</v>
      </c>
      <c r="AF10" s="5">
        <v>100.2397060812173</v>
      </c>
      <c r="AG10" s="5">
        <v>9.531509294568995</v>
      </c>
      <c r="AH10" s="7">
        <v>25</v>
      </c>
      <c r="AI10" s="8">
        <v>91.2012500000039</v>
      </c>
    </row>
    <row r="11" spans="1:35">
      <c r="C11" t="s">
        <v>804</v>
      </c>
      <c r="D11" s="23">
        <v>0.05355324074074073</v>
      </c>
    </row>
    <row r="13" spans="1:35">
      <c r="A13" s="2"/>
      <c r="B13" s="2" t="s">
        <v>4</v>
      </c>
      <c r="C13" s="2" t="s">
        <v>5</v>
      </c>
      <c r="D13" s="2" t="s">
        <v>805</v>
      </c>
      <c r="E13" s="2" t="s">
        <v>806</v>
      </c>
      <c r="F13" s="2" t="s">
        <v>807</v>
      </c>
      <c r="H13" s="24" t="s">
        <v>815</v>
      </c>
      <c r="I13" s="24"/>
      <c r="J13" s="25" t="s">
        <v>816</v>
      </c>
      <c r="K13" s="25"/>
      <c r="L13" s="26" t="s">
        <v>817</v>
      </c>
      <c r="M13" s="26"/>
      <c r="N13" s="27" t="s">
        <v>818</v>
      </c>
      <c r="O13" s="27"/>
      <c r="P13" s="28" t="s">
        <v>819</v>
      </c>
      <c r="Q13" s="28"/>
      <c r="R13" s="29" t="s">
        <v>820</v>
      </c>
      <c r="S13" s="29"/>
      <c r="T13" s="2" t="s">
        <v>99</v>
      </c>
    </row>
    <row r="14" spans="1:35">
      <c r="A14" s="10" t="s">
        <v>60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808</v>
      </c>
      <c r="B15" s="10" t="s">
        <v>809</v>
      </c>
      <c r="C15" s="10"/>
      <c r="D15" s="6">
        <v>0.03060813532017721</v>
      </c>
      <c r="E15" s="6">
        <v>0.3809907370116794</v>
      </c>
      <c r="F15" s="6">
        <v>0.5884011276681433</v>
      </c>
      <c r="G15" s="19" t="s">
        <v>795</v>
      </c>
      <c r="H15" s="5">
        <v>345.5868472458411</v>
      </c>
      <c r="I15" s="4">
        <v>0.004826388888888889</v>
      </c>
      <c r="J15" s="5">
        <v>792.6974048883826</v>
      </c>
      <c r="K15" s="4">
        <v>0.003833333333333333</v>
      </c>
      <c r="L15" s="5">
        <v>519.2176942131018</v>
      </c>
      <c r="M15" s="4">
        <v>0.0014375</v>
      </c>
      <c r="N15" s="5">
        <v>126.2278639332604</v>
      </c>
      <c r="O15" s="4">
        <v>0.0002731481481481481</v>
      </c>
      <c r="P15" s="5">
        <v>28.1821107360322</v>
      </c>
      <c r="Q15" s="4">
        <v>4.398148148148148e-05</v>
      </c>
      <c r="R15" s="5">
        <v>0</v>
      </c>
      <c r="S15" s="4">
        <v>0</v>
      </c>
      <c r="T15" s="30">
        <v>1811.911921016618</v>
      </c>
    </row>
    <row r="16" spans="1:35">
      <c r="A16" s="10"/>
      <c r="B16" s="10" t="s">
        <v>810</v>
      </c>
      <c r="C16" s="10"/>
      <c r="D16" s="6">
        <v>0.05429923744412306</v>
      </c>
      <c r="E16" s="6">
        <v>0.5624506968183013</v>
      </c>
      <c r="F16" s="6">
        <v>0.3832500657375756</v>
      </c>
      <c r="G16" s="19" t="s">
        <v>796</v>
      </c>
      <c r="H16" s="5">
        <v>298.3252257914978</v>
      </c>
      <c r="I16" s="4">
        <v>0.004280092592592592</v>
      </c>
      <c r="J16" s="5">
        <v>901.1029366182136</v>
      </c>
      <c r="K16" s="4">
        <v>0.004388888888888889</v>
      </c>
      <c r="L16" s="5">
        <v>476.7534606366594</v>
      </c>
      <c r="M16" s="4">
        <v>0.001349537037037037</v>
      </c>
      <c r="N16" s="5">
        <v>159.2074598099041</v>
      </c>
      <c r="O16" s="4">
        <v>0.0003240740740740741</v>
      </c>
      <c r="P16" s="5">
        <v>43.82350202896532</v>
      </c>
      <c r="Q16" s="4">
        <v>7.407407407407407e-05</v>
      </c>
      <c r="R16" s="5">
        <v>0</v>
      </c>
      <c r="S16" s="4">
        <v>0</v>
      </c>
      <c r="T16" s="30">
        <v>1879.21258488524</v>
      </c>
    </row>
    <row r="17" spans="1:20">
      <c r="A17" s="10"/>
      <c r="B17" s="10" t="s">
        <v>811</v>
      </c>
      <c r="C17" s="10"/>
      <c r="D17" s="6">
        <v>0</v>
      </c>
      <c r="E17" s="6">
        <v>0.3371838901030284</v>
      </c>
      <c r="F17" s="6">
        <v>0.6628161098969716</v>
      </c>
      <c r="G17" s="19" t="s">
        <v>797</v>
      </c>
      <c r="H17" s="5">
        <v>134.3688574375178</v>
      </c>
      <c r="I17" s="4">
        <v>0.002337962962962963</v>
      </c>
      <c r="J17" s="5">
        <v>302.132174801819</v>
      </c>
      <c r="K17" s="4">
        <v>0.001571759259259259</v>
      </c>
      <c r="L17" s="5">
        <v>175.7797944395052</v>
      </c>
      <c r="M17" s="4">
        <v>0.0004791666666666666</v>
      </c>
      <c r="N17" s="5">
        <v>85.38167107528761</v>
      </c>
      <c r="O17" s="4">
        <v>0.0001712962962962963</v>
      </c>
      <c r="P17" s="5">
        <v>14.5746146031006</v>
      </c>
      <c r="Q17" s="4">
        <v>2.314814814814815e-05</v>
      </c>
      <c r="R17" s="5">
        <v>0</v>
      </c>
      <c r="S17" s="4">
        <v>0</v>
      </c>
      <c r="T17" s="30">
        <v>712.2371123572302</v>
      </c>
    </row>
    <row r="18" spans="1:20">
      <c r="A18" s="10" t="s">
        <v>812</v>
      </c>
      <c r="B18" s="10" t="s">
        <v>813</v>
      </c>
      <c r="C18" s="10"/>
      <c r="D18" s="6">
        <v>0.05554728220402085</v>
      </c>
      <c r="E18" s="6">
        <v>0.5186895011169025</v>
      </c>
      <c r="F18" s="6">
        <v>0.4257632166790767</v>
      </c>
      <c r="G18" s="19" t="s">
        <v>798</v>
      </c>
      <c r="H18" s="5">
        <v>289.416785838629</v>
      </c>
      <c r="I18" s="4">
        <v>0.004136574074074074</v>
      </c>
      <c r="J18" s="5">
        <v>940.9155327084645</v>
      </c>
      <c r="K18" s="4">
        <v>0.004525462962962963</v>
      </c>
      <c r="L18" s="5">
        <v>433.2443772977567</v>
      </c>
      <c r="M18" s="4">
        <v>0.001206018518518519</v>
      </c>
      <c r="N18" s="5">
        <v>242.0299042525676</v>
      </c>
      <c r="O18" s="4">
        <v>0.0005023148148148148</v>
      </c>
      <c r="P18" s="5">
        <v>28.3494097605344</v>
      </c>
      <c r="Q18" s="4">
        <v>4.629629629629629e-05</v>
      </c>
      <c r="R18" s="5">
        <v>0</v>
      </c>
      <c r="S18" s="4">
        <v>0</v>
      </c>
      <c r="T18" s="30">
        <v>1933.956009857952</v>
      </c>
    </row>
    <row r="19" spans="1:20">
      <c r="A19" s="10"/>
      <c r="B19" s="10" t="s">
        <v>830</v>
      </c>
      <c r="C19" s="10"/>
      <c r="D19" s="6">
        <v>0.04218810476067604</v>
      </c>
      <c r="E19" s="6">
        <v>0.4550380596052122</v>
      </c>
      <c r="F19" s="6">
        <v>0.5027738356341117</v>
      </c>
      <c r="G19" s="19" t="s">
        <v>796</v>
      </c>
      <c r="H19" s="5">
        <v>345.9047058845299</v>
      </c>
      <c r="I19" s="4">
        <v>0.005733796296296296</v>
      </c>
      <c r="J19" s="5">
        <v>720.3290887713374</v>
      </c>
      <c r="K19" s="4">
        <v>0.003488425925925926</v>
      </c>
      <c r="L19" s="5">
        <v>311.505278123379</v>
      </c>
      <c r="M19" s="4">
        <v>0.0008726851851851852</v>
      </c>
      <c r="N19" s="5">
        <v>115.2365497796081</v>
      </c>
      <c r="O19" s="4">
        <v>0.0002361111111111111</v>
      </c>
      <c r="P19" s="5">
        <v>53.53651809435269</v>
      </c>
      <c r="Q19" s="4">
        <v>8.564814814814814e-05</v>
      </c>
      <c r="R19" s="5">
        <v>0</v>
      </c>
      <c r="S19" s="4">
        <v>0</v>
      </c>
      <c r="T19" s="30">
        <v>1546.512140653207</v>
      </c>
    </row>
    <row r="20" spans="1:20">
      <c r="A20" s="10"/>
      <c r="B20" s="10" t="s">
        <v>831</v>
      </c>
      <c r="C20" s="10"/>
      <c r="D20" s="6">
        <v>0.09815377424631923</v>
      </c>
      <c r="E20" s="6">
        <v>0.5188128067305445</v>
      </c>
      <c r="F20" s="6">
        <v>0.3830334190231363</v>
      </c>
      <c r="G20" s="19" t="s">
        <v>797</v>
      </c>
      <c r="H20" s="5">
        <v>217.3657176322804</v>
      </c>
      <c r="I20" s="4">
        <v>0.003861111111111111</v>
      </c>
      <c r="J20" s="5">
        <v>516.0670959352192</v>
      </c>
      <c r="K20" s="4">
        <v>0.002483796296296296</v>
      </c>
      <c r="L20" s="5">
        <v>290.0131752626085</v>
      </c>
      <c r="M20" s="4">
        <v>0.0008101851851851852</v>
      </c>
      <c r="N20" s="5">
        <v>69.7427747450447</v>
      </c>
      <c r="O20" s="4">
        <v>0.0001388888888888889</v>
      </c>
      <c r="P20" s="5">
        <v>5.377589660214653</v>
      </c>
      <c r="Q20" s="4">
        <v>9.259259259259259e-06</v>
      </c>
      <c r="R20" s="5">
        <v>0</v>
      </c>
      <c r="S20" s="4">
        <v>0</v>
      </c>
      <c r="T20" s="30">
        <v>1098.566353235367</v>
      </c>
    </row>
    <row r="21" spans="1:20">
      <c r="H21" s="31">
        <v>1630.968139830296</v>
      </c>
      <c r="I21" s="32">
        <v>0.02517592592592592</v>
      </c>
      <c r="J21" s="31">
        <v>4173.244233723436</v>
      </c>
      <c r="K21" s="32">
        <v>0.02029166666666667</v>
      </c>
      <c r="L21" s="31">
        <v>2206.513779973011</v>
      </c>
      <c r="M21" s="32">
        <v>0.006155092592592592</v>
      </c>
      <c r="N21" s="31">
        <v>797.8262235956724</v>
      </c>
      <c r="O21" s="32">
        <v>0.001645833333333333</v>
      </c>
      <c r="P21" s="31">
        <v>173.8437448831999</v>
      </c>
      <c r="Q21" s="32">
        <v>0.0002824074074074074</v>
      </c>
      <c r="R21" s="31">
        <v>0</v>
      </c>
      <c r="S21" s="32">
        <v>0</v>
      </c>
      <c r="T21" s="33">
        <v>8982.396122005614</v>
      </c>
    </row>
    <row r="23" spans="1:20">
      <c r="A23" s="19" t="s">
        <v>789</v>
      </c>
      <c r="B23" s="19" t="s">
        <v>790</v>
      </c>
      <c r="C23" s="19" t="s">
        <v>791</v>
      </c>
      <c r="D23" s="19" t="s">
        <v>792</v>
      </c>
      <c r="E23" s="19" t="s">
        <v>793</v>
      </c>
      <c r="F23" s="19" t="s">
        <v>794</v>
      </c>
      <c r="G23" s="19" t="s">
        <v>77</v>
      </c>
      <c r="H23" s="20">
        <v>0.4503142362692413</v>
      </c>
      <c r="I23" s="20">
        <v>0.385372073959377</v>
      </c>
      <c r="J23" s="20">
        <v>0.1285180799708535</v>
      </c>
      <c r="K23" s="20">
        <v>0.0302395482284361</v>
      </c>
      <c r="L23" s="20">
        <v>0.005556061572092176</v>
      </c>
      <c r="M23" s="20">
        <v>0</v>
      </c>
      <c r="N23" s="19" t="s">
        <v>795</v>
      </c>
      <c r="O23" s="20">
        <v>0.4634363191820405</v>
      </c>
      <c r="P23" s="20">
        <v>0.3680817959546566</v>
      </c>
      <c r="Q23" s="20">
        <v>0.1380306734829962</v>
      </c>
      <c r="R23" s="20">
        <v>0.02622805067792843</v>
      </c>
      <c r="S23" s="20">
        <v>0.004223160702378307</v>
      </c>
      <c r="T23" s="20">
        <v>0</v>
      </c>
    </row>
    <row r="24" spans="1:20">
      <c r="A24" s="34">
        <v>0.02517592592592592</v>
      </c>
      <c r="B24" s="34">
        <v>0.02029166666666667</v>
      </c>
      <c r="C24" s="34">
        <v>0.006155092592592592</v>
      </c>
      <c r="D24" s="34">
        <v>0.001645833333333333</v>
      </c>
      <c r="E24" s="34">
        <v>0.0002824074074074074</v>
      </c>
      <c r="F24" s="34">
        <v>0</v>
      </c>
      <c r="G24" s="19" t="s">
        <v>79</v>
      </c>
      <c r="H24" s="20">
        <v>0.4880296174413821</v>
      </c>
      <c r="I24" s="20">
        <v>0.3730974907445496</v>
      </c>
      <c r="J24" s="20">
        <v>0.1026737967914439</v>
      </c>
      <c r="K24" s="20">
        <v>0.03118058412176059</v>
      </c>
      <c r="L24" s="20">
        <v>0.005018510900863842</v>
      </c>
      <c r="M24" s="20">
        <v>0</v>
      </c>
      <c r="N24" s="19" t="s">
        <v>796</v>
      </c>
      <c r="O24" s="20">
        <v>0.4108888888888889</v>
      </c>
      <c r="P24" s="20">
        <v>0.4213333333333333</v>
      </c>
      <c r="Q24" s="20">
        <v>0.1295555555555556</v>
      </c>
      <c r="R24" s="20">
        <v>0.03111111111111111</v>
      </c>
      <c r="S24" s="20">
        <v>0.007111111111111111</v>
      </c>
      <c r="T24" s="20">
        <v>0</v>
      </c>
    </row>
    <row r="25" spans="1:20">
      <c r="N25" s="19" t="s">
        <v>797</v>
      </c>
      <c r="O25" s="20">
        <v>0.5101010101010101</v>
      </c>
      <c r="P25" s="20">
        <v>0.3429292929292929</v>
      </c>
      <c r="Q25" s="20">
        <v>0.1045454545454545</v>
      </c>
      <c r="R25" s="20">
        <v>0.03737373737373737</v>
      </c>
      <c r="S25" s="20">
        <v>0.005050505050505051</v>
      </c>
      <c r="T25" s="20">
        <v>0</v>
      </c>
    </row>
    <row r="26" spans="1:20">
      <c r="N26" s="19" t="s">
        <v>798</v>
      </c>
      <c r="O26" s="20">
        <v>0.3971111111111111</v>
      </c>
      <c r="P26" s="20">
        <v>0.4344444444444445</v>
      </c>
      <c r="Q26" s="20">
        <v>0.1157777777777778</v>
      </c>
      <c r="R26" s="20">
        <v>0.04822222222222222</v>
      </c>
      <c r="S26" s="20">
        <v>0.004444444444444444</v>
      </c>
      <c r="T26" s="20">
        <v>0</v>
      </c>
    </row>
    <row r="27" spans="1:20">
      <c r="N27" s="19" t="s">
        <v>796</v>
      </c>
      <c r="O27" s="20">
        <v>0.5504444444444444</v>
      </c>
      <c r="P27" s="20">
        <v>0.3348888888888889</v>
      </c>
      <c r="Q27" s="20">
        <v>0.08377777777777778</v>
      </c>
      <c r="R27" s="20">
        <v>0.02266666666666667</v>
      </c>
      <c r="S27" s="20">
        <v>0.008222222222222223</v>
      </c>
      <c r="T27" s="20">
        <v>0</v>
      </c>
    </row>
    <row r="28" spans="1:20">
      <c r="N28" s="19" t="s">
        <v>797</v>
      </c>
      <c r="O28" s="20">
        <v>0.5286846275752773</v>
      </c>
      <c r="P28" s="20">
        <v>0.3400950871632329</v>
      </c>
      <c r="Q28" s="20">
        <v>0.1109350237717908</v>
      </c>
      <c r="R28" s="20">
        <v>0.01901743264659271</v>
      </c>
      <c r="S28" s="20">
        <v>0.001267828843106181</v>
      </c>
      <c r="T28" s="20">
        <v>0</v>
      </c>
    </row>
    <row r="45" spans="1:3">
      <c r="A45" s="19" t="s">
        <v>795</v>
      </c>
      <c r="B45" s="19">
        <v>120.7941280677746</v>
      </c>
      <c r="C45" s="19">
        <v>9.094267821914622</v>
      </c>
    </row>
    <row r="46" spans="1:3">
      <c r="A46" s="19" t="s">
        <v>796</v>
      </c>
      <c r="B46" s="19">
        <v>125.2670801143605</v>
      </c>
      <c r="C46" s="19">
        <v>13.260186847681</v>
      </c>
    </row>
    <row r="47" spans="1:3">
      <c r="A47" s="19" t="s">
        <v>797</v>
      </c>
      <c r="B47" s="19">
        <v>107.8651830947624</v>
      </c>
      <c r="C47" s="19">
        <v>14.00597253862158</v>
      </c>
    </row>
    <row r="48" spans="1:3">
      <c r="A48" s="19" t="s">
        <v>798</v>
      </c>
      <c r="B48" s="19">
        <v>128.9055695888106</v>
      </c>
      <c r="C48" s="19">
        <v>17.69565536521564</v>
      </c>
    </row>
    <row r="49" spans="1:3">
      <c r="A49" s="19" t="s">
        <v>796</v>
      </c>
      <c r="B49" s="19">
        <v>103.0897297366554</v>
      </c>
      <c r="C49" s="19">
        <v>10.80848261537001</v>
      </c>
    </row>
    <row r="50" spans="1:3">
      <c r="A50" s="19" t="s">
        <v>797</v>
      </c>
      <c r="B50" s="19">
        <v>104.4209504927301</v>
      </c>
      <c r="C50" s="19">
        <v>6.587695518984853</v>
      </c>
    </row>
    <row r="67" spans="1:29">
      <c r="A67" t="s">
        <v>81</v>
      </c>
      <c r="F67" t="s">
        <v>821</v>
      </c>
      <c r="M67" t="s">
        <v>822</v>
      </c>
      <c r="T67" t="s">
        <v>823</v>
      </c>
      <c r="AC67" t="s">
        <v>824</v>
      </c>
    </row>
    <row r="68" spans="1:29" ht="377" customHeight="1"/>
    <row r="69" spans="1:29">
      <c r="A69" t="s">
        <v>82</v>
      </c>
      <c r="F69" t="s">
        <v>825</v>
      </c>
      <c r="M69" t="s">
        <v>826</v>
      </c>
      <c r="T69" t="s">
        <v>827</v>
      </c>
      <c r="AC69" t="s">
        <v>828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6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64</v>
      </c>
      <c r="D3" s="4">
        <v>0.04006944444444444</v>
      </c>
      <c r="E3" s="5">
        <v>5534.171101837185</v>
      </c>
      <c r="F3" s="5">
        <v>89.21286031978268</v>
      </c>
      <c r="G3" s="5">
        <v>445.6191402374954</v>
      </c>
      <c r="H3" s="6">
        <v>0.08052138830502778</v>
      </c>
      <c r="I3" s="7">
        <v>3</v>
      </c>
      <c r="J3" s="7">
        <v>13</v>
      </c>
      <c r="K3" s="7">
        <v>28</v>
      </c>
      <c r="L3" s="5">
        <v>35.14609086596045</v>
      </c>
      <c r="M3" s="5">
        <v>214.0322759891247</v>
      </c>
      <c r="N3" s="5">
        <v>445.6191402374912</v>
      </c>
      <c r="O3" s="5">
        <v>7.061114449260363</v>
      </c>
      <c r="P3" s="5">
        <v>25.95383946164223</v>
      </c>
      <c r="Q3" s="7">
        <v>127</v>
      </c>
      <c r="R3" s="7">
        <v>15</v>
      </c>
      <c r="S3" s="7">
        <v>42</v>
      </c>
      <c r="T3" s="7">
        <v>136</v>
      </c>
      <c r="U3" s="5">
        <v>3.697648620020084</v>
      </c>
      <c r="V3" s="7">
        <v>17</v>
      </c>
      <c r="W3" s="7">
        <v>42</v>
      </c>
      <c r="X3" s="7">
        <v>143</v>
      </c>
      <c r="Y3" s="5">
        <v>-4.675058801432376</v>
      </c>
      <c r="Z3" s="7">
        <v>320</v>
      </c>
      <c r="AA3" s="7">
        <v>112</v>
      </c>
      <c r="AB3" s="7">
        <v>57</v>
      </c>
      <c r="AC3" s="7">
        <v>15</v>
      </c>
      <c r="AD3" s="7">
        <v>10</v>
      </c>
      <c r="AE3" s="7">
        <v>10</v>
      </c>
      <c r="AF3" s="5">
        <v>548.0247907212965</v>
      </c>
      <c r="AG3" s="5">
        <v>8.83435987191773</v>
      </c>
      <c r="AH3" s="7">
        <v>118</v>
      </c>
      <c r="AI3" s="8">
        <v>421.4822500000132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1743.222308006397</v>
      </c>
      <c r="F5" s="5">
        <v>116.2148205337598</v>
      </c>
      <c r="G5" s="5">
        <v>182.3584940336016</v>
      </c>
      <c r="H5" s="6">
        <v>0.104610004814677</v>
      </c>
      <c r="I5" s="7">
        <v>1</v>
      </c>
      <c r="J5" s="7">
        <v>5</v>
      </c>
      <c r="K5" s="7">
        <v>13</v>
      </c>
      <c r="L5" s="5">
        <v>14.03003926628423</v>
      </c>
      <c r="M5" s="5">
        <v>86.00404374729126</v>
      </c>
      <c r="N5" s="5">
        <v>182.3584940336014</v>
      </c>
      <c r="O5" s="5">
        <v>6.975830982663629</v>
      </c>
      <c r="P5" s="5">
        <v>25.92622933468992</v>
      </c>
      <c r="Q5" s="7">
        <v>61</v>
      </c>
      <c r="R5" s="7">
        <v>8</v>
      </c>
      <c r="S5" s="7">
        <v>22</v>
      </c>
      <c r="T5" s="7">
        <v>57</v>
      </c>
      <c r="U5" s="5">
        <v>3.697648620020084</v>
      </c>
      <c r="V5" s="7">
        <v>8</v>
      </c>
      <c r="W5" s="7">
        <v>15</v>
      </c>
      <c r="X5" s="7">
        <v>45</v>
      </c>
      <c r="Y5" s="5">
        <v>-4.675058801432376</v>
      </c>
      <c r="Z5" s="7">
        <v>110</v>
      </c>
      <c r="AA5" s="7">
        <v>32</v>
      </c>
      <c r="AB5" s="7">
        <v>27</v>
      </c>
      <c r="AC5" s="7">
        <v>6</v>
      </c>
      <c r="AD5" s="7">
        <v>6</v>
      </c>
      <c r="AE5" s="7">
        <v>5</v>
      </c>
      <c r="AF5" s="5">
        <v>221.4854535464342</v>
      </c>
      <c r="AG5" s="5">
        <v>14.76569690309561</v>
      </c>
      <c r="AH5" s="7">
        <v>50</v>
      </c>
      <c r="AI5" s="8">
        <v>134.0115000000042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1828.608762182466</v>
      </c>
      <c r="F6" s="5">
        <v>121.9072508121644</v>
      </c>
      <c r="G6" s="5">
        <v>123.6407758878942</v>
      </c>
      <c r="H6" s="6">
        <v>0.06761466883726812</v>
      </c>
      <c r="I6" s="7">
        <v>0</v>
      </c>
      <c r="J6" s="7">
        <v>5</v>
      </c>
      <c r="K6" s="7">
        <v>6</v>
      </c>
      <c r="L6" s="5">
        <v>0</v>
      </c>
      <c r="M6" s="5">
        <v>70.83043653835102</v>
      </c>
      <c r="N6" s="5">
        <v>123.6407758878941</v>
      </c>
      <c r="O6" s="5">
        <v>7.315302624203823</v>
      </c>
      <c r="P6" s="5">
        <v>24.25036892092328</v>
      </c>
      <c r="Q6" s="7">
        <v>31</v>
      </c>
      <c r="R6" s="7">
        <v>3</v>
      </c>
      <c r="S6" s="7">
        <v>6</v>
      </c>
      <c r="T6" s="7">
        <v>36</v>
      </c>
      <c r="U6" s="5">
        <v>3.326066622735864</v>
      </c>
      <c r="V6" s="7">
        <v>3</v>
      </c>
      <c r="W6" s="7">
        <v>12</v>
      </c>
      <c r="X6" s="7">
        <v>48</v>
      </c>
      <c r="Y6" s="5">
        <v>-4.076745355530333</v>
      </c>
      <c r="Z6" s="7">
        <v>100</v>
      </c>
      <c r="AA6" s="7">
        <v>35</v>
      </c>
      <c r="AB6" s="7">
        <v>16</v>
      </c>
      <c r="AC6" s="7">
        <v>4</v>
      </c>
      <c r="AD6" s="7">
        <v>2</v>
      </c>
      <c r="AE6" s="7">
        <v>3</v>
      </c>
      <c r="AF6" s="5">
        <v>146.1161150068651</v>
      </c>
      <c r="AG6" s="5">
        <v>9.741074333791008</v>
      </c>
      <c r="AH6" s="7">
        <v>25</v>
      </c>
      <c r="AI6" s="8">
        <v>135.6124000000035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737.9709313719959</v>
      </c>
      <c r="F7" s="5">
        <v>111.8137774806055</v>
      </c>
      <c r="G7" s="5">
        <v>43.83863674416909</v>
      </c>
      <c r="H7" s="6">
        <v>0.05940428664672016</v>
      </c>
      <c r="I7" s="7">
        <v>0</v>
      </c>
      <c r="J7" s="7">
        <v>1</v>
      </c>
      <c r="K7" s="7">
        <v>3</v>
      </c>
      <c r="L7" s="5">
        <v>0</v>
      </c>
      <c r="M7" s="5">
        <v>5.649227034218711</v>
      </c>
      <c r="N7" s="5">
        <v>43.83863674417034</v>
      </c>
      <c r="O7" s="5">
        <v>6.711344962833699</v>
      </c>
      <c r="P7" s="5">
        <v>20.59985408173823</v>
      </c>
      <c r="Q7" s="7">
        <v>11</v>
      </c>
      <c r="R7" s="7">
        <v>1</v>
      </c>
      <c r="S7" s="7">
        <v>7</v>
      </c>
      <c r="T7" s="7">
        <v>19</v>
      </c>
      <c r="U7" s="5">
        <v>3.068761879927058</v>
      </c>
      <c r="V7" s="7">
        <v>1</v>
      </c>
      <c r="W7" s="7">
        <v>3</v>
      </c>
      <c r="X7" s="7">
        <v>20</v>
      </c>
      <c r="Y7" s="5">
        <v>-4.463960106628648</v>
      </c>
      <c r="Z7" s="7">
        <v>42</v>
      </c>
      <c r="AA7" s="7">
        <v>23</v>
      </c>
      <c r="AB7" s="7">
        <v>6</v>
      </c>
      <c r="AC7" s="7">
        <v>1</v>
      </c>
      <c r="AD7" s="7">
        <v>1</v>
      </c>
      <c r="AE7" s="7">
        <v>1</v>
      </c>
      <c r="AF7" s="5">
        <v>59.85276940713766</v>
      </c>
      <c r="AG7" s="5">
        <v>9.068601425323887</v>
      </c>
      <c r="AH7" s="7">
        <v>16</v>
      </c>
      <c r="AI7" s="8">
        <v>59.04780000000142</v>
      </c>
    </row>
    <row r="8" spans="1:35">
      <c r="A8" s="10" t="s">
        <v>79</v>
      </c>
      <c r="B8" s="12" t="s">
        <v>80</v>
      </c>
      <c r="C8" s="12" t="s">
        <v>64</v>
      </c>
      <c r="D8" s="4">
        <v>0.007245370370370371</v>
      </c>
      <c r="E8" s="5">
        <v>1223.816339555064</v>
      </c>
      <c r="F8" s="5">
        <v>117.2986906921786</v>
      </c>
      <c r="G8" s="5">
        <v>95.78123357183046</v>
      </c>
      <c r="H8" s="6">
        <v>0.07826438532978987</v>
      </c>
      <c r="I8" s="7">
        <v>2</v>
      </c>
      <c r="J8" s="7">
        <v>2</v>
      </c>
      <c r="K8" s="7">
        <v>6</v>
      </c>
      <c r="L8" s="5">
        <v>21.11605159967621</v>
      </c>
      <c r="M8" s="5">
        <v>51.54856866926366</v>
      </c>
      <c r="N8" s="5">
        <v>95.7812335718254</v>
      </c>
      <c r="O8" s="5">
        <v>7.039512887630182</v>
      </c>
      <c r="P8" s="5">
        <v>25.95383946164223</v>
      </c>
      <c r="Q8" s="7">
        <v>24</v>
      </c>
      <c r="R8" s="7">
        <v>3</v>
      </c>
      <c r="S8" s="7">
        <v>7</v>
      </c>
      <c r="T8" s="7">
        <v>24</v>
      </c>
      <c r="U8" s="5">
        <v>3.651755497832694</v>
      </c>
      <c r="V8" s="7">
        <v>5</v>
      </c>
      <c r="W8" s="7">
        <v>12</v>
      </c>
      <c r="X8" s="7">
        <v>30</v>
      </c>
      <c r="Y8" s="5">
        <v>-3.878795946027078</v>
      </c>
      <c r="Z8" s="7">
        <v>68</v>
      </c>
      <c r="AA8" s="7">
        <v>22</v>
      </c>
      <c r="AB8" s="7">
        <v>8</v>
      </c>
      <c r="AC8" s="7">
        <v>4</v>
      </c>
      <c r="AD8" s="7">
        <v>1</v>
      </c>
      <c r="AE8" s="7">
        <v>1</v>
      </c>
      <c r="AF8" s="5">
        <v>120.5704527608596</v>
      </c>
      <c r="AG8" s="5">
        <v>11.55627342755842</v>
      </c>
      <c r="AH8" s="7">
        <v>27</v>
      </c>
      <c r="AI8" s="8">
        <v>92.78150000000402</v>
      </c>
    </row>
    <row r="9" spans="1:35">
      <c r="A9" s="10"/>
      <c r="B9" s="12" t="s">
        <v>64</v>
      </c>
      <c r="C9" s="12" t="s">
        <v>832</v>
      </c>
      <c r="D9" s="4">
        <v>0.01041666666666667</v>
      </c>
      <c r="E9" s="5">
        <v>0</v>
      </c>
      <c r="F9" s="5">
        <v>0</v>
      </c>
      <c r="G9" s="5">
        <v>0</v>
      </c>
      <c r="H9" s="6">
        <v>0</v>
      </c>
      <c r="I9" s="7">
        <v>0</v>
      </c>
      <c r="J9" s="7">
        <v>0</v>
      </c>
      <c r="K9" s="7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7">
        <v>0</v>
      </c>
      <c r="R9" s="7">
        <v>0</v>
      </c>
      <c r="S9" s="7">
        <v>0</v>
      </c>
      <c r="T9" s="7">
        <v>0</v>
      </c>
      <c r="U9" s="5">
        <v>0</v>
      </c>
      <c r="V9" s="7">
        <v>0</v>
      </c>
      <c r="W9" s="7">
        <v>0</v>
      </c>
      <c r="X9" s="7">
        <v>0</v>
      </c>
      <c r="Y9" s="5">
        <v>-0.06623386468664672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5">
        <v>0</v>
      </c>
      <c r="AG9" s="5">
        <v>0</v>
      </c>
      <c r="AH9" s="7">
        <v>0</v>
      </c>
      <c r="AI9" s="8">
        <v>0.02905000000000001</v>
      </c>
    </row>
    <row r="10" spans="1:35">
      <c r="C10" t="s">
        <v>804</v>
      </c>
      <c r="D10" s="23">
        <v>0.0430787037037037</v>
      </c>
    </row>
    <row r="12" spans="1:35">
      <c r="A12" s="2"/>
      <c r="B12" s="2" t="s">
        <v>4</v>
      </c>
      <c r="C12" s="2" t="s">
        <v>5</v>
      </c>
      <c r="D12" s="2" t="s">
        <v>805</v>
      </c>
      <c r="E12" s="2" t="s">
        <v>806</v>
      </c>
      <c r="F12" s="2" t="s">
        <v>807</v>
      </c>
      <c r="H12" s="24" t="s">
        <v>815</v>
      </c>
      <c r="I12" s="24"/>
      <c r="J12" s="25" t="s">
        <v>816</v>
      </c>
      <c r="K12" s="25"/>
      <c r="L12" s="26" t="s">
        <v>817</v>
      </c>
      <c r="M12" s="26"/>
      <c r="N12" s="27" t="s">
        <v>818</v>
      </c>
      <c r="O12" s="27"/>
      <c r="P12" s="28" t="s">
        <v>819</v>
      </c>
      <c r="Q12" s="28"/>
      <c r="R12" s="29" t="s">
        <v>820</v>
      </c>
      <c r="S12" s="29"/>
      <c r="T12" s="2" t="s">
        <v>99</v>
      </c>
    </row>
    <row r="13" spans="1:35">
      <c r="A13" s="10" t="s">
        <v>63</v>
      </c>
      <c r="B13" s="10"/>
      <c r="C13" s="10"/>
      <c r="D13" s="10"/>
      <c r="E13" s="10"/>
      <c r="F13" s="10"/>
      <c r="H13" s="10" t="s">
        <v>9</v>
      </c>
      <c r="I13" s="10"/>
      <c r="J13" s="10" t="s">
        <v>10</v>
      </c>
      <c r="K13" s="10"/>
      <c r="L13" s="10" t="s">
        <v>11</v>
      </c>
      <c r="M13" s="10"/>
      <c r="N13" s="10" t="s">
        <v>12</v>
      </c>
      <c r="O13" s="10"/>
      <c r="P13" s="10" t="s">
        <v>13</v>
      </c>
      <c r="Q13" s="10"/>
      <c r="R13" s="10" t="s">
        <v>14</v>
      </c>
      <c r="S13" s="10"/>
      <c r="T13" s="2"/>
    </row>
    <row r="14" spans="1:35">
      <c r="A14" s="10" t="s">
        <v>808</v>
      </c>
      <c r="B14" s="10" t="s">
        <v>809</v>
      </c>
      <c r="C14" s="10"/>
      <c r="D14" s="6">
        <v>0</v>
      </c>
      <c r="E14" s="6">
        <v>0.2693553135119223</v>
      </c>
      <c r="F14" s="6">
        <v>0.7306446864880777</v>
      </c>
      <c r="G14" s="19" t="s">
        <v>795</v>
      </c>
      <c r="H14" s="5">
        <v>341.271557840288</v>
      </c>
      <c r="I14" s="4">
        <v>0.004928240740740741</v>
      </c>
      <c r="J14" s="5">
        <v>816.6130795788354</v>
      </c>
      <c r="K14" s="4">
        <v>0.00400462962962963</v>
      </c>
      <c r="L14" s="5">
        <v>395.65458567634</v>
      </c>
      <c r="M14" s="4">
        <v>0.001099537037037037</v>
      </c>
      <c r="N14" s="5">
        <v>166.2930510847842</v>
      </c>
      <c r="O14" s="4">
        <v>0.0003402777777777778</v>
      </c>
      <c r="P14" s="5">
        <v>23.39003382614987</v>
      </c>
      <c r="Q14" s="4">
        <v>3.935185185185185e-05</v>
      </c>
      <c r="R14" s="5">
        <v>0</v>
      </c>
      <c r="S14" s="4">
        <v>0</v>
      </c>
      <c r="T14" s="30">
        <v>1743.222308006397</v>
      </c>
    </row>
    <row r="15" spans="1:35">
      <c r="A15" s="10"/>
      <c r="B15" s="10" t="s">
        <v>810</v>
      </c>
      <c r="C15" s="10"/>
      <c r="D15" s="6">
        <v>0.05549706722815461</v>
      </c>
      <c r="E15" s="6">
        <v>0.4448789291622801</v>
      </c>
      <c r="F15" s="6">
        <v>0.4996240036095653</v>
      </c>
      <c r="G15" s="19" t="s">
        <v>796</v>
      </c>
      <c r="H15" s="5">
        <v>304.0970617203391</v>
      </c>
      <c r="I15" s="4">
        <v>0.004462962962962963</v>
      </c>
      <c r="J15" s="5">
        <v>929.6960513691138</v>
      </c>
      <c r="K15" s="4">
        <v>0.00437037037037037</v>
      </c>
      <c r="L15" s="5">
        <v>463.0120845176586</v>
      </c>
      <c r="M15" s="4">
        <v>0.0013125</v>
      </c>
      <c r="N15" s="5">
        <v>126.4023128260308</v>
      </c>
      <c r="O15" s="4">
        <v>0.0002615740740740741</v>
      </c>
      <c r="P15" s="5">
        <v>5.641731105471536</v>
      </c>
      <c r="Q15" s="4">
        <v>9.259259259259259e-06</v>
      </c>
      <c r="R15" s="5">
        <v>0</v>
      </c>
      <c r="S15" s="4">
        <v>0</v>
      </c>
      <c r="T15" s="30">
        <v>1828.849241538614</v>
      </c>
    </row>
    <row r="16" spans="1:35">
      <c r="A16" s="10"/>
      <c r="B16" s="10" t="s">
        <v>811</v>
      </c>
      <c r="C16" s="10"/>
      <c r="D16" s="6">
        <v>0</v>
      </c>
      <c r="E16" s="6">
        <v>0.234375</v>
      </c>
      <c r="F16" s="6">
        <v>0.765625</v>
      </c>
      <c r="G16" s="19" t="s">
        <v>797</v>
      </c>
      <c r="H16" s="5">
        <v>123.0195028578073</v>
      </c>
      <c r="I16" s="4">
        <v>0.002224537037037037</v>
      </c>
      <c r="J16" s="5">
        <v>332.1085753148282</v>
      </c>
      <c r="K16" s="4">
        <v>0.001604166666666667</v>
      </c>
      <c r="L16" s="5">
        <v>231.2447948612439</v>
      </c>
      <c r="M16" s="4">
        <v>0.0006412037037037037</v>
      </c>
      <c r="N16" s="5">
        <v>51.91033970323087</v>
      </c>
      <c r="O16" s="4">
        <v>0.0001134259259259259</v>
      </c>
      <c r="P16" s="5">
        <v>0</v>
      </c>
      <c r="Q16" s="4">
        <v>0</v>
      </c>
      <c r="R16" s="5">
        <v>0</v>
      </c>
      <c r="S16" s="4">
        <v>0</v>
      </c>
      <c r="T16" s="30">
        <v>738.2832127371103</v>
      </c>
    </row>
    <row r="17" spans="1:20">
      <c r="A17" s="10" t="s">
        <v>812</v>
      </c>
      <c r="B17" s="10" t="s">
        <v>833</v>
      </c>
      <c r="C17" s="10"/>
      <c r="D17" s="6">
        <v>0.06636694497966174</v>
      </c>
      <c r="E17" s="6">
        <v>0.4268893170627275</v>
      </c>
      <c r="F17" s="6">
        <v>0.5067437379576107</v>
      </c>
      <c r="G17" s="19" t="s">
        <v>798</v>
      </c>
      <c r="H17" s="5">
        <v>254.4218213364247</v>
      </c>
      <c r="I17" s="4">
        <v>0.003407407407407408</v>
      </c>
      <c r="J17" s="5">
        <v>555.1056465445618</v>
      </c>
      <c r="K17" s="4">
        <v>0.002768518518518519</v>
      </c>
      <c r="L17" s="5">
        <v>315.9648516131892</v>
      </c>
      <c r="M17" s="4">
        <v>0.000875</v>
      </c>
      <c r="N17" s="5">
        <v>73.46914976684639</v>
      </c>
      <c r="O17" s="4">
        <v>0.0001527777777777778</v>
      </c>
      <c r="P17" s="5">
        <v>25.06244277771475</v>
      </c>
      <c r="Q17" s="4">
        <v>4.166666666666667e-05</v>
      </c>
      <c r="R17" s="5">
        <v>0</v>
      </c>
      <c r="S17" s="4">
        <v>0</v>
      </c>
      <c r="T17" s="30">
        <v>1224.023912038737</v>
      </c>
    </row>
    <row r="18" spans="1:20">
      <c r="A18" s="10"/>
      <c r="B18" s="10" t="s">
        <v>834</v>
      </c>
      <c r="C18" s="10"/>
      <c r="D18" s="6">
        <v>0</v>
      </c>
      <c r="E18" s="6">
        <v>0</v>
      </c>
      <c r="F18" s="6">
        <v>0</v>
      </c>
      <c r="G18" s="19" t="s">
        <v>796</v>
      </c>
      <c r="H18" s="5">
        <v>0</v>
      </c>
      <c r="I18" s="4">
        <v>0</v>
      </c>
      <c r="J18" s="5">
        <v>0.4861430843729977</v>
      </c>
      <c r="K18" s="4">
        <v>2.314814814814815e-06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0.4861430843729977</v>
      </c>
    </row>
    <row r="19" spans="1:20">
      <c r="H19" s="31">
        <v>1022.809943754859</v>
      </c>
      <c r="I19" s="32">
        <v>0.01502314814814815</v>
      </c>
      <c r="J19" s="31">
        <v>2634.009495891712</v>
      </c>
      <c r="K19" s="32">
        <v>0.01275</v>
      </c>
      <c r="L19" s="31">
        <v>1405.876316668432</v>
      </c>
      <c r="M19" s="32">
        <v>0.003928240740740741</v>
      </c>
      <c r="N19" s="31">
        <v>418.0748533808922</v>
      </c>
      <c r="O19" s="32">
        <v>0.0008680555555555555</v>
      </c>
      <c r="P19" s="31">
        <v>54.09420770933616</v>
      </c>
      <c r="Q19" s="32">
        <v>9.027777777777777e-05</v>
      </c>
      <c r="R19" s="31">
        <v>0</v>
      </c>
      <c r="S19" s="32">
        <v>0</v>
      </c>
      <c r="T19" s="33">
        <v>5534.864817405231</v>
      </c>
    </row>
    <row r="21" spans="1:20">
      <c r="A21" s="19" t="s">
        <v>789</v>
      </c>
      <c r="B21" s="19" t="s">
        <v>790</v>
      </c>
      <c r="C21" s="19" t="s">
        <v>791</v>
      </c>
      <c r="D21" s="19" t="s">
        <v>792</v>
      </c>
      <c r="E21" s="19" t="s">
        <v>793</v>
      </c>
      <c r="F21" s="19" t="s">
        <v>794</v>
      </c>
      <c r="G21" s="19" t="s">
        <v>77</v>
      </c>
      <c r="H21" s="20">
        <v>0.4570960102022226</v>
      </c>
      <c r="I21" s="20">
        <v>0.3926944798688285</v>
      </c>
      <c r="J21" s="20">
        <v>0.1201493896884678</v>
      </c>
      <c r="K21" s="20">
        <v>0.0281472034979049</v>
      </c>
      <c r="L21" s="20">
        <v>0.001912916742576061</v>
      </c>
      <c r="M21" s="20">
        <v>0</v>
      </c>
      <c r="N21" s="19" t="s">
        <v>795</v>
      </c>
      <c r="O21" s="20">
        <v>0.4733214762116496</v>
      </c>
      <c r="P21" s="20">
        <v>0.3846153846153846</v>
      </c>
      <c r="Q21" s="20">
        <v>0.1056024899955536</v>
      </c>
      <c r="R21" s="20">
        <v>0.03268119164072921</v>
      </c>
      <c r="S21" s="20">
        <v>0.00377945753668297</v>
      </c>
      <c r="T21" s="20">
        <v>0</v>
      </c>
    </row>
    <row r="22" spans="1:20">
      <c r="A22" s="34">
        <v>0.01502314814814815</v>
      </c>
      <c r="B22" s="34">
        <v>0.01275</v>
      </c>
      <c r="C22" s="34">
        <v>0.003928240740740741</v>
      </c>
      <c r="D22" s="34">
        <v>0.0008680555555555555</v>
      </c>
      <c r="E22" s="34">
        <v>9.027777777777777e-05</v>
      </c>
      <c r="F22" s="34">
        <v>0</v>
      </c>
      <c r="G22" s="19" t="s">
        <v>79</v>
      </c>
      <c r="H22" s="20">
        <v>0.4701373363142766</v>
      </c>
      <c r="I22" s="20">
        <v>0.3823059725327371</v>
      </c>
      <c r="J22" s="20">
        <v>0.1207282018524433</v>
      </c>
      <c r="K22" s="20">
        <v>0.02107952730756947</v>
      </c>
      <c r="L22" s="20">
        <v>0.005748961992973491</v>
      </c>
      <c r="M22" s="20">
        <v>0</v>
      </c>
      <c r="N22" s="19" t="s">
        <v>796</v>
      </c>
      <c r="O22" s="20">
        <v>0.4284444444444445</v>
      </c>
      <c r="P22" s="20">
        <v>0.4195555555555556</v>
      </c>
      <c r="Q22" s="20">
        <v>0.126</v>
      </c>
      <c r="R22" s="20">
        <v>0.02511111111111111</v>
      </c>
      <c r="S22" s="20">
        <v>0.0008888888888888889</v>
      </c>
      <c r="T22" s="20">
        <v>0</v>
      </c>
    </row>
    <row r="23" spans="1:20">
      <c r="N23" s="19" t="s">
        <v>797</v>
      </c>
      <c r="O23" s="20">
        <v>0.4853535353535354</v>
      </c>
      <c r="P23" s="20">
        <v>0.35</v>
      </c>
      <c r="Q23" s="20">
        <v>0.1398989898989899</v>
      </c>
      <c r="R23" s="20">
        <v>0.02474747474747475</v>
      </c>
      <c r="S23" s="20">
        <v>0</v>
      </c>
      <c r="T23" s="20">
        <v>0</v>
      </c>
    </row>
    <row r="24" spans="1:20">
      <c r="N24" s="19" t="s">
        <v>798</v>
      </c>
      <c r="O24" s="20">
        <v>0.4702875399361022</v>
      </c>
      <c r="P24" s="20">
        <v>0.3821086261980831</v>
      </c>
      <c r="Q24" s="20">
        <v>0.1207667731629393</v>
      </c>
      <c r="R24" s="20">
        <v>0.02108626198083067</v>
      </c>
      <c r="S24" s="20">
        <v>0.005750798722044728</v>
      </c>
      <c r="T24" s="20">
        <v>0</v>
      </c>
    </row>
    <row r="25" spans="1:20">
      <c r="N25" s="19" t="s">
        <v>796</v>
      </c>
      <c r="O25" s="20">
        <v>0</v>
      </c>
      <c r="P25" s="20">
        <v>1</v>
      </c>
      <c r="Q25" s="20">
        <v>0</v>
      </c>
      <c r="R25" s="20">
        <v>0</v>
      </c>
      <c r="S25" s="20">
        <v>0</v>
      </c>
      <c r="T25" s="20">
        <v>0</v>
      </c>
    </row>
    <row r="43" spans="1:3">
      <c r="A43" s="19" t="s">
        <v>795</v>
      </c>
      <c r="B43" s="19">
        <v>116.2148205337598</v>
      </c>
      <c r="C43" s="19">
        <v>12.15723293557344</v>
      </c>
    </row>
    <row r="44" spans="1:3">
      <c r="A44" s="19" t="s">
        <v>796</v>
      </c>
      <c r="B44" s="19">
        <v>121.9072508121644</v>
      </c>
      <c r="C44" s="19">
        <v>8.242718392526282</v>
      </c>
    </row>
    <row r="45" spans="1:3">
      <c r="A45" s="19" t="s">
        <v>797</v>
      </c>
      <c r="B45" s="19">
        <v>111.8137774806054</v>
      </c>
      <c r="C45" s="19">
        <v>6.642217688510469</v>
      </c>
    </row>
    <row r="46" spans="1:3">
      <c r="A46" s="19" t="s">
        <v>798</v>
      </c>
      <c r="B46" s="19">
        <v>117.2986906921786</v>
      </c>
      <c r="C46" s="19">
        <v>9.180309927012503</v>
      </c>
    </row>
    <row r="47" spans="1:3">
      <c r="A47" s="19" t="s">
        <v>796</v>
      </c>
      <c r="B47" s="19">
        <v>0</v>
      </c>
      <c r="C47" s="19">
        <v>0</v>
      </c>
    </row>
    <row r="65" spans="1:29">
      <c r="A65" t="s">
        <v>81</v>
      </c>
      <c r="F65" t="s">
        <v>821</v>
      </c>
      <c r="M65" t="s">
        <v>822</v>
      </c>
      <c r="T65" t="s">
        <v>823</v>
      </c>
      <c r="AC65" t="s">
        <v>824</v>
      </c>
    </row>
    <row r="66" spans="1:29" ht="377" customHeight="1"/>
    <row r="67" spans="1:29">
      <c r="A67" t="s">
        <v>82</v>
      </c>
      <c r="F67" t="s">
        <v>825</v>
      </c>
      <c r="M67" t="s">
        <v>826</v>
      </c>
      <c r="T67" t="s">
        <v>827</v>
      </c>
      <c r="AC67" t="s">
        <v>828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4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53</v>
      </c>
      <c r="D3" s="4">
        <v>0.06096064814814815</v>
      </c>
      <c r="E3" s="5">
        <v>8134.388832412375</v>
      </c>
      <c r="F3" s="5">
        <v>105.481592812782</v>
      </c>
      <c r="G3" s="5">
        <v>178.3866617845958</v>
      </c>
      <c r="H3" s="6">
        <v>0.02192994033845473</v>
      </c>
      <c r="I3" s="7">
        <v>0</v>
      </c>
      <c r="J3" s="7">
        <v>3</v>
      </c>
      <c r="K3" s="7">
        <v>17</v>
      </c>
      <c r="L3" s="5">
        <v>0</v>
      </c>
      <c r="M3" s="5">
        <v>51.40005221089018</v>
      </c>
      <c r="N3" s="5">
        <v>178.3866617845939</v>
      </c>
      <c r="O3" s="5">
        <v>6.32971781235943</v>
      </c>
      <c r="P3" s="5">
        <v>24.11230132506731</v>
      </c>
      <c r="Q3" s="7">
        <v>711</v>
      </c>
      <c r="R3" s="7">
        <v>8</v>
      </c>
      <c r="S3" s="7">
        <v>37</v>
      </c>
      <c r="T3" s="7">
        <v>127</v>
      </c>
      <c r="U3" s="5">
        <v>3.406803464712931</v>
      </c>
      <c r="V3" s="7">
        <v>22</v>
      </c>
      <c r="W3" s="7">
        <v>46</v>
      </c>
      <c r="X3" s="7">
        <v>140</v>
      </c>
      <c r="Y3" s="5">
        <v>-4.571520529337478</v>
      </c>
      <c r="Z3" s="7">
        <v>989</v>
      </c>
      <c r="AA3" s="7">
        <v>749</v>
      </c>
      <c r="AB3" s="7">
        <v>398</v>
      </c>
      <c r="AC3" s="7">
        <v>173</v>
      </c>
      <c r="AD3" s="7">
        <v>51</v>
      </c>
      <c r="AE3" s="7">
        <v>59</v>
      </c>
      <c r="AF3" s="5">
        <v>292.9802467493114</v>
      </c>
      <c r="AG3" s="5">
        <v>3.799181933209138</v>
      </c>
      <c r="AH3" s="7">
        <v>109</v>
      </c>
      <c r="AI3" s="8">
        <v>611.1231000000221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1637.50463565673</v>
      </c>
      <c r="F5" s="5">
        <v>109.1669757104487</v>
      </c>
      <c r="G5" s="5">
        <v>25.15408201629686</v>
      </c>
      <c r="H5" s="6">
        <v>0.01536122797368978</v>
      </c>
      <c r="I5" s="7">
        <v>0</v>
      </c>
      <c r="J5" s="7">
        <v>0</v>
      </c>
      <c r="K5" s="7">
        <v>4</v>
      </c>
      <c r="L5" s="5">
        <v>0</v>
      </c>
      <c r="M5" s="5">
        <v>0</v>
      </c>
      <c r="N5" s="5">
        <v>25.15408201629663</v>
      </c>
      <c r="O5" s="5">
        <v>6.552769319920766</v>
      </c>
      <c r="P5" s="5">
        <v>19.66743166543781</v>
      </c>
      <c r="Q5" s="7">
        <v>135</v>
      </c>
      <c r="R5" s="7">
        <v>1</v>
      </c>
      <c r="S5" s="7">
        <v>12</v>
      </c>
      <c r="T5" s="7">
        <v>31</v>
      </c>
      <c r="U5" s="5">
        <v>3.099235473943116</v>
      </c>
      <c r="V5" s="7">
        <v>9</v>
      </c>
      <c r="W5" s="7">
        <v>15</v>
      </c>
      <c r="X5" s="7">
        <v>35</v>
      </c>
      <c r="Y5" s="5">
        <v>-3.91589929013846</v>
      </c>
      <c r="Z5" s="7">
        <v>191</v>
      </c>
      <c r="AA5" s="7">
        <v>135</v>
      </c>
      <c r="AB5" s="7">
        <v>71</v>
      </c>
      <c r="AC5" s="7">
        <v>27</v>
      </c>
      <c r="AD5" s="7">
        <v>10</v>
      </c>
      <c r="AE5" s="7">
        <v>17</v>
      </c>
      <c r="AF5" s="5">
        <v>57.75756425355783</v>
      </c>
      <c r="AG5" s="5">
        <v>3.850504283570522</v>
      </c>
      <c r="AH5" s="7">
        <v>33</v>
      </c>
      <c r="AI5" s="8">
        <v>125.1166000000055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1712.448776217521</v>
      </c>
      <c r="F6" s="5">
        <v>114.1632517478347</v>
      </c>
      <c r="G6" s="5">
        <v>78.92224780230144</v>
      </c>
      <c r="H6" s="6">
        <v>0.04608736266939669</v>
      </c>
      <c r="I6" s="7">
        <v>0</v>
      </c>
      <c r="J6" s="7">
        <v>2</v>
      </c>
      <c r="K6" s="7">
        <v>6</v>
      </c>
      <c r="L6" s="5">
        <v>0</v>
      </c>
      <c r="M6" s="5">
        <v>27.38997421831959</v>
      </c>
      <c r="N6" s="5">
        <v>78.92224780230003</v>
      </c>
      <c r="O6" s="5">
        <v>6.850916517324989</v>
      </c>
      <c r="P6" s="5">
        <v>23.37780242572982</v>
      </c>
      <c r="Q6" s="7">
        <v>158</v>
      </c>
      <c r="R6" s="7">
        <v>3</v>
      </c>
      <c r="S6" s="7">
        <v>8</v>
      </c>
      <c r="T6" s="7">
        <v>24</v>
      </c>
      <c r="U6" s="5">
        <v>3.270435335727926</v>
      </c>
      <c r="V6" s="7">
        <v>6</v>
      </c>
      <c r="W6" s="7">
        <v>11</v>
      </c>
      <c r="X6" s="7">
        <v>33</v>
      </c>
      <c r="Y6" s="5">
        <v>-4.571520529337478</v>
      </c>
      <c r="Z6" s="7">
        <v>197</v>
      </c>
      <c r="AA6" s="7">
        <v>166</v>
      </c>
      <c r="AB6" s="7">
        <v>86</v>
      </c>
      <c r="AC6" s="7">
        <v>41</v>
      </c>
      <c r="AD6" s="7">
        <v>8</v>
      </c>
      <c r="AE6" s="7">
        <v>14</v>
      </c>
      <c r="AF6" s="5">
        <v>108.5475835618715</v>
      </c>
      <c r="AG6" s="5">
        <v>7.236505570791436</v>
      </c>
      <c r="AH6" s="7">
        <v>28</v>
      </c>
      <c r="AI6" s="8">
        <v>125.5884000000045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696.1446857027026</v>
      </c>
      <c r="F7" s="5">
        <v>105.4764675307125</v>
      </c>
      <c r="G7" s="5">
        <v>18.14673520399927</v>
      </c>
      <c r="H7" s="6">
        <v>0.0260674764552452</v>
      </c>
      <c r="I7" s="7">
        <v>0</v>
      </c>
      <c r="J7" s="7">
        <v>0</v>
      </c>
      <c r="K7" s="7">
        <v>2</v>
      </c>
      <c r="L7" s="5">
        <v>0</v>
      </c>
      <c r="M7" s="5">
        <v>0</v>
      </c>
      <c r="N7" s="5">
        <v>18.14673520399856</v>
      </c>
      <c r="O7" s="5">
        <v>6.330792982334376</v>
      </c>
      <c r="P7" s="5">
        <v>20.46292025749979</v>
      </c>
      <c r="Q7" s="7">
        <v>57</v>
      </c>
      <c r="R7" s="7">
        <v>1</v>
      </c>
      <c r="S7" s="7">
        <v>4</v>
      </c>
      <c r="T7" s="7">
        <v>13</v>
      </c>
      <c r="U7" s="5">
        <v>3.358365591463386</v>
      </c>
      <c r="V7" s="7">
        <v>1</v>
      </c>
      <c r="W7" s="7">
        <v>2</v>
      </c>
      <c r="X7" s="7">
        <v>13</v>
      </c>
      <c r="Y7" s="5">
        <v>-3.506473140981264</v>
      </c>
      <c r="Z7" s="7">
        <v>85</v>
      </c>
      <c r="AA7" s="7">
        <v>68</v>
      </c>
      <c r="AB7" s="7">
        <v>32</v>
      </c>
      <c r="AC7" s="7">
        <v>12</v>
      </c>
      <c r="AD7" s="7">
        <v>6</v>
      </c>
      <c r="AE7" s="7">
        <v>5</v>
      </c>
      <c r="AF7" s="5">
        <v>24.63050742720816</v>
      </c>
      <c r="AG7" s="5">
        <v>3.731895064728509</v>
      </c>
      <c r="AH7" s="7">
        <v>8</v>
      </c>
      <c r="AI7" s="8">
        <v>55.33640000000108</v>
      </c>
    </row>
    <row r="8" spans="1:35">
      <c r="A8" s="10" t="s">
        <v>79</v>
      </c>
      <c r="B8" s="12" t="s">
        <v>80</v>
      </c>
      <c r="C8" s="12" t="s">
        <v>803</v>
      </c>
      <c r="D8" s="4">
        <v>0.01041666666666667</v>
      </c>
      <c r="E8" s="5">
        <v>1759.885449223518</v>
      </c>
      <c r="F8" s="5">
        <v>117.3256966149012</v>
      </c>
      <c r="G8" s="5">
        <v>49.79658083189851</v>
      </c>
      <c r="H8" s="6">
        <v>0.0282953534583</v>
      </c>
      <c r="I8" s="7">
        <v>0</v>
      </c>
      <c r="J8" s="7">
        <v>1</v>
      </c>
      <c r="K8" s="7">
        <v>4</v>
      </c>
      <c r="L8" s="5">
        <v>0</v>
      </c>
      <c r="M8" s="5">
        <v>24.01007799257059</v>
      </c>
      <c r="N8" s="5">
        <v>49.7965808318977</v>
      </c>
      <c r="O8" s="5">
        <v>7.041322900808957</v>
      </c>
      <c r="P8" s="5">
        <v>24.11230132506731</v>
      </c>
      <c r="Q8" s="7">
        <v>158</v>
      </c>
      <c r="R8" s="7">
        <v>1</v>
      </c>
      <c r="S8" s="7">
        <v>8</v>
      </c>
      <c r="T8" s="7">
        <v>25</v>
      </c>
      <c r="U8" s="5">
        <v>3.143430562681229</v>
      </c>
      <c r="V8" s="7">
        <v>1</v>
      </c>
      <c r="W8" s="7">
        <v>9</v>
      </c>
      <c r="X8" s="7">
        <v>34</v>
      </c>
      <c r="Y8" s="5">
        <v>-3.328262829590217</v>
      </c>
      <c r="Z8" s="7">
        <v>236</v>
      </c>
      <c r="AA8" s="7">
        <v>195</v>
      </c>
      <c r="AB8" s="7">
        <v>89</v>
      </c>
      <c r="AC8" s="7">
        <v>45</v>
      </c>
      <c r="AD8" s="7">
        <v>9</v>
      </c>
      <c r="AE8" s="7">
        <v>13</v>
      </c>
      <c r="AF8" s="5">
        <v>64.60426406115403</v>
      </c>
      <c r="AG8" s="5">
        <v>4.306950937410268</v>
      </c>
      <c r="AH8" s="7">
        <v>22</v>
      </c>
      <c r="AI8" s="8">
        <v>122.7698500000036</v>
      </c>
    </row>
    <row r="9" spans="1:35">
      <c r="A9" s="10"/>
      <c r="B9" s="12" t="s">
        <v>803</v>
      </c>
      <c r="C9" s="12" t="s">
        <v>829</v>
      </c>
      <c r="D9" s="4">
        <v>0.01041666666666667</v>
      </c>
      <c r="E9" s="5">
        <v>1428.551035798262</v>
      </c>
      <c r="F9" s="5">
        <v>95.23673571988414</v>
      </c>
      <c r="G9" s="5">
        <v>0</v>
      </c>
      <c r="H9" s="6">
        <v>0</v>
      </c>
      <c r="I9" s="7">
        <v>0</v>
      </c>
      <c r="J9" s="7">
        <v>0</v>
      </c>
      <c r="K9" s="7">
        <v>0</v>
      </c>
      <c r="L9" s="5">
        <v>0</v>
      </c>
      <c r="M9" s="5">
        <v>0</v>
      </c>
      <c r="N9" s="5">
        <v>0</v>
      </c>
      <c r="O9" s="5">
        <v>5.717432077439204</v>
      </c>
      <c r="P9" s="5">
        <v>18.2935045683025</v>
      </c>
      <c r="Q9" s="7">
        <v>116</v>
      </c>
      <c r="R9" s="7">
        <v>1</v>
      </c>
      <c r="S9" s="7">
        <v>3</v>
      </c>
      <c r="T9" s="7">
        <v>22</v>
      </c>
      <c r="U9" s="5">
        <v>3.393846006587939</v>
      </c>
      <c r="V9" s="7">
        <v>2</v>
      </c>
      <c r="W9" s="7">
        <v>3</v>
      </c>
      <c r="X9" s="7">
        <v>13</v>
      </c>
      <c r="Y9" s="5">
        <v>-3.566328923762654</v>
      </c>
      <c r="Z9" s="7">
        <v>173</v>
      </c>
      <c r="AA9" s="7">
        <v>122</v>
      </c>
      <c r="AB9" s="7">
        <v>70</v>
      </c>
      <c r="AC9" s="7">
        <v>25</v>
      </c>
      <c r="AD9" s="7">
        <v>12</v>
      </c>
      <c r="AE9" s="7">
        <v>6</v>
      </c>
      <c r="AF9" s="5">
        <v>11.96219598044081</v>
      </c>
      <c r="AG9" s="5">
        <v>0.7974797320293874</v>
      </c>
      <c r="AH9" s="7">
        <v>9</v>
      </c>
      <c r="AI9" s="8">
        <v>108.8223500000047</v>
      </c>
    </row>
    <row r="10" spans="1:35">
      <c r="A10" s="10"/>
      <c r="B10" s="12" t="s">
        <v>829</v>
      </c>
      <c r="C10" s="12" t="s">
        <v>53</v>
      </c>
      <c r="D10" s="4">
        <v>0.00730324074074074</v>
      </c>
      <c r="E10" s="5">
        <v>898.043339057851</v>
      </c>
      <c r="F10" s="5">
        <v>85.39239357126949</v>
      </c>
      <c r="G10" s="5">
        <v>6.367015930099768</v>
      </c>
      <c r="H10" s="6">
        <v>0.007089876015092421</v>
      </c>
      <c r="I10" s="7">
        <v>0</v>
      </c>
      <c r="J10" s="7">
        <v>0</v>
      </c>
      <c r="K10" s="7">
        <v>1</v>
      </c>
      <c r="L10" s="5">
        <v>0</v>
      </c>
      <c r="M10" s="5">
        <v>0</v>
      </c>
      <c r="N10" s="5">
        <v>6.367015930100933</v>
      </c>
      <c r="O10" s="5">
        <v>5.125924204658868</v>
      </c>
      <c r="P10" s="5">
        <v>19.58776506231147</v>
      </c>
      <c r="Q10" s="7">
        <v>87</v>
      </c>
      <c r="R10" s="7">
        <v>1</v>
      </c>
      <c r="S10" s="7">
        <v>2</v>
      </c>
      <c r="T10" s="7">
        <v>12</v>
      </c>
      <c r="U10" s="5">
        <v>3.406803464712931</v>
      </c>
      <c r="V10" s="7">
        <v>3</v>
      </c>
      <c r="W10" s="7">
        <v>6</v>
      </c>
      <c r="X10" s="7">
        <v>12</v>
      </c>
      <c r="Y10" s="5">
        <v>-3.254449614727253</v>
      </c>
      <c r="Z10" s="7">
        <v>107</v>
      </c>
      <c r="AA10" s="7">
        <v>63</v>
      </c>
      <c r="AB10" s="7">
        <v>50</v>
      </c>
      <c r="AC10" s="7">
        <v>23</v>
      </c>
      <c r="AD10" s="7">
        <v>6</v>
      </c>
      <c r="AE10" s="7">
        <v>4</v>
      </c>
      <c r="AF10" s="5">
        <v>25.47813146507906</v>
      </c>
      <c r="AG10" s="5">
        <v>2.422643245490877</v>
      </c>
      <c r="AH10" s="7">
        <v>9</v>
      </c>
      <c r="AI10" s="8">
        <v>73.48950000000266</v>
      </c>
    </row>
    <row r="11" spans="1:35">
      <c r="C11" t="s">
        <v>804</v>
      </c>
      <c r="D11" s="23">
        <v>0.05355324074074073</v>
      </c>
    </row>
    <row r="13" spans="1:35">
      <c r="A13" s="2"/>
      <c r="B13" s="2" t="s">
        <v>4</v>
      </c>
      <c r="C13" s="2" t="s">
        <v>5</v>
      </c>
      <c r="D13" s="2" t="s">
        <v>805</v>
      </c>
      <c r="E13" s="2" t="s">
        <v>806</v>
      </c>
      <c r="F13" s="2" t="s">
        <v>807</v>
      </c>
      <c r="H13" s="24" t="s">
        <v>815</v>
      </c>
      <c r="I13" s="24"/>
      <c r="J13" s="25" t="s">
        <v>816</v>
      </c>
      <c r="K13" s="25"/>
      <c r="L13" s="26" t="s">
        <v>817</v>
      </c>
      <c r="M13" s="26"/>
      <c r="N13" s="27" t="s">
        <v>818</v>
      </c>
      <c r="O13" s="27"/>
      <c r="P13" s="28" t="s">
        <v>819</v>
      </c>
      <c r="Q13" s="28"/>
      <c r="R13" s="29" t="s">
        <v>820</v>
      </c>
      <c r="S13" s="29"/>
      <c r="T13" s="2" t="s">
        <v>99</v>
      </c>
    </row>
    <row r="14" spans="1:35">
      <c r="A14" s="10" t="s">
        <v>66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808</v>
      </c>
      <c r="B15" s="10" t="s">
        <v>809</v>
      </c>
      <c r="C15" s="10"/>
      <c r="D15" s="6">
        <v>0.1278643446379468</v>
      </c>
      <c r="E15" s="6">
        <v>0.6628475404827375</v>
      </c>
      <c r="F15" s="6">
        <v>0.2092881148793156</v>
      </c>
      <c r="G15" s="19" t="s">
        <v>795</v>
      </c>
      <c r="H15" s="5">
        <v>373.3310867264805</v>
      </c>
      <c r="I15" s="4">
        <v>0.004921296296296296</v>
      </c>
      <c r="J15" s="5">
        <v>983.9845152621041</v>
      </c>
      <c r="K15" s="4">
        <v>0.004726851851851852</v>
      </c>
      <c r="L15" s="5">
        <v>246.5312132894492</v>
      </c>
      <c r="M15" s="4">
        <v>0.0006898148148148148</v>
      </c>
      <c r="N15" s="5">
        <v>33.65782037869673</v>
      </c>
      <c r="O15" s="4">
        <v>7.407407407407407e-05</v>
      </c>
      <c r="P15" s="5">
        <v>0</v>
      </c>
      <c r="Q15" s="4">
        <v>0</v>
      </c>
      <c r="R15" s="5">
        <v>0</v>
      </c>
      <c r="S15" s="4">
        <v>0</v>
      </c>
      <c r="T15" s="30">
        <v>1637.50463565673</v>
      </c>
    </row>
    <row r="16" spans="1:35">
      <c r="A16" s="10"/>
      <c r="B16" s="10" t="s">
        <v>810</v>
      </c>
      <c r="C16" s="10"/>
      <c r="D16" s="6">
        <v>0.2215003866976025</v>
      </c>
      <c r="E16" s="6">
        <v>0.6900232018561485</v>
      </c>
      <c r="F16" s="6">
        <v>0.08847641144624903</v>
      </c>
      <c r="G16" s="19" t="s">
        <v>796</v>
      </c>
      <c r="H16" s="5">
        <v>389.939720445185</v>
      </c>
      <c r="I16" s="4">
        <v>0.004930555555555555</v>
      </c>
      <c r="J16" s="5">
        <v>905.9639496063567</v>
      </c>
      <c r="K16" s="4">
        <v>0.00437037037037037</v>
      </c>
      <c r="L16" s="5">
        <v>329.3671080654065</v>
      </c>
      <c r="M16" s="4">
        <v>0.0009351851851851852</v>
      </c>
      <c r="N16" s="5">
        <v>87.45242015798317</v>
      </c>
      <c r="O16" s="4">
        <v>0.0001805555555555555</v>
      </c>
      <c r="P16" s="5">
        <v>0</v>
      </c>
      <c r="Q16" s="4">
        <v>0</v>
      </c>
      <c r="R16" s="5">
        <v>0</v>
      </c>
      <c r="S16" s="4">
        <v>0</v>
      </c>
      <c r="T16" s="30">
        <v>1712.723198274931</v>
      </c>
    </row>
    <row r="17" spans="1:20">
      <c r="A17" s="10"/>
      <c r="B17" s="10" t="s">
        <v>811</v>
      </c>
      <c r="C17" s="10"/>
      <c r="D17" s="6">
        <v>0.03136849362288866</v>
      </c>
      <c r="E17" s="6">
        <v>0.6742502585315409</v>
      </c>
      <c r="F17" s="6">
        <v>0.2943812478455705</v>
      </c>
      <c r="G17" s="19" t="s">
        <v>797</v>
      </c>
      <c r="H17" s="5">
        <v>154.9943842292573</v>
      </c>
      <c r="I17" s="4">
        <v>0.002236111111111111</v>
      </c>
      <c r="J17" s="5">
        <v>411.3106679304242</v>
      </c>
      <c r="K17" s="4">
        <v>0.001997685185185185</v>
      </c>
      <c r="L17" s="5">
        <v>109.9340072617101</v>
      </c>
      <c r="M17" s="4">
        <v>0.0003055555555555555</v>
      </c>
      <c r="N17" s="5">
        <v>20.21604758119338</v>
      </c>
      <c r="O17" s="4">
        <v>4.398148148148148e-05</v>
      </c>
      <c r="P17" s="5">
        <v>0</v>
      </c>
      <c r="Q17" s="4">
        <v>0</v>
      </c>
      <c r="R17" s="5">
        <v>0</v>
      </c>
      <c r="S17" s="4">
        <v>0</v>
      </c>
      <c r="T17" s="30">
        <v>696.455107002585</v>
      </c>
    </row>
    <row r="18" spans="1:20">
      <c r="A18" s="10" t="s">
        <v>812</v>
      </c>
      <c r="B18" s="10" t="s">
        <v>813</v>
      </c>
      <c r="C18" s="10"/>
      <c r="D18" s="6">
        <v>0.240655637254902</v>
      </c>
      <c r="E18" s="6">
        <v>0.6499693627450981</v>
      </c>
      <c r="F18" s="6">
        <v>0.109375</v>
      </c>
      <c r="G18" s="19" t="s">
        <v>798</v>
      </c>
      <c r="H18" s="5">
        <v>290.2231314745286</v>
      </c>
      <c r="I18" s="4">
        <v>0.004256944444444444</v>
      </c>
      <c r="J18" s="5">
        <v>1123.726259422091</v>
      </c>
      <c r="K18" s="4">
        <v>0.005206018518518519</v>
      </c>
      <c r="L18" s="5">
        <v>295.0772163561351</v>
      </c>
      <c r="M18" s="4">
        <v>0.000849537037037037</v>
      </c>
      <c r="N18" s="5">
        <v>41.5831739219675</v>
      </c>
      <c r="O18" s="4">
        <v>8.796296296296296e-05</v>
      </c>
      <c r="P18" s="5">
        <v>9.275668048795524</v>
      </c>
      <c r="Q18" s="4">
        <v>1.62037037037037e-05</v>
      </c>
      <c r="R18" s="5">
        <v>0</v>
      </c>
      <c r="S18" s="4">
        <v>0</v>
      </c>
      <c r="T18" s="30">
        <v>1759.885449223518</v>
      </c>
    </row>
    <row r="19" spans="1:20">
      <c r="A19" s="10"/>
      <c r="B19" s="10" t="s">
        <v>830</v>
      </c>
      <c r="C19" s="10"/>
      <c r="D19" s="6">
        <v>0.2331884057971015</v>
      </c>
      <c r="E19" s="6">
        <v>0.5446376811594202</v>
      </c>
      <c r="F19" s="6">
        <v>0.2221739130434782</v>
      </c>
      <c r="G19" s="19" t="s">
        <v>796</v>
      </c>
      <c r="H19" s="5">
        <v>312.3431737570018</v>
      </c>
      <c r="I19" s="4">
        <v>0.005666666666666667</v>
      </c>
      <c r="J19" s="5">
        <v>797.0854834810452</v>
      </c>
      <c r="K19" s="4">
        <v>0.003837962962962963</v>
      </c>
      <c r="L19" s="5">
        <v>316.7669837041085</v>
      </c>
      <c r="M19" s="4">
        <v>0.0009050925925925926</v>
      </c>
      <c r="N19" s="5">
        <v>2.821205100704901</v>
      </c>
      <c r="O19" s="4">
        <v>6.944444444444445e-06</v>
      </c>
      <c r="P19" s="5">
        <v>0</v>
      </c>
      <c r="Q19" s="4">
        <v>0</v>
      </c>
      <c r="R19" s="5">
        <v>0</v>
      </c>
      <c r="S19" s="4">
        <v>0</v>
      </c>
      <c r="T19" s="30">
        <v>1429.01684604286</v>
      </c>
    </row>
    <row r="20" spans="1:20">
      <c r="A20" s="10"/>
      <c r="B20" s="10" t="s">
        <v>831</v>
      </c>
      <c r="C20" s="10"/>
      <c r="D20" s="6">
        <v>0.2245586708203531</v>
      </c>
      <c r="E20" s="6">
        <v>0.7492211838006231</v>
      </c>
      <c r="F20" s="6">
        <v>0.02622014537902388</v>
      </c>
      <c r="G20" s="19" t="s">
        <v>797</v>
      </c>
      <c r="H20" s="5">
        <v>245.1075672707184</v>
      </c>
      <c r="I20" s="4">
        <v>0.004618055555555556</v>
      </c>
      <c r="J20" s="5">
        <v>452.1391454353461</v>
      </c>
      <c r="K20" s="4">
        <v>0.002099537037037037</v>
      </c>
      <c r="L20" s="5">
        <v>190.5636887247329</v>
      </c>
      <c r="M20" s="4">
        <v>0.0005625</v>
      </c>
      <c r="N20" s="5">
        <v>10.99319478095276</v>
      </c>
      <c r="O20" s="4">
        <v>2.314814814814815e-05</v>
      </c>
      <c r="P20" s="5">
        <v>0</v>
      </c>
      <c r="Q20" s="4">
        <v>0</v>
      </c>
      <c r="R20" s="5">
        <v>0</v>
      </c>
      <c r="S20" s="4">
        <v>0</v>
      </c>
      <c r="T20" s="30">
        <v>898.8035962117501</v>
      </c>
    </row>
    <row r="21" spans="1:20">
      <c r="H21" s="31">
        <v>1765.939063903171</v>
      </c>
      <c r="I21" s="32">
        <v>0.02662962962962963</v>
      </c>
      <c r="J21" s="31">
        <v>4674.210021137367</v>
      </c>
      <c r="K21" s="32">
        <v>0.02223842592592593</v>
      </c>
      <c r="L21" s="31">
        <v>1488.240217401542</v>
      </c>
      <c r="M21" s="32">
        <v>0.004247685185185185</v>
      </c>
      <c r="N21" s="31">
        <v>196.7238619214984</v>
      </c>
      <c r="O21" s="32">
        <v>0.0004166666666666667</v>
      </c>
      <c r="P21" s="31">
        <v>9.275668048795524</v>
      </c>
      <c r="Q21" s="32">
        <v>1.62037037037037e-05</v>
      </c>
      <c r="R21" s="31">
        <v>0</v>
      </c>
      <c r="S21" s="32">
        <v>0</v>
      </c>
      <c r="T21" s="33">
        <v>8134.388832412375</v>
      </c>
    </row>
    <row r="23" spans="1:20">
      <c r="A23" s="19" t="s">
        <v>789</v>
      </c>
      <c r="B23" s="19" t="s">
        <v>790</v>
      </c>
      <c r="C23" s="19" t="s">
        <v>791</v>
      </c>
      <c r="D23" s="19" t="s">
        <v>792</v>
      </c>
      <c r="E23" s="19" t="s">
        <v>793</v>
      </c>
      <c r="F23" s="19" t="s">
        <v>794</v>
      </c>
      <c r="G23" s="19" t="s">
        <v>77</v>
      </c>
      <c r="H23" s="20">
        <v>0.4756786299872472</v>
      </c>
      <c r="I23" s="20">
        <v>0.436600473674622</v>
      </c>
      <c r="J23" s="20">
        <v>0.07597012206230642</v>
      </c>
      <c r="K23" s="20">
        <v>0.01175077427582438</v>
      </c>
      <c r="L23" s="20">
        <v>0</v>
      </c>
      <c r="M23" s="20">
        <v>0</v>
      </c>
      <c r="N23" s="19" t="s">
        <v>795</v>
      </c>
      <c r="O23" s="20">
        <v>0.4726545131169408</v>
      </c>
      <c r="P23" s="20">
        <v>0.4539795464650956</v>
      </c>
      <c r="Q23" s="20">
        <v>0.06625166740773678</v>
      </c>
      <c r="R23" s="20">
        <v>0.007114273010226767</v>
      </c>
      <c r="S23" s="20">
        <v>0</v>
      </c>
      <c r="T23" s="20">
        <v>0</v>
      </c>
    </row>
    <row r="24" spans="1:20">
      <c r="A24" s="34">
        <v>0.02662962962962963</v>
      </c>
      <c r="B24" s="34">
        <v>0.02223842592592593</v>
      </c>
      <c r="C24" s="34">
        <v>0.004247685185185185</v>
      </c>
      <c r="D24" s="34">
        <v>0.0004166666666666667</v>
      </c>
      <c r="E24" s="34">
        <v>1.62037037037037e-05</v>
      </c>
      <c r="F24" s="34">
        <v>0</v>
      </c>
      <c r="G24" s="19" t="s">
        <v>79</v>
      </c>
      <c r="H24" s="20">
        <v>0.5168243521184698</v>
      </c>
      <c r="I24" s="20">
        <v>0.3960510078157137</v>
      </c>
      <c r="J24" s="20">
        <v>0.08235294117647059</v>
      </c>
      <c r="K24" s="20">
        <v>0.004195804195804196</v>
      </c>
      <c r="L24" s="20">
        <v>0.0005758946935417523</v>
      </c>
      <c r="M24" s="20">
        <v>0</v>
      </c>
      <c r="N24" s="19" t="s">
        <v>796</v>
      </c>
      <c r="O24" s="20">
        <v>0.4733333333333333</v>
      </c>
      <c r="P24" s="20">
        <v>0.4195555555555556</v>
      </c>
      <c r="Q24" s="20">
        <v>0.08977777777777778</v>
      </c>
      <c r="R24" s="20">
        <v>0.01733333333333333</v>
      </c>
      <c r="S24" s="20">
        <v>0</v>
      </c>
      <c r="T24" s="20">
        <v>0</v>
      </c>
    </row>
    <row r="25" spans="1:20">
      <c r="N25" s="19" t="s">
        <v>797</v>
      </c>
      <c r="O25" s="20">
        <v>0.4878787878787879</v>
      </c>
      <c r="P25" s="20">
        <v>0.4358585858585858</v>
      </c>
      <c r="Q25" s="20">
        <v>0.06666666666666667</v>
      </c>
      <c r="R25" s="20">
        <v>0.009595959595959595</v>
      </c>
      <c r="S25" s="20">
        <v>0</v>
      </c>
      <c r="T25" s="20">
        <v>0</v>
      </c>
    </row>
    <row r="26" spans="1:20">
      <c r="N26" s="19" t="s">
        <v>798</v>
      </c>
      <c r="O26" s="20">
        <v>0.4086666666666667</v>
      </c>
      <c r="P26" s="20">
        <v>0.4997777777777778</v>
      </c>
      <c r="Q26" s="20">
        <v>0.08155555555555556</v>
      </c>
      <c r="R26" s="20">
        <v>0.008444444444444444</v>
      </c>
      <c r="S26" s="20">
        <v>0.001555555555555555</v>
      </c>
      <c r="T26" s="20">
        <v>0</v>
      </c>
    </row>
    <row r="27" spans="1:20">
      <c r="N27" s="19" t="s">
        <v>796</v>
      </c>
      <c r="O27" s="20">
        <v>0.544</v>
      </c>
      <c r="P27" s="20">
        <v>0.3684444444444445</v>
      </c>
      <c r="Q27" s="20">
        <v>0.08688888888888889</v>
      </c>
      <c r="R27" s="20">
        <v>0.0006666666666666666</v>
      </c>
      <c r="S27" s="20">
        <v>0</v>
      </c>
      <c r="T27" s="20">
        <v>0</v>
      </c>
    </row>
    <row r="28" spans="1:20">
      <c r="N28" s="19" t="s">
        <v>797</v>
      </c>
      <c r="O28" s="20">
        <v>0.6323296354992076</v>
      </c>
      <c r="P28" s="20">
        <v>0.2874801901743265</v>
      </c>
      <c r="Q28" s="20">
        <v>0.07702060221870048</v>
      </c>
      <c r="R28" s="20">
        <v>0.003169572107765452</v>
      </c>
      <c r="S28" s="20">
        <v>0</v>
      </c>
      <c r="T28" s="20">
        <v>0</v>
      </c>
    </row>
    <row r="45" spans="1:3">
      <c r="A45" s="19" t="s">
        <v>795</v>
      </c>
      <c r="B45" s="19">
        <v>109.1669757104487</v>
      </c>
      <c r="C45" s="19">
        <v>1.676938801086457</v>
      </c>
    </row>
    <row r="46" spans="1:3">
      <c r="A46" s="19" t="s">
        <v>796</v>
      </c>
      <c r="B46" s="19">
        <v>114.1632517478347</v>
      </c>
      <c r="C46" s="19">
        <v>5.261483186820096</v>
      </c>
    </row>
    <row r="47" spans="1:3">
      <c r="A47" s="19" t="s">
        <v>797</v>
      </c>
      <c r="B47" s="19">
        <v>105.4764675307125</v>
      </c>
      <c r="C47" s="19">
        <v>2.749505333939283</v>
      </c>
    </row>
    <row r="48" spans="1:3">
      <c r="A48" s="19" t="s">
        <v>798</v>
      </c>
      <c r="B48" s="19">
        <v>117.3256966149012</v>
      </c>
      <c r="C48" s="19">
        <v>3.319772055459901</v>
      </c>
    </row>
    <row r="49" spans="1:3">
      <c r="A49" s="19" t="s">
        <v>796</v>
      </c>
      <c r="B49" s="19">
        <v>95.23673571988414</v>
      </c>
      <c r="C49" s="19">
        <v>0</v>
      </c>
    </row>
    <row r="50" spans="1:3">
      <c r="A50" s="19" t="s">
        <v>797</v>
      </c>
      <c r="B50" s="19">
        <v>85.39239357126951</v>
      </c>
      <c r="C50" s="19">
        <v>0.6054214830522758</v>
      </c>
    </row>
    <row r="67" spans="1:20">
      <c r="A67" t="s">
        <v>81</v>
      </c>
      <c r="F67" t="s">
        <v>821</v>
      </c>
      <c r="M67" t="s">
        <v>823</v>
      </c>
      <c r="T67" t="s">
        <v>824</v>
      </c>
    </row>
    <row r="68" spans="1:20" ht="377" customHeight="1"/>
    <row r="69" spans="1:20">
      <c r="A69" t="s">
        <v>82</v>
      </c>
      <c r="F69" t="s">
        <v>825</v>
      </c>
      <c r="M69" t="s">
        <v>827</v>
      </c>
      <c r="T69" t="s">
        <v>828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66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53</v>
      </c>
      <c r="D3" s="4">
        <v>0.06097222222222222</v>
      </c>
      <c r="E3" s="5">
        <v>6828.094160397986</v>
      </c>
      <c r="F3" s="5">
        <v>88.54239239763976</v>
      </c>
      <c r="G3" s="5">
        <v>346.5208075025365</v>
      </c>
      <c r="H3" s="6">
        <v>0.05074927195824419</v>
      </c>
      <c r="I3" s="7">
        <v>0</v>
      </c>
      <c r="J3" s="7">
        <v>12</v>
      </c>
      <c r="K3" s="7">
        <v>26</v>
      </c>
      <c r="L3" s="5">
        <v>0</v>
      </c>
      <c r="M3" s="5">
        <v>121.6108240814851</v>
      </c>
      <c r="N3" s="5">
        <v>346.5208075025422</v>
      </c>
      <c r="O3" s="5">
        <v>5.318223276870975</v>
      </c>
      <c r="P3" s="5">
        <v>22.60300821038723</v>
      </c>
      <c r="Q3" s="7">
        <v>518</v>
      </c>
      <c r="R3" s="7">
        <v>15</v>
      </c>
      <c r="S3" s="7">
        <v>60</v>
      </c>
      <c r="T3" s="7">
        <v>168</v>
      </c>
      <c r="U3" s="5">
        <v>4.384462836695602</v>
      </c>
      <c r="V3" s="7">
        <v>13</v>
      </c>
      <c r="W3" s="7">
        <v>51</v>
      </c>
      <c r="X3" s="7">
        <v>180</v>
      </c>
      <c r="Y3" s="5">
        <v>-4.229403022825116</v>
      </c>
      <c r="Z3" s="7">
        <v>881</v>
      </c>
      <c r="AA3" s="7">
        <v>535</v>
      </c>
      <c r="AB3" s="7">
        <v>266</v>
      </c>
      <c r="AC3" s="7">
        <v>108</v>
      </c>
      <c r="AD3" s="7">
        <v>55</v>
      </c>
      <c r="AE3" s="7">
        <v>61</v>
      </c>
      <c r="AF3" s="5">
        <v>482.0025165381295</v>
      </c>
      <c r="AG3" s="5">
        <v>6.250302786316785</v>
      </c>
      <c r="AH3" s="7">
        <v>161</v>
      </c>
      <c r="AI3" s="8">
        <v>624.894900000029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1423.82072512833</v>
      </c>
      <c r="F5" s="5">
        <v>94.92138167522198</v>
      </c>
      <c r="G5" s="5">
        <v>21.52727996957109</v>
      </c>
      <c r="H5" s="6">
        <v>0.01511937534666159</v>
      </c>
      <c r="I5" s="7">
        <v>0</v>
      </c>
      <c r="J5" s="7">
        <v>1</v>
      </c>
      <c r="K5" s="7">
        <v>2</v>
      </c>
      <c r="L5" s="5">
        <v>0</v>
      </c>
      <c r="M5" s="5">
        <v>5.76936871012208</v>
      </c>
      <c r="N5" s="5">
        <v>21.52727996957071</v>
      </c>
      <c r="O5" s="5">
        <v>5.695282904931353</v>
      </c>
      <c r="P5" s="5">
        <v>20.54809924383084</v>
      </c>
      <c r="Q5" s="7">
        <v>115</v>
      </c>
      <c r="R5" s="7">
        <v>3</v>
      </c>
      <c r="S5" s="7">
        <v>14</v>
      </c>
      <c r="T5" s="7">
        <v>52</v>
      </c>
      <c r="U5" s="5">
        <v>4.384462836695602</v>
      </c>
      <c r="V5" s="7">
        <v>2</v>
      </c>
      <c r="W5" s="7">
        <v>19</v>
      </c>
      <c r="X5" s="7">
        <v>54</v>
      </c>
      <c r="Y5" s="5">
        <v>-3.619593289999278</v>
      </c>
      <c r="Z5" s="7">
        <v>231</v>
      </c>
      <c r="AA5" s="7">
        <v>126</v>
      </c>
      <c r="AB5" s="7">
        <v>70</v>
      </c>
      <c r="AC5" s="7">
        <v>26</v>
      </c>
      <c r="AD5" s="7">
        <v>5</v>
      </c>
      <c r="AE5" s="7">
        <v>9</v>
      </c>
      <c r="AF5" s="5">
        <v>60.65415493859415</v>
      </c>
      <c r="AG5" s="5">
        <v>4.04361032923961</v>
      </c>
      <c r="AH5" s="7">
        <v>43</v>
      </c>
      <c r="AI5" s="8">
        <v>123.8149500000054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1261.486470278436</v>
      </c>
      <c r="F6" s="5">
        <v>84.09909801856242</v>
      </c>
      <c r="G6" s="5">
        <v>84.70497137139967</v>
      </c>
      <c r="H6" s="6">
        <v>0.06714695192307811</v>
      </c>
      <c r="I6" s="7">
        <v>0</v>
      </c>
      <c r="J6" s="7">
        <v>3</v>
      </c>
      <c r="K6" s="7">
        <v>6</v>
      </c>
      <c r="L6" s="5">
        <v>0</v>
      </c>
      <c r="M6" s="5">
        <v>27.98706300290428</v>
      </c>
      <c r="N6" s="5">
        <v>84.70497137140069</v>
      </c>
      <c r="O6" s="5">
        <v>5.045945879789385</v>
      </c>
      <c r="P6" s="5">
        <v>22.0572169864613</v>
      </c>
      <c r="Q6" s="7">
        <v>93</v>
      </c>
      <c r="R6" s="7">
        <v>4</v>
      </c>
      <c r="S6" s="7">
        <v>12</v>
      </c>
      <c r="T6" s="7">
        <v>29</v>
      </c>
      <c r="U6" s="5">
        <v>3.763046606012093</v>
      </c>
      <c r="V6" s="7">
        <v>3</v>
      </c>
      <c r="W6" s="7">
        <v>8</v>
      </c>
      <c r="X6" s="7">
        <v>39</v>
      </c>
      <c r="Y6" s="5">
        <v>-3.219348375625204</v>
      </c>
      <c r="Z6" s="7">
        <v>149</v>
      </c>
      <c r="AA6" s="7">
        <v>91</v>
      </c>
      <c r="AB6" s="7">
        <v>48</v>
      </c>
      <c r="AC6" s="7">
        <v>18</v>
      </c>
      <c r="AD6" s="7">
        <v>11</v>
      </c>
      <c r="AE6" s="7">
        <v>9</v>
      </c>
      <c r="AF6" s="5">
        <v>104.7207743629885</v>
      </c>
      <c r="AG6" s="5">
        <v>6.98138495753257</v>
      </c>
      <c r="AH6" s="7">
        <v>29</v>
      </c>
      <c r="AI6" s="8">
        <v>104.0434500000043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654.6116320337469</v>
      </c>
      <c r="F7" s="5">
        <v>99.18358061117378</v>
      </c>
      <c r="G7" s="5">
        <v>25.54504806669794</v>
      </c>
      <c r="H7" s="6">
        <v>0.03902321134645073</v>
      </c>
      <c r="I7" s="7">
        <v>0</v>
      </c>
      <c r="J7" s="7">
        <v>1</v>
      </c>
      <c r="K7" s="7">
        <v>2</v>
      </c>
      <c r="L7" s="5">
        <v>0</v>
      </c>
      <c r="M7" s="5">
        <v>7.318927858017105</v>
      </c>
      <c r="N7" s="5">
        <v>25.54504806669775</v>
      </c>
      <c r="O7" s="5">
        <v>5.952219496291884</v>
      </c>
      <c r="P7" s="5">
        <v>22.09714083264204</v>
      </c>
      <c r="Q7" s="7">
        <v>44</v>
      </c>
      <c r="R7" s="7">
        <v>0</v>
      </c>
      <c r="S7" s="7">
        <v>2</v>
      </c>
      <c r="T7" s="7">
        <v>13</v>
      </c>
      <c r="U7" s="5">
        <v>2.990810192578446</v>
      </c>
      <c r="V7" s="7">
        <v>0</v>
      </c>
      <c r="W7" s="7">
        <v>1</v>
      </c>
      <c r="X7" s="7">
        <v>14</v>
      </c>
      <c r="Y7" s="5">
        <v>-2.648786536830858</v>
      </c>
      <c r="Z7" s="7">
        <v>95</v>
      </c>
      <c r="AA7" s="7">
        <v>66</v>
      </c>
      <c r="AB7" s="7">
        <v>22</v>
      </c>
      <c r="AC7" s="7">
        <v>10</v>
      </c>
      <c r="AD7" s="7">
        <v>6</v>
      </c>
      <c r="AE7" s="7">
        <v>6</v>
      </c>
      <c r="AF7" s="5">
        <v>41.91559207372165</v>
      </c>
      <c r="AG7" s="5">
        <v>6.350847283897221</v>
      </c>
      <c r="AH7" s="7">
        <v>10</v>
      </c>
      <c r="AI7" s="8">
        <v>57.42100000000192</v>
      </c>
    </row>
    <row r="8" spans="1:35">
      <c r="A8" s="10" t="s">
        <v>79</v>
      </c>
      <c r="B8" s="12" t="s">
        <v>80</v>
      </c>
      <c r="C8" s="12" t="s">
        <v>803</v>
      </c>
      <c r="D8" s="4">
        <v>0.01041666666666667</v>
      </c>
      <c r="E8" s="5">
        <v>1534.768153272223</v>
      </c>
      <c r="F8" s="5">
        <v>102.3178768848149</v>
      </c>
      <c r="G8" s="5">
        <v>66.78322112464159</v>
      </c>
      <c r="H8" s="6">
        <v>0.04351355674292271</v>
      </c>
      <c r="I8" s="7">
        <v>0</v>
      </c>
      <c r="J8" s="7">
        <v>2</v>
      </c>
      <c r="K8" s="7">
        <v>6</v>
      </c>
      <c r="L8" s="5">
        <v>0</v>
      </c>
      <c r="M8" s="5">
        <v>18.086531323298</v>
      </c>
      <c r="N8" s="5">
        <v>66.78322112464093</v>
      </c>
      <c r="O8" s="5">
        <v>6.171227799727445</v>
      </c>
      <c r="P8" s="5">
        <v>22.41443287901396</v>
      </c>
      <c r="Q8" s="7">
        <v>102</v>
      </c>
      <c r="R8" s="7">
        <v>1</v>
      </c>
      <c r="S8" s="7">
        <v>9</v>
      </c>
      <c r="T8" s="7">
        <v>36</v>
      </c>
      <c r="U8" s="5">
        <v>3.069564612967855</v>
      </c>
      <c r="V8" s="7">
        <v>3</v>
      </c>
      <c r="W8" s="7">
        <v>10</v>
      </c>
      <c r="X8" s="7">
        <v>30</v>
      </c>
      <c r="Y8" s="5">
        <v>-3.220473520900116</v>
      </c>
      <c r="Z8" s="7">
        <v>197</v>
      </c>
      <c r="AA8" s="7">
        <v>103</v>
      </c>
      <c r="AB8" s="7">
        <v>47</v>
      </c>
      <c r="AC8" s="7">
        <v>24</v>
      </c>
      <c r="AD8" s="7">
        <v>14</v>
      </c>
      <c r="AE8" s="7">
        <v>13</v>
      </c>
      <c r="AF8" s="5">
        <v>89.58465534250763</v>
      </c>
      <c r="AG8" s="5">
        <v>5.972310356167175</v>
      </c>
      <c r="AH8" s="7">
        <v>30</v>
      </c>
      <c r="AI8" s="8">
        <v>128.3460500000058</v>
      </c>
    </row>
    <row r="9" spans="1:35">
      <c r="A9" s="10"/>
      <c r="B9" s="12" t="s">
        <v>803</v>
      </c>
      <c r="C9" s="12" t="s">
        <v>829</v>
      </c>
      <c r="D9" s="4">
        <v>0.01041666666666667</v>
      </c>
      <c r="E9" s="5">
        <v>1312.170549626478</v>
      </c>
      <c r="F9" s="5">
        <v>87.47803664176517</v>
      </c>
      <c r="G9" s="5">
        <v>112.9576632970534</v>
      </c>
      <c r="H9" s="6">
        <v>0.08608458963601026</v>
      </c>
      <c r="I9" s="7">
        <v>0</v>
      </c>
      <c r="J9" s="7">
        <v>4</v>
      </c>
      <c r="K9" s="7">
        <v>7</v>
      </c>
      <c r="L9" s="5">
        <v>0</v>
      </c>
      <c r="M9" s="5">
        <v>50.77366503064422</v>
      </c>
      <c r="N9" s="5">
        <v>112.9576632970575</v>
      </c>
      <c r="O9" s="5">
        <v>5.249651036542447</v>
      </c>
      <c r="P9" s="5">
        <v>22.60300821038723</v>
      </c>
      <c r="Q9" s="7">
        <v>115</v>
      </c>
      <c r="R9" s="7">
        <v>3</v>
      </c>
      <c r="S9" s="7">
        <v>16</v>
      </c>
      <c r="T9" s="7">
        <v>22</v>
      </c>
      <c r="U9" s="5">
        <v>3.463268072861601</v>
      </c>
      <c r="V9" s="7">
        <v>3</v>
      </c>
      <c r="W9" s="7">
        <v>7</v>
      </c>
      <c r="X9" s="7">
        <v>29</v>
      </c>
      <c r="Y9" s="5">
        <v>-3.053843008512405</v>
      </c>
      <c r="Z9" s="7">
        <v>144</v>
      </c>
      <c r="AA9" s="7">
        <v>101</v>
      </c>
      <c r="AB9" s="7">
        <v>55</v>
      </c>
      <c r="AC9" s="7">
        <v>22</v>
      </c>
      <c r="AD9" s="7">
        <v>15</v>
      </c>
      <c r="AE9" s="7">
        <v>17</v>
      </c>
      <c r="AF9" s="5">
        <v>132.2401494841224</v>
      </c>
      <c r="AG9" s="5">
        <v>8.816009965608162</v>
      </c>
      <c r="AH9" s="7">
        <v>31</v>
      </c>
      <c r="AI9" s="8">
        <v>126.9912000000073</v>
      </c>
    </row>
    <row r="10" spans="1:35">
      <c r="A10" s="10"/>
      <c r="B10" s="12" t="s">
        <v>829</v>
      </c>
      <c r="C10" s="12" t="s">
        <v>53</v>
      </c>
      <c r="D10" s="4">
        <v>0.00730324074074074</v>
      </c>
      <c r="E10" s="5">
        <v>640.9725694162671</v>
      </c>
      <c r="F10" s="5">
        <v>60.94826333593664</v>
      </c>
      <c r="G10" s="5">
        <v>35.00262367317282</v>
      </c>
      <c r="H10" s="6">
        <v>0.05460861407072328</v>
      </c>
      <c r="I10" s="7">
        <v>0</v>
      </c>
      <c r="J10" s="7">
        <v>1</v>
      </c>
      <c r="K10" s="7">
        <v>3</v>
      </c>
      <c r="L10" s="5">
        <v>0</v>
      </c>
      <c r="M10" s="5">
        <v>11.67526815649944</v>
      </c>
      <c r="N10" s="5">
        <v>35.00262367317464</v>
      </c>
      <c r="O10" s="5">
        <v>3.658538422137155</v>
      </c>
      <c r="P10" s="5">
        <v>21.37670320751793</v>
      </c>
      <c r="Q10" s="7">
        <v>49</v>
      </c>
      <c r="R10" s="7">
        <v>4</v>
      </c>
      <c r="S10" s="7">
        <v>7</v>
      </c>
      <c r="T10" s="7">
        <v>16</v>
      </c>
      <c r="U10" s="5">
        <v>3.350703105099184</v>
      </c>
      <c r="V10" s="7">
        <v>2</v>
      </c>
      <c r="W10" s="7">
        <v>6</v>
      </c>
      <c r="X10" s="7">
        <v>14</v>
      </c>
      <c r="Y10" s="5">
        <v>-4.229403022825116</v>
      </c>
      <c r="Z10" s="7">
        <v>65</v>
      </c>
      <c r="AA10" s="7">
        <v>48</v>
      </c>
      <c r="AB10" s="7">
        <v>24</v>
      </c>
      <c r="AC10" s="7">
        <v>8</v>
      </c>
      <c r="AD10" s="7">
        <v>4</v>
      </c>
      <c r="AE10" s="7">
        <v>7</v>
      </c>
      <c r="AF10" s="5">
        <v>52.88719033619509</v>
      </c>
      <c r="AG10" s="5">
        <v>5.028892900430595</v>
      </c>
      <c r="AH10" s="7">
        <v>18</v>
      </c>
      <c r="AI10" s="8">
        <v>84.27825000000429</v>
      </c>
    </row>
    <row r="11" spans="1:35">
      <c r="C11" t="s">
        <v>804</v>
      </c>
      <c r="D11" s="23">
        <v>0.05355324074074073</v>
      </c>
    </row>
    <row r="13" spans="1:35">
      <c r="A13" s="2"/>
      <c r="B13" s="2" t="s">
        <v>4</v>
      </c>
      <c r="C13" s="2" t="s">
        <v>5</v>
      </c>
      <c r="D13" s="2" t="s">
        <v>805</v>
      </c>
      <c r="E13" s="2" t="s">
        <v>806</v>
      </c>
      <c r="F13" s="2" t="s">
        <v>807</v>
      </c>
      <c r="H13" s="24" t="s">
        <v>815</v>
      </c>
      <c r="I13" s="24"/>
      <c r="J13" s="25" t="s">
        <v>816</v>
      </c>
      <c r="K13" s="25"/>
      <c r="L13" s="26" t="s">
        <v>817</v>
      </c>
      <c r="M13" s="26"/>
      <c r="N13" s="27" t="s">
        <v>818</v>
      </c>
      <c r="O13" s="27"/>
      <c r="P13" s="28" t="s">
        <v>819</v>
      </c>
      <c r="Q13" s="28"/>
      <c r="R13" s="29" t="s">
        <v>820</v>
      </c>
      <c r="S13" s="29"/>
      <c r="T13" s="2" t="s">
        <v>99</v>
      </c>
    </row>
    <row r="14" spans="1:35">
      <c r="A14" s="10" t="s">
        <v>68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808</v>
      </c>
      <c r="B15" s="10" t="s">
        <v>809</v>
      </c>
      <c r="C15" s="10"/>
      <c r="D15" s="6">
        <v>0.1988439306358382</v>
      </c>
      <c r="E15" s="6">
        <v>0.7226878612716763</v>
      </c>
      <c r="F15" s="6">
        <v>0.07846820809248554</v>
      </c>
      <c r="G15" s="19" t="s">
        <v>795</v>
      </c>
      <c r="H15" s="5">
        <v>225.4001503044834</v>
      </c>
      <c r="I15" s="4">
        <v>0.005555555555555556</v>
      </c>
      <c r="J15" s="5">
        <v>773.5675521196112</v>
      </c>
      <c r="K15" s="4">
        <v>0.0036875</v>
      </c>
      <c r="L15" s="5">
        <v>390.2207503826068</v>
      </c>
      <c r="M15" s="4">
        <v>0.001094907407407408</v>
      </c>
      <c r="N15" s="5">
        <v>34.63227232162849</v>
      </c>
      <c r="O15" s="4">
        <v>7.638888888888889e-05</v>
      </c>
      <c r="P15" s="5">
        <v>0</v>
      </c>
      <c r="Q15" s="4">
        <v>0</v>
      </c>
      <c r="R15" s="5">
        <v>0</v>
      </c>
      <c r="S15" s="4">
        <v>0</v>
      </c>
      <c r="T15" s="30">
        <v>1423.82072512833</v>
      </c>
    </row>
    <row r="16" spans="1:35">
      <c r="A16" s="10"/>
      <c r="B16" s="10" t="s">
        <v>810</v>
      </c>
      <c r="C16" s="10"/>
      <c r="D16" s="6">
        <v>0.3422551252847381</v>
      </c>
      <c r="E16" s="6">
        <v>0.657744874715262</v>
      </c>
      <c r="F16" s="6">
        <v>0</v>
      </c>
      <c r="G16" s="19" t="s">
        <v>796</v>
      </c>
      <c r="H16" s="5">
        <v>302.6925501539038</v>
      </c>
      <c r="I16" s="4">
        <v>0.006465277777777778</v>
      </c>
      <c r="J16" s="5">
        <v>636.1616732847433</v>
      </c>
      <c r="K16" s="4">
        <v>0.003106481481481481</v>
      </c>
      <c r="L16" s="5">
        <v>232.6193786444319</v>
      </c>
      <c r="M16" s="4">
        <v>0.0006550925925925926</v>
      </c>
      <c r="N16" s="5">
        <v>90.01286819535721</v>
      </c>
      <c r="O16" s="4">
        <v>0.0001898148148148148</v>
      </c>
      <c r="P16" s="5">
        <v>0</v>
      </c>
      <c r="Q16" s="4">
        <v>0</v>
      </c>
      <c r="R16" s="5">
        <v>0</v>
      </c>
      <c r="S16" s="4">
        <v>0</v>
      </c>
      <c r="T16" s="30">
        <v>1261.486470278436</v>
      </c>
    </row>
    <row r="17" spans="1:20">
      <c r="A17" s="10"/>
      <c r="B17" s="10" t="s">
        <v>811</v>
      </c>
      <c r="C17" s="10"/>
      <c r="D17" s="6">
        <v>0.05306971904266389</v>
      </c>
      <c r="E17" s="6">
        <v>0.850156087408949</v>
      </c>
      <c r="F17" s="6">
        <v>0.09677419354838709</v>
      </c>
      <c r="G17" s="19" t="s">
        <v>797</v>
      </c>
      <c r="H17" s="5">
        <v>129.0754543603794</v>
      </c>
      <c r="I17" s="4">
        <v>0.0025625</v>
      </c>
      <c r="J17" s="5">
        <v>304.8143578889062</v>
      </c>
      <c r="K17" s="4">
        <v>0.001416666666666667</v>
      </c>
      <c r="L17" s="5">
        <v>183.0086747298078</v>
      </c>
      <c r="M17" s="4">
        <v>0.0005231481481481481</v>
      </c>
      <c r="N17" s="5">
        <v>37.71314505465352</v>
      </c>
      <c r="O17" s="4">
        <v>8.101851851851852e-05</v>
      </c>
      <c r="P17" s="5">
        <v>0</v>
      </c>
      <c r="Q17" s="4">
        <v>0</v>
      </c>
      <c r="R17" s="5">
        <v>0</v>
      </c>
      <c r="S17" s="4">
        <v>0</v>
      </c>
      <c r="T17" s="30">
        <v>654.6116320337469</v>
      </c>
    </row>
    <row r="18" spans="1:20">
      <c r="A18" s="10" t="s">
        <v>812</v>
      </c>
      <c r="B18" s="10" t="s">
        <v>813</v>
      </c>
      <c r="C18" s="10"/>
      <c r="D18" s="6">
        <v>0.4268142681426814</v>
      </c>
      <c r="E18" s="6">
        <v>0.556119311193112</v>
      </c>
      <c r="F18" s="6">
        <v>0.01706642066420664</v>
      </c>
      <c r="G18" s="19" t="s">
        <v>798</v>
      </c>
      <c r="H18" s="5">
        <v>286.5776312885796</v>
      </c>
      <c r="I18" s="4">
        <v>0.005224537037037037</v>
      </c>
      <c r="J18" s="5">
        <v>845.7875357748421</v>
      </c>
      <c r="K18" s="4">
        <v>0.004115740740740741</v>
      </c>
      <c r="L18" s="5">
        <v>325.6821332508794</v>
      </c>
      <c r="M18" s="4">
        <v>0.0009143518518518518</v>
      </c>
      <c r="N18" s="5">
        <v>76.72085295792203</v>
      </c>
      <c r="O18" s="4">
        <v>0.000162037037037037</v>
      </c>
      <c r="P18" s="5">
        <v>0</v>
      </c>
      <c r="Q18" s="4">
        <v>0</v>
      </c>
      <c r="R18" s="5">
        <v>0</v>
      </c>
      <c r="S18" s="4">
        <v>0</v>
      </c>
      <c r="T18" s="30">
        <v>1534.768153272223</v>
      </c>
    </row>
    <row r="19" spans="1:20">
      <c r="A19" s="10"/>
      <c r="B19" s="10" t="s">
        <v>830</v>
      </c>
      <c r="C19" s="10"/>
      <c r="D19" s="6">
        <v>0.3813664596273292</v>
      </c>
      <c r="E19" s="6">
        <v>0.5871635610766045</v>
      </c>
      <c r="F19" s="6">
        <v>0.03146997929606625</v>
      </c>
      <c r="G19" s="19" t="s">
        <v>796</v>
      </c>
      <c r="H19" s="5">
        <v>270.3790344806503</v>
      </c>
      <c r="I19" s="4">
        <v>0.006243055555555556</v>
      </c>
      <c r="J19" s="5">
        <v>648.0256455818635</v>
      </c>
      <c r="K19" s="4">
        <v>0.003155092592592593</v>
      </c>
      <c r="L19" s="5">
        <v>275.720923418743</v>
      </c>
      <c r="M19" s="4">
        <v>0.0007731481481481481</v>
      </c>
      <c r="N19" s="5">
        <v>118.0449461452208</v>
      </c>
      <c r="O19" s="4">
        <v>0.0002453703703703703</v>
      </c>
      <c r="P19" s="5">
        <v>0</v>
      </c>
      <c r="Q19" s="4">
        <v>0</v>
      </c>
      <c r="R19" s="5">
        <v>0</v>
      </c>
      <c r="S19" s="4">
        <v>0</v>
      </c>
      <c r="T19" s="30">
        <v>1312.170549626478</v>
      </c>
    </row>
    <row r="20" spans="1:20">
      <c r="A20" s="10"/>
      <c r="B20" s="10" t="s">
        <v>831</v>
      </c>
      <c r="C20" s="10"/>
      <c r="D20" s="6">
        <v>0.3708684750398906</v>
      </c>
      <c r="E20" s="6">
        <v>0.6291315249601094</v>
      </c>
      <c r="F20" s="6">
        <v>0</v>
      </c>
      <c r="G20" s="19" t="s">
        <v>797</v>
      </c>
      <c r="H20" s="5">
        <v>144.8307290624834</v>
      </c>
      <c r="I20" s="4">
        <v>0.005231481481481481</v>
      </c>
      <c r="J20" s="5">
        <v>335.626241961404</v>
      </c>
      <c r="K20" s="4">
        <v>0.001643518518518519</v>
      </c>
      <c r="L20" s="5">
        <v>121.5874795174032</v>
      </c>
      <c r="M20" s="4">
        <v>0.0003472222222222222</v>
      </c>
      <c r="N20" s="5">
        <v>39.19217951748215</v>
      </c>
      <c r="O20" s="4">
        <v>8.101851851851852e-05</v>
      </c>
      <c r="P20" s="5">
        <v>0</v>
      </c>
      <c r="Q20" s="4">
        <v>0</v>
      </c>
      <c r="R20" s="5">
        <v>0</v>
      </c>
      <c r="S20" s="4">
        <v>0</v>
      </c>
      <c r="T20" s="30">
        <v>641.2366300587728</v>
      </c>
    </row>
    <row r="21" spans="1:20">
      <c r="H21" s="31">
        <v>1358.95554965048</v>
      </c>
      <c r="I21" s="32">
        <v>0.0312824074074074</v>
      </c>
      <c r="J21" s="31">
        <v>3543.98300661137</v>
      </c>
      <c r="K21" s="32">
        <v>0.017125</v>
      </c>
      <c r="L21" s="31">
        <v>1528.839339943872</v>
      </c>
      <c r="M21" s="32">
        <v>0.004307870370370371</v>
      </c>
      <c r="N21" s="31">
        <v>396.3162641922642</v>
      </c>
      <c r="O21" s="32">
        <v>0.0008356481481481482</v>
      </c>
      <c r="P21" s="31">
        <v>0</v>
      </c>
      <c r="Q21" s="32">
        <v>0</v>
      </c>
      <c r="R21" s="31">
        <v>0</v>
      </c>
      <c r="S21" s="32">
        <v>0</v>
      </c>
      <c r="T21" s="33">
        <v>6828.094160397986</v>
      </c>
    </row>
    <row r="23" spans="1:20">
      <c r="A23" s="19" t="s">
        <v>789</v>
      </c>
      <c r="B23" s="19" t="s">
        <v>790</v>
      </c>
      <c r="C23" s="19" t="s">
        <v>791</v>
      </c>
      <c r="D23" s="19" t="s">
        <v>792</v>
      </c>
      <c r="E23" s="19" t="s">
        <v>793</v>
      </c>
      <c r="F23" s="19" t="s">
        <v>794</v>
      </c>
      <c r="G23" s="19" t="s">
        <v>77</v>
      </c>
      <c r="H23" s="20">
        <v>0.5738227525275525</v>
      </c>
      <c r="I23" s="20">
        <v>0.3230713179706713</v>
      </c>
      <c r="J23" s="20">
        <v>0.08944348301302486</v>
      </c>
      <c r="K23" s="20">
        <v>0.01366244648875125</v>
      </c>
      <c r="L23" s="20">
        <v>0</v>
      </c>
      <c r="M23" s="20">
        <v>0</v>
      </c>
      <c r="N23" s="19" t="s">
        <v>795</v>
      </c>
      <c r="O23" s="20">
        <v>0.5334518781951545</v>
      </c>
      <c r="P23" s="20">
        <v>0.3540786841520338</v>
      </c>
      <c r="Q23" s="20">
        <v>0.1051344743276284</v>
      </c>
      <c r="R23" s="20">
        <v>0.007334963325183374</v>
      </c>
      <c r="S23" s="20">
        <v>0</v>
      </c>
      <c r="T23" s="20">
        <v>0</v>
      </c>
    </row>
    <row r="24" spans="1:20">
      <c r="A24" s="34">
        <v>0.0312824074074074</v>
      </c>
      <c r="B24" s="34">
        <v>0.017125</v>
      </c>
      <c r="C24" s="34">
        <v>0.004307870370370371</v>
      </c>
      <c r="D24" s="34">
        <v>0.0008356481481481482</v>
      </c>
      <c r="E24" s="34">
        <v>0</v>
      </c>
      <c r="F24" s="34">
        <v>0</v>
      </c>
      <c r="G24" s="19" t="s">
        <v>79</v>
      </c>
      <c r="H24" s="20">
        <v>0.5935006170300288</v>
      </c>
      <c r="I24" s="20">
        <v>0.3168243521184698</v>
      </c>
      <c r="J24" s="20">
        <v>0.07231591937474291</v>
      </c>
      <c r="K24" s="20">
        <v>0.01735911147675854</v>
      </c>
      <c r="L24" s="20">
        <v>0</v>
      </c>
      <c r="M24" s="20">
        <v>0</v>
      </c>
      <c r="N24" s="19" t="s">
        <v>796</v>
      </c>
      <c r="O24" s="20">
        <v>0.6206666666666667</v>
      </c>
      <c r="P24" s="20">
        <v>0.2982222222222222</v>
      </c>
      <c r="Q24" s="20">
        <v>0.06288888888888888</v>
      </c>
      <c r="R24" s="20">
        <v>0.01822222222222222</v>
      </c>
      <c r="S24" s="20">
        <v>0</v>
      </c>
      <c r="T24" s="20">
        <v>0</v>
      </c>
    </row>
    <row r="25" spans="1:20">
      <c r="N25" s="19" t="s">
        <v>797</v>
      </c>
      <c r="O25" s="20">
        <v>0.5590909090909091</v>
      </c>
      <c r="P25" s="20">
        <v>0.3090909090909091</v>
      </c>
      <c r="Q25" s="20">
        <v>0.1141414141414141</v>
      </c>
      <c r="R25" s="20">
        <v>0.01767676767676768</v>
      </c>
      <c r="S25" s="20">
        <v>0</v>
      </c>
      <c r="T25" s="20">
        <v>0</v>
      </c>
    </row>
    <row r="26" spans="1:20">
      <c r="N26" s="19" t="s">
        <v>798</v>
      </c>
      <c r="O26" s="20">
        <v>0.5015555555555555</v>
      </c>
      <c r="P26" s="20">
        <v>0.3951111111111111</v>
      </c>
      <c r="Q26" s="20">
        <v>0.08777777777777777</v>
      </c>
      <c r="R26" s="20">
        <v>0.01555555555555556</v>
      </c>
      <c r="S26" s="20">
        <v>0</v>
      </c>
      <c r="T26" s="20">
        <v>0</v>
      </c>
    </row>
    <row r="27" spans="1:20">
      <c r="N27" s="19" t="s">
        <v>796</v>
      </c>
      <c r="O27" s="20">
        <v>0.5993333333333334</v>
      </c>
      <c r="P27" s="20">
        <v>0.3028888888888889</v>
      </c>
      <c r="Q27" s="20">
        <v>0.07422222222222222</v>
      </c>
      <c r="R27" s="20">
        <v>0.02355555555555556</v>
      </c>
      <c r="S27" s="20">
        <v>0</v>
      </c>
      <c r="T27" s="20">
        <v>0</v>
      </c>
    </row>
    <row r="28" spans="1:20">
      <c r="N28" s="19" t="s">
        <v>797</v>
      </c>
      <c r="O28" s="20">
        <v>0.716323296354992</v>
      </c>
      <c r="P28" s="20">
        <v>0.2250396196513471</v>
      </c>
      <c r="Q28" s="20">
        <v>0.04754358161648178</v>
      </c>
      <c r="R28" s="20">
        <v>0.01109350237717908</v>
      </c>
      <c r="S28" s="20">
        <v>0</v>
      </c>
      <c r="T28" s="20">
        <v>0</v>
      </c>
    </row>
    <row r="45" spans="1:3">
      <c r="A45" s="19" t="s">
        <v>795</v>
      </c>
      <c r="B45" s="19">
        <v>94.92138167522198</v>
      </c>
      <c r="C45" s="19">
        <v>1.435151997971406</v>
      </c>
    </row>
    <row r="46" spans="1:3">
      <c r="A46" s="19" t="s">
        <v>796</v>
      </c>
      <c r="B46" s="19">
        <v>84.09909801856242</v>
      </c>
      <c r="C46" s="19">
        <v>5.646998091426644</v>
      </c>
    </row>
    <row r="47" spans="1:3">
      <c r="A47" s="19" t="s">
        <v>797</v>
      </c>
      <c r="B47" s="19">
        <v>99.18358061117377</v>
      </c>
      <c r="C47" s="19">
        <v>3.870461828287568</v>
      </c>
    </row>
    <row r="48" spans="1:3">
      <c r="A48" s="19" t="s">
        <v>798</v>
      </c>
      <c r="B48" s="19">
        <v>102.3178768848149</v>
      </c>
      <c r="C48" s="19">
        <v>4.452214741642772</v>
      </c>
    </row>
    <row r="49" spans="1:3">
      <c r="A49" s="19" t="s">
        <v>796</v>
      </c>
      <c r="B49" s="19">
        <v>87.47803664176519</v>
      </c>
      <c r="C49" s="19">
        <v>7.530510886470224</v>
      </c>
    </row>
    <row r="50" spans="1:3">
      <c r="A50" s="19" t="s">
        <v>797</v>
      </c>
      <c r="B50" s="19">
        <v>60.94826333593664</v>
      </c>
      <c r="C50" s="19">
        <v>3.328300190792978</v>
      </c>
    </row>
    <row r="67" spans="1:20">
      <c r="A67" t="s">
        <v>81</v>
      </c>
      <c r="F67" t="s">
        <v>821</v>
      </c>
      <c r="M67" t="s">
        <v>823</v>
      </c>
      <c r="T67" t="s">
        <v>824</v>
      </c>
    </row>
    <row r="68" spans="1:20" ht="377" customHeight="1"/>
    <row r="69" spans="1:20">
      <c r="A69" t="s">
        <v>82</v>
      </c>
      <c r="F69" t="s">
        <v>825</v>
      </c>
      <c r="M69" t="s">
        <v>827</v>
      </c>
      <c r="T69" t="s">
        <v>828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66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64</v>
      </c>
      <c r="D3" s="4">
        <v>0.04008101851851852</v>
      </c>
      <c r="E3" s="5">
        <v>5850.167726982296</v>
      </c>
      <c r="F3" s="5">
        <v>94.30684138069257</v>
      </c>
      <c r="G3" s="5">
        <v>461.905296518966</v>
      </c>
      <c r="H3" s="6">
        <v>0.07895590657829422</v>
      </c>
      <c r="I3" s="7">
        <v>2</v>
      </c>
      <c r="J3" s="7">
        <v>14</v>
      </c>
      <c r="K3" s="7">
        <v>33</v>
      </c>
      <c r="L3" s="5">
        <v>18.13052518210338</v>
      </c>
      <c r="M3" s="5">
        <v>223.9064530409616</v>
      </c>
      <c r="N3" s="5">
        <v>461.9052965189679</v>
      </c>
      <c r="O3" s="5">
        <v>7.440629505224795</v>
      </c>
      <c r="P3" s="5">
        <v>25.43319763167907</v>
      </c>
      <c r="Q3" s="7">
        <v>284</v>
      </c>
      <c r="R3" s="7">
        <v>15</v>
      </c>
      <c r="S3" s="7">
        <v>53</v>
      </c>
      <c r="T3" s="7">
        <v>139</v>
      </c>
      <c r="U3" s="5">
        <v>4.427312118865744</v>
      </c>
      <c r="V3" s="7">
        <v>26</v>
      </c>
      <c r="W3" s="7">
        <v>67</v>
      </c>
      <c r="X3" s="7">
        <v>149</v>
      </c>
      <c r="Y3" s="5">
        <v>-4.555860888890397</v>
      </c>
      <c r="Z3" s="7">
        <v>471</v>
      </c>
      <c r="AA3" s="7">
        <v>217</v>
      </c>
      <c r="AB3" s="7">
        <v>133</v>
      </c>
      <c r="AC3" s="7">
        <v>55</v>
      </c>
      <c r="AD3" s="7">
        <v>27</v>
      </c>
      <c r="AE3" s="7">
        <v>26</v>
      </c>
      <c r="AF3" s="5">
        <v>613.305878736461</v>
      </c>
      <c r="AG3" s="5">
        <v>9.886714864102004</v>
      </c>
      <c r="AH3" s="7">
        <v>163</v>
      </c>
      <c r="AI3" s="8">
        <v>421.8424000000117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1958.563095054072</v>
      </c>
      <c r="F5" s="5">
        <v>130.5708730036048</v>
      </c>
      <c r="G5" s="5">
        <v>128.5155738093183</v>
      </c>
      <c r="H5" s="6">
        <v>0.06561727530445997</v>
      </c>
      <c r="I5" s="7">
        <v>0</v>
      </c>
      <c r="J5" s="7">
        <v>5</v>
      </c>
      <c r="K5" s="7">
        <v>12</v>
      </c>
      <c r="L5" s="5">
        <v>0</v>
      </c>
      <c r="M5" s="5">
        <v>38.60948326853753</v>
      </c>
      <c r="N5" s="5">
        <v>128.5155738093184</v>
      </c>
      <c r="O5" s="5">
        <v>7.83552990058925</v>
      </c>
      <c r="P5" s="5">
        <v>22.34697829591401</v>
      </c>
      <c r="Q5" s="7">
        <v>107</v>
      </c>
      <c r="R5" s="7">
        <v>7</v>
      </c>
      <c r="S5" s="7">
        <v>22</v>
      </c>
      <c r="T5" s="7">
        <v>55</v>
      </c>
      <c r="U5" s="5">
        <v>4.427312118865744</v>
      </c>
      <c r="V5" s="7">
        <v>9</v>
      </c>
      <c r="W5" s="7">
        <v>23</v>
      </c>
      <c r="X5" s="7">
        <v>59</v>
      </c>
      <c r="Y5" s="5">
        <v>-3.839898106198523</v>
      </c>
      <c r="Z5" s="7">
        <v>172</v>
      </c>
      <c r="AA5" s="7">
        <v>75</v>
      </c>
      <c r="AB5" s="7">
        <v>60</v>
      </c>
      <c r="AC5" s="7">
        <v>17</v>
      </c>
      <c r="AD5" s="7">
        <v>9</v>
      </c>
      <c r="AE5" s="7">
        <v>5</v>
      </c>
      <c r="AF5" s="5">
        <v>185.8255482318682</v>
      </c>
      <c r="AG5" s="5">
        <v>12.38836988212454</v>
      </c>
      <c r="AH5" s="7">
        <v>63</v>
      </c>
      <c r="AI5" s="8">
        <v>135.9925000000036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1868.82352783219</v>
      </c>
      <c r="F6" s="5">
        <v>124.5882351888127</v>
      </c>
      <c r="G6" s="5">
        <v>150.7539875479034</v>
      </c>
      <c r="H6" s="6">
        <v>0.08066785616872878</v>
      </c>
      <c r="I6" s="7">
        <v>2</v>
      </c>
      <c r="J6" s="7">
        <v>4</v>
      </c>
      <c r="K6" s="7">
        <v>10</v>
      </c>
      <c r="L6" s="5">
        <v>18.13052518210338</v>
      </c>
      <c r="M6" s="5">
        <v>75.95561158565056</v>
      </c>
      <c r="N6" s="5">
        <v>150.7539875479024</v>
      </c>
      <c r="O6" s="5">
        <v>7.402286806663803</v>
      </c>
      <c r="P6" s="5">
        <v>25.43319763167907</v>
      </c>
      <c r="Q6" s="7">
        <v>83</v>
      </c>
      <c r="R6" s="7">
        <v>3</v>
      </c>
      <c r="S6" s="7">
        <v>14</v>
      </c>
      <c r="T6" s="7">
        <v>42</v>
      </c>
      <c r="U6" s="5">
        <v>3.385631062887717</v>
      </c>
      <c r="V6" s="7">
        <v>12</v>
      </c>
      <c r="W6" s="7">
        <v>22</v>
      </c>
      <c r="X6" s="7">
        <v>38</v>
      </c>
      <c r="Y6" s="5">
        <v>-3.881446117581988</v>
      </c>
      <c r="Z6" s="7">
        <v>131</v>
      </c>
      <c r="AA6" s="7">
        <v>56</v>
      </c>
      <c r="AB6" s="7">
        <v>35</v>
      </c>
      <c r="AC6" s="7">
        <v>13</v>
      </c>
      <c r="AD6" s="7">
        <v>11</v>
      </c>
      <c r="AE6" s="7">
        <v>7</v>
      </c>
      <c r="AF6" s="5">
        <v>199.7212587530346</v>
      </c>
      <c r="AG6" s="5">
        <v>13.31475058353564</v>
      </c>
      <c r="AH6" s="7">
        <v>50</v>
      </c>
      <c r="AI6" s="8">
        <v>134.1284000000038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707.8952775328489</v>
      </c>
      <c r="F7" s="5">
        <v>107.2568602322498</v>
      </c>
      <c r="G7" s="5">
        <v>86.73528176006687</v>
      </c>
      <c r="H7" s="6">
        <v>0.122525583250613</v>
      </c>
      <c r="I7" s="7">
        <v>0</v>
      </c>
      <c r="J7" s="7">
        <v>2</v>
      </c>
      <c r="K7" s="7">
        <v>5</v>
      </c>
      <c r="L7" s="5">
        <v>0</v>
      </c>
      <c r="M7" s="5">
        <v>48.49444628131641</v>
      </c>
      <c r="N7" s="5">
        <v>86.73528176006857</v>
      </c>
      <c r="O7" s="5">
        <v>6.436560222957102</v>
      </c>
      <c r="P7" s="5">
        <v>23.95998246621147</v>
      </c>
      <c r="Q7" s="7">
        <v>45</v>
      </c>
      <c r="R7" s="7">
        <v>1</v>
      </c>
      <c r="S7" s="7">
        <v>6</v>
      </c>
      <c r="T7" s="7">
        <v>19</v>
      </c>
      <c r="U7" s="5">
        <v>3.182283958277627</v>
      </c>
      <c r="V7" s="7">
        <v>4</v>
      </c>
      <c r="W7" s="7">
        <v>12</v>
      </c>
      <c r="X7" s="7">
        <v>21</v>
      </c>
      <c r="Y7" s="5">
        <v>-4.555860888890397</v>
      </c>
      <c r="Z7" s="7">
        <v>58</v>
      </c>
      <c r="AA7" s="7">
        <v>24</v>
      </c>
      <c r="AB7" s="7">
        <v>18</v>
      </c>
      <c r="AC7" s="7">
        <v>11</v>
      </c>
      <c r="AD7" s="7">
        <v>6</v>
      </c>
      <c r="AE7" s="7">
        <v>5</v>
      </c>
      <c r="AF7" s="5">
        <v>106.6541200862262</v>
      </c>
      <c r="AG7" s="5">
        <v>16.15971516457972</v>
      </c>
      <c r="AH7" s="7">
        <v>24</v>
      </c>
      <c r="AI7" s="8">
        <v>58.22005000000154</v>
      </c>
    </row>
    <row r="8" spans="1:35">
      <c r="A8" s="10" t="s">
        <v>79</v>
      </c>
      <c r="B8" s="12" t="s">
        <v>80</v>
      </c>
      <c r="C8" s="12" t="s">
        <v>64</v>
      </c>
      <c r="D8" s="4">
        <v>0.007245370370370371</v>
      </c>
      <c r="E8" s="5">
        <v>1314.580545640485</v>
      </c>
      <c r="F8" s="5">
        <v>125.9981353649027</v>
      </c>
      <c r="G8" s="5">
        <v>95.90045340167745</v>
      </c>
      <c r="H8" s="6">
        <v>0.07295137123374451</v>
      </c>
      <c r="I8" s="7">
        <v>0</v>
      </c>
      <c r="J8" s="7">
        <v>3</v>
      </c>
      <c r="K8" s="7">
        <v>6</v>
      </c>
      <c r="L8" s="5">
        <v>0</v>
      </c>
      <c r="M8" s="5">
        <v>60.84691190545709</v>
      </c>
      <c r="N8" s="5">
        <v>95.90045340167853</v>
      </c>
      <c r="O8" s="5">
        <v>7.56215190116542</v>
      </c>
      <c r="P8" s="5">
        <v>23.96186384286296</v>
      </c>
      <c r="Q8" s="7">
        <v>49</v>
      </c>
      <c r="R8" s="7">
        <v>4</v>
      </c>
      <c r="S8" s="7">
        <v>11</v>
      </c>
      <c r="T8" s="7">
        <v>23</v>
      </c>
      <c r="U8" s="5">
        <v>3.620908163552436</v>
      </c>
      <c r="V8" s="7">
        <v>1</v>
      </c>
      <c r="W8" s="7">
        <v>10</v>
      </c>
      <c r="X8" s="7">
        <v>31</v>
      </c>
      <c r="Y8" s="5">
        <v>-3.556895427471207</v>
      </c>
      <c r="Z8" s="7">
        <v>110</v>
      </c>
      <c r="AA8" s="7">
        <v>62</v>
      </c>
      <c r="AB8" s="7">
        <v>20</v>
      </c>
      <c r="AC8" s="7">
        <v>14</v>
      </c>
      <c r="AD8" s="7">
        <v>1</v>
      </c>
      <c r="AE8" s="7">
        <v>9</v>
      </c>
      <c r="AF8" s="5">
        <v>121.104951665332</v>
      </c>
      <c r="AG8" s="5">
        <v>11.60750335450467</v>
      </c>
      <c r="AH8" s="7">
        <v>26</v>
      </c>
      <c r="AI8" s="8">
        <v>93.4769500000027</v>
      </c>
    </row>
    <row r="9" spans="1:35">
      <c r="A9" s="10"/>
      <c r="B9" s="12" t="s">
        <v>64</v>
      </c>
      <c r="C9" s="12" t="s">
        <v>832</v>
      </c>
      <c r="D9" s="4">
        <v>0.01041666666666667</v>
      </c>
      <c r="E9" s="5">
        <v>0</v>
      </c>
      <c r="F9" s="5">
        <v>0</v>
      </c>
      <c r="G9" s="5">
        <v>0</v>
      </c>
      <c r="H9" s="6">
        <v>0</v>
      </c>
      <c r="I9" s="7">
        <v>0</v>
      </c>
      <c r="J9" s="7">
        <v>0</v>
      </c>
      <c r="K9" s="7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7">
        <v>0</v>
      </c>
      <c r="R9" s="7">
        <v>0</v>
      </c>
      <c r="S9" s="7">
        <v>0</v>
      </c>
      <c r="T9" s="7">
        <v>0</v>
      </c>
      <c r="U9" s="5">
        <v>0</v>
      </c>
      <c r="V9" s="7">
        <v>0</v>
      </c>
      <c r="W9" s="7">
        <v>0</v>
      </c>
      <c r="X9" s="7">
        <v>0</v>
      </c>
      <c r="Y9" s="5">
        <v>-0.3580386743592379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5">
        <v>0</v>
      </c>
      <c r="AG9" s="5">
        <v>0</v>
      </c>
      <c r="AH9" s="7">
        <v>0</v>
      </c>
      <c r="AI9" s="8">
        <v>0.0245</v>
      </c>
    </row>
    <row r="10" spans="1:35">
      <c r="C10" t="s">
        <v>804</v>
      </c>
      <c r="D10" s="23">
        <v>0.0430787037037037</v>
      </c>
    </row>
    <row r="12" spans="1:35">
      <c r="A12" s="2"/>
      <c r="B12" s="2" t="s">
        <v>4</v>
      </c>
      <c r="C12" s="2" t="s">
        <v>5</v>
      </c>
      <c r="D12" s="2" t="s">
        <v>805</v>
      </c>
      <c r="E12" s="2" t="s">
        <v>806</v>
      </c>
      <c r="F12" s="2" t="s">
        <v>807</v>
      </c>
      <c r="H12" s="24" t="s">
        <v>815</v>
      </c>
      <c r="I12" s="24"/>
      <c r="J12" s="25" t="s">
        <v>816</v>
      </c>
      <c r="K12" s="25"/>
      <c r="L12" s="26" t="s">
        <v>817</v>
      </c>
      <c r="M12" s="26"/>
      <c r="N12" s="27" t="s">
        <v>818</v>
      </c>
      <c r="O12" s="27"/>
      <c r="P12" s="28" t="s">
        <v>819</v>
      </c>
      <c r="Q12" s="28"/>
      <c r="R12" s="29" t="s">
        <v>820</v>
      </c>
      <c r="S12" s="29"/>
      <c r="T12" s="2" t="s">
        <v>99</v>
      </c>
    </row>
    <row r="13" spans="1:35">
      <c r="A13" s="10" t="s">
        <v>70</v>
      </c>
      <c r="B13" s="10"/>
      <c r="C13" s="10"/>
      <c r="D13" s="10"/>
      <c r="E13" s="10"/>
      <c r="F13" s="10"/>
      <c r="H13" s="10" t="s">
        <v>9</v>
      </c>
      <c r="I13" s="10"/>
      <c r="J13" s="10" t="s">
        <v>10</v>
      </c>
      <c r="K13" s="10"/>
      <c r="L13" s="10" t="s">
        <v>11</v>
      </c>
      <c r="M13" s="10"/>
      <c r="N13" s="10" t="s">
        <v>12</v>
      </c>
      <c r="O13" s="10"/>
      <c r="P13" s="10" t="s">
        <v>13</v>
      </c>
      <c r="Q13" s="10"/>
      <c r="R13" s="10" t="s">
        <v>14</v>
      </c>
      <c r="S13" s="10"/>
      <c r="T13" s="2"/>
    </row>
    <row r="14" spans="1:35">
      <c r="A14" s="10" t="s">
        <v>808</v>
      </c>
      <c r="B14" s="10" t="s">
        <v>809</v>
      </c>
      <c r="C14" s="10"/>
      <c r="D14" s="6">
        <v>0.02601991647928044</v>
      </c>
      <c r="E14" s="6">
        <v>0.368133633151301</v>
      </c>
      <c r="F14" s="6">
        <v>0.6058464503694185</v>
      </c>
      <c r="G14" s="19" t="s">
        <v>795</v>
      </c>
      <c r="H14" s="5">
        <v>300.7341884504131</v>
      </c>
      <c r="I14" s="4">
        <v>0.003851851851851852</v>
      </c>
      <c r="J14" s="5">
        <v>973.1219886517658</v>
      </c>
      <c r="K14" s="4">
        <v>0.004747685185185186</v>
      </c>
      <c r="L14" s="5">
        <v>539.9029617852322</v>
      </c>
      <c r="M14" s="4">
        <v>0.001509259259259259</v>
      </c>
      <c r="N14" s="5">
        <v>144.8039561666614</v>
      </c>
      <c r="O14" s="4">
        <v>0.0003055555555555555</v>
      </c>
      <c r="P14" s="5">
        <v>0</v>
      </c>
      <c r="Q14" s="4">
        <v>0</v>
      </c>
      <c r="R14" s="5">
        <v>0</v>
      </c>
      <c r="S14" s="4">
        <v>0</v>
      </c>
      <c r="T14" s="30">
        <v>1958.563095054073</v>
      </c>
    </row>
    <row r="15" spans="1:35">
      <c r="A15" s="10"/>
      <c r="B15" s="10" t="s">
        <v>810</v>
      </c>
      <c r="C15" s="10"/>
      <c r="D15" s="6">
        <v>0.06662619517377447</v>
      </c>
      <c r="E15" s="6">
        <v>0.4111397784185764</v>
      </c>
      <c r="F15" s="6">
        <v>0.5222340264076492</v>
      </c>
      <c r="G15" s="19" t="s">
        <v>796</v>
      </c>
      <c r="H15" s="5">
        <v>320.8173429152271</v>
      </c>
      <c r="I15" s="4">
        <v>0.004131944444444444</v>
      </c>
      <c r="J15" s="5">
        <v>1022.004281232488</v>
      </c>
      <c r="K15" s="4">
        <v>0.0049375</v>
      </c>
      <c r="L15" s="5">
        <v>362.2545491216174</v>
      </c>
      <c r="M15" s="4">
        <v>0.001018518518518518</v>
      </c>
      <c r="N15" s="5">
        <v>133.8844479400263</v>
      </c>
      <c r="O15" s="4">
        <v>0.0002777777777777778</v>
      </c>
      <c r="P15" s="5">
        <v>30.16818754553105</v>
      </c>
      <c r="Q15" s="4">
        <v>5.092592592592592e-05</v>
      </c>
      <c r="R15" s="5">
        <v>0</v>
      </c>
      <c r="S15" s="4">
        <v>0</v>
      </c>
      <c r="T15" s="30">
        <v>1869.128808754889</v>
      </c>
    </row>
    <row r="16" spans="1:35">
      <c r="A16" s="10"/>
      <c r="B16" s="10" t="s">
        <v>811</v>
      </c>
      <c r="C16" s="10"/>
      <c r="D16" s="6">
        <v>0</v>
      </c>
      <c r="E16" s="6">
        <v>0.3434439178515008</v>
      </c>
      <c r="F16" s="6">
        <v>0.6565560821484993</v>
      </c>
      <c r="G16" s="19" t="s">
        <v>797</v>
      </c>
      <c r="H16" s="5">
        <v>152.5000152796679</v>
      </c>
      <c r="I16" s="4">
        <v>0.0024375</v>
      </c>
      <c r="J16" s="5">
        <v>312.4236249123805</v>
      </c>
      <c r="K16" s="4">
        <v>0.001534722222222222</v>
      </c>
      <c r="L16" s="5">
        <v>151.3846222433599</v>
      </c>
      <c r="M16" s="4">
        <v>0.0004282407407407408</v>
      </c>
      <c r="N16" s="5">
        <v>79.59507908057094</v>
      </c>
      <c r="O16" s="4">
        <v>0.000162037037037037</v>
      </c>
      <c r="P16" s="5">
        <v>11.99193601686966</v>
      </c>
      <c r="Q16" s="4">
        <v>2.083333333333333e-05</v>
      </c>
      <c r="R16" s="5">
        <v>0</v>
      </c>
      <c r="S16" s="4">
        <v>0</v>
      </c>
      <c r="T16" s="30">
        <v>707.8952775328489</v>
      </c>
    </row>
    <row r="17" spans="1:20">
      <c r="A17" s="10" t="s">
        <v>812</v>
      </c>
      <c r="B17" s="10" t="s">
        <v>833</v>
      </c>
      <c r="C17" s="10"/>
      <c r="D17" s="6">
        <v>0.02303641948222905</v>
      </c>
      <c r="E17" s="6">
        <v>0.5421237384817903</v>
      </c>
      <c r="F17" s="6">
        <v>0.4348398420359807</v>
      </c>
      <c r="G17" s="19" t="s">
        <v>798</v>
      </c>
      <c r="H17" s="5">
        <v>231.5441509071188</v>
      </c>
      <c r="I17" s="4">
        <v>0.003016203703703704</v>
      </c>
      <c r="J17" s="5">
        <v>657.7328034704187</v>
      </c>
      <c r="K17" s="4">
        <v>0.003104166666666667</v>
      </c>
      <c r="L17" s="5">
        <v>320.0465926151437</v>
      </c>
      <c r="M17" s="4">
        <v>0.0009143518518518518</v>
      </c>
      <c r="N17" s="5">
        <v>98.85300779419867</v>
      </c>
      <c r="O17" s="4">
        <v>0.0001990740740740741</v>
      </c>
      <c r="P17" s="5">
        <v>6.508451059119579</v>
      </c>
      <c r="Q17" s="4">
        <v>1.157407407407407e-05</v>
      </c>
      <c r="R17" s="5">
        <v>0</v>
      </c>
      <c r="S17" s="4">
        <v>0</v>
      </c>
      <c r="T17" s="30">
        <v>1314.685005846</v>
      </c>
    </row>
    <row r="18" spans="1:20">
      <c r="A18" s="10"/>
      <c r="B18" s="10" t="s">
        <v>834</v>
      </c>
      <c r="C18" s="10"/>
      <c r="D18" s="6">
        <v>0</v>
      </c>
      <c r="E18" s="6">
        <v>1</v>
      </c>
      <c r="F18" s="6">
        <v>0</v>
      </c>
      <c r="G18" s="19" t="s">
        <v>796</v>
      </c>
      <c r="H18" s="5">
        <v>0</v>
      </c>
      <c r="I18" s="4">
        <v>0</v>
      </c>
      <c r="J18" s="5">
        <v>0.6714683991804122</v>
      </c>
      <c r="K18" s="4">
        <v>2.314814814814815e-06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0.6714683991804122</v>
      </c>
    </row>
    <row r="19" spans="1:20">
      <c r="H19" s="31">
        <v>1005.595697552427</v>
      </c>
      <c r="I19" s="32">
        <v>0.0134375</v>
      </c>
      <c r="J19" s="31">
        <v>2965.954166666233</v>
      </c>
      <c r="K19" s="32">
        <v>0.01432638888888889</v>
      </c>
      <c r="L19" s="31">
        <v>1373.588725765353</v>
      </c>
      <c r="M19" s="32">
        <v>0.00387037037037037</v>
      </c>
      <c r="N19" s="31">
        <v>457.1364909814574</v>
      </c>
      <c r="O19" s="32">
        <v>0.0009444444444444445</v>
      </c>
      <c r="P19" s="31">
        <v>48.66857462152029</v>
      </c>
      <c r="Q19" s="32">
        <v>8.333333333333333e-05</v>
      </c>
      <c r="R19" s="31">
        <v>0</v>
      </c>
      <c r="S19" s="32">
        <v>0</v>
      </c>
      <c r="T19" s="33">
        <v>5850.943655586991</v>
      </c>
    </row>
    <row r="21" spans="1:20">
      <c r="A21" s="19" t="s">
        <v>789</v>
      </c>
      <c r="B21" s="19" t="s">
        <v>790</v>
      </c>
      <c r="C21" s="19" t="s">
        <v>791</v>
      </c>
      <c r="D21" s="19" t="s">
        <v>792</v>
      </c>
      <c r="E21" s="19" t="s">
        <v>793</v>
      </c>
      <c r="F21" s="19" t="s">
        <v>794</v>
      </c>
      <c r="G21" s="19" t="s">
        <v>77</v>
      </c>
      <c r="H21" s="20">
        <v>0.4100555606157209</v>
      </c>
      <c r="I21" s="20">
        <v>0.4414791875398488</v>
      </c>
      <c r="J21" s="20">
        <v>0.116312961107569</v>
      </c>
      <c r="K21" s="20">
        <v>0.02932871846251936</v>
      </c>
      <c r="L21" s="20">
        <v>0.002823572274341925</v>
      </c>
      <c r="M21" s="20">
        <v>0</v>
      </c>
      <c r="N21" s="19" t="s">
        <v>795</v>
      </c>
      <c r="O21" s="20">
        <v>0.3698599688819738</v>
      </c>
      <c r="P21" s="20">
        <v>0.4558790842409424</v>
      </c>
      <c r="Q21" s="20">
        <v>0.1449210935763503</v>
      </c>
      <c r="R21" s="20">
        <v>0.0293398533007335</v>
      </c>
      <c r="S21" s="20">
        <v>0</v>
      </c>
      <c r="T21" s="20">
        <v>0</v>
      </c>
    </row>
    <row r="22" spans="1:20">
      <c r="A22" s="34">
        <v>0.0134375</v>
      </c>
      <c r="B22" s="34">
        <v>0.01432638888888889</v>
      </c>
      <c r="C22" s="34">
        <v>0.00387037037037037</v>
      </c>
      <c r="D22" s="34">
        <v>0.0009444444444444445</v>
      </c>
      <c r="E22" s="34">
        <v>8.333333333333333e-05</v>
      </c>
      <c r="F22" s="34">
        <v>0</v>
      </c>
      <c r="G22" s="19" t="s">
        <v>79</v>
      </c>
      <c r="H22" s="20">
        <v>0.4161609709358032</v>
      </c>
      <c r="I22" s="20">
        <v>0.4286170552539125</v>
      </c>
      <c r="J22" s="20">
        <v>0.1261577770680294</v>
      </c>
      <c r="K22" s="20">
        <v>0.02746726285531779</v>
      </c>
      <c r="L22" s="20">
        <v>0.001596933886937081</v>
      </c>
      <c r="M22" s="20">
        <v>0</v>
      </c>
      <c r="N22" s="19" t="s">
        <v>796</v>
      </c>
      <c r="O22" s="20">
        <v>0.3966666666666667</v>
      </c>
      <c r="P22" s="20">
        <v>0.474</v>
      </c>
      <c r="Q22" s="20">
        <v>0.09777777777777778</v>
      </c>
      <c r="R22" s="20">
        <v>0.02666666666666667</v>
      </c>
      <c r="S22" s="20">
        <v>0.004888888888888889</v>
      </c>
      <c r="T22" s="20">
        <v>0</v>
      </c>
    </row>
    <row r="23" spans="1:20">
      <c r="N23" s="19" t="s">
        <v>797</v>
      </c>
      <c r="O23" s="20">
        <v>0.5318181818181819</v>
      </c>
      <c r="P23" s="20">
        <v>0.3348484848484848</v>
      </c>
      <c r="Q23" s="20">
        <v>0.09343434343434344</v>
      </c>
      <c r="R23" s="20">
        <v>0.03535353535353535</v>
      </c>
      <c r="S23" s="20">
        <v>0.004545454545454545</v>
      </c>
      <c r="T23" s="20">
        <v>0</v>
      </c>
    </row>
    <row r="24" spans="1:20">
      <c r="N24" s="19" t="s">
        <v>798</v>
      </c>
      <c r="O24" s="20">
        <v>0.41629392971246</v>
      </c>
      <c r="P24" s="20">
        <v>0.4284345047923322</v>
      </c>
      <c r="Q24" s="20">
        <v>0.1261980830670927</v>
      </c>
      <c r="R24" s="20">
        <v>0.02747603833865815</v>
      </c>
      <c r="S24" s="20">
        <v>0.001597444089456869</v>
      </c>
      <c r="T24" s="20">
        <v>0</v>
      </c>
    </row>
    <row r="25" spans="1:20">
      <c r="N25" s="19" t="s">
        <v>796</v>
      </c>
      <c r="O25" s="20">
        <v>0</v>
      </c>
      <c r="P25" s="20">
        <v>1</v>
      </c>
      <c r="Q25" s="20">
        <v>0</v>
      </c>
      <c r="R25" s="20">
        <v>0</v>
      </c>
      <c r="S25" s="20">
        <v>0</v>
      </c>
      <c r="T25" s="20">
        <v>0</v>
      </c>
    </row>
    <row r="43" spans="1:3">
      <c r="A43" s="19" t="s">
        <v>795</v>
      </c>
      <c r="B43" s="19">
        <v>130.5708730036048</v>
      </c>
      <c r="C43" s="19">
        <v>8.567704920621219</v>
      </c>
    </row>
    <row r="44" spans="1:3">
      <c r="A44" s="19" t="s">
        <v>796</v>
      </c>
      <c r="B44" s="19">
        <v>124.5882351888127</v>
      </c>
      <c r="C44" s="19">
        <v>10.05026583652689</v>
      </c>
    </row>
    <row r="45" spans="1:3">
      <c r="A45" s="19" t="s">
        <v>797</v>
      </c>
      <c r="B45" s="19">
        <v>107.2568602322498</v>
      </c>
      <c r="C45" s="19">
        <v>13.14170935758589</v>
      </c>
    </row>
    <row r="46" spans="1:3">
      <c r="A46" s="19" t="s">
        <v>798</v>
      </c>
      <c r="B46" s="19">
        <v>125.9981353649027</v>
      </c>
      <c r="C46" s="19">
        <v>9.191736747764613</v>
      </c>
    </row>
    <row r="47" spans="1:3">
      <c r="A47" s="19" t="s">
        <v>796</v>
      </c>
      <c r="B47" s="19">
        <v>0</v>
      </c>
      <c r="C47" s="19">
        <v>0</v>
      </c>
    </row>
    <row r="65" spans="1:29">
      <c r="A65" t="s">
        <v>81</v>
      </c>
      <c r="F65" t="s">
        <v>821</v>
      </c>
      <c r="M65" t="s">
        <v>822</v>
      </c>
      <c r="T65" t="s">
        <v>823</v>
      </c>
      <c r="AC65" t="s">
        <v>824</v>
      </c>
    </row>
    <row r="66" spans="1:29" ht="377" customHeight="1"/>
    <row r="67" spans="1:29">
      <c r="A67" t="s">
        <v>82</v>
      </c>
      <c r="F67" t="s">
        <v>825</v>
      </c>
      <c r="M67" t="s">
        <v>827</v>
      </c>
      <c r="T67" t="s">
        <v>828</v>
      </c>
    </row>
    <row r="68" spans="1:29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4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53</v>
      </c>
      <c r="D3" s="4">
        <v>0.06097222222222222</v>
      </c>
      <c r="E3" s="5">
        <v>8375.200352317617</v>
      </c>
      <c r="F3" s="5">
        <v>108.6042837992343</v>
      </c>
      <c r="G3" s="5">
        <v>729.1798272918877</v>
      </c>
      <c r="H3" s="6">
        <v>0.08706416522801229</v>
      </c>
      <c r="I3" s="7">
        <v>5</v>
      </c>
      <c r="J3" s="7">
        <v>24</v>
      </c>
      <c r="K3" s="7">
        <v>49</v>
      </c>
      <c r="L3" s="5">
        <v>58.20960079989914</v>
      </c>
      <c r="M3" s="5">
        <v>361.4201425222944</v>
      </c>
      <c r="N3" s="5">
        <v>729.17982729188</v>
      </c>
      <c r="O3" s="5">
        <v>6.538309635404397</v>
      </c>
      <c r="P3" s="5">
        <v>26.61762904092803</v>
      </c>
      <c r="Q3" s="7">
        <v>914</v>
      </c>
      <c r="R3" s="7">
        <v>29</v>
      </c>
      <c r="S3" s="7">
        <v>86</v>
      </c>
      <c r="T3" s="7">
        <v>213</v>
      </c>
      <c r="U3" s="5">
        <v>4.032293854296825</v>
      </c>
      <c r="V3" s="7">
        <v>45</v>
      </c>
      <c r="W3" s="7">
        <v>109</v>
      </c>
      <c r="X3" s="7">
        <v>255</v>
      </c>
      <c r="Y3" s="5">
        <v>-4.52217703464956</v>
      </c>
      <c r="Z3" s="7">
        <v>835</v>
      </c>
      <c r="AA3" s="7">
        <v>718</v>
      </c>
      <c r="AB3" s="7">
        <v>406</v>
      </c>
      <c r="AC3" s="7">
        <v>195</v>
      </c>
      <c r="AD3" s="7">
        <v>99</v>
      </c>
      <c r="AE3" s="7">
        <v>135</v>
      </c>
      <c r="AF3" s="5">
        <v>963.8514945020078</v>
      </c>
      <c r="AG3" s="5">
        <v>12.4986145818285</v>
      </c>
      <c r="AH3" s="7">
        <v>255</v>
      </c>
      <c r="AI3" s="8">
        <v>613.0012000000211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1815.220137872611</v>
      </c>
      <c r="F5" s="5">
        <v>121.0146758581741</v>
      </c>
      <c r="G5" s="5">
        <v>118.8106186074592</v>
      </c>
      <c r="H5" s="6">
        <v>0.06545245732382744</v>
      </c>
      <c r="I5" s="7">
        <v>0</v>
      </c>
      <c r="J5" s="7">
        <v>4</v>
      </c>
      <c r="K5" s="7">
        <v>9</v>
      </c>
      <c r="L5" s="5">
        <v>0</v>
      </c>
      <c r="M5" s="5">
        <v>48.78718092546143</v>
      </c>
      <c r="N5" s="5">
        <v>118.8106186074595</v>
      </c>
      <c r="O5" s="5">
        <v>7.260635194233379</v>
      </c>
      <c r="P5" s="5">
        <v>23.96402192915515</v>
      </c>
      <c r="Q5" s="7">
        <v>172</v>
      </c>
      <c r="R5" s="7">
        <v>11</v>
      </c>
      <c r="S5" s="7">
        <v>21</v>
      </c>
      <c r="T5" s="7">
        <v>58</v>
      </c>
      <c r="U5" s="5">
        <v>4.032293854296825</v>
      </c>
      <c r="V5" s="7">
        <v>11</v>
      </c>
      <c r="W5" s="7">
        <v>27</v>
      </c>
      <c r="X5" s="7">
        <v>68</v>
      </c>
      <c r="Y5" s="5">
        <v>-4.151025958081167</v>
      </c>
      <c r="Z5" s="7">
        <v>188</v>
      </c>
      <c r="AA5" s="7">
        <v>143</v>
      </c>
      <c r="AB5" s="7">
        <v>85</v>
      </c>
      <c r="AC5" s="7">
        <v>29</v>
      </c>
      <c r="AD5" s="7">
        <v>18</v>
      </c>
      <c r="AE5" s="7">
        <v>18</v>
      </c>
      <c r="AF5" s="5">
        <v>183.7568992049922</v>
      </c>
      <c r="AG5" s="5">
        <v>12.25045994699948</v>
      </c>
      <c r="AH5" s="7">
        <v>63</v>
      </c>
      <c r="AI5" s="8">
        <v>129.7618000000046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1703.738246730004</v>
      </c>
      <c r="F6" s="5">
        <v>113.5825497820003</v>
      </c>
      <c r="G6" s="5">
        <v>216.2408285648922</v>
      </c>
      <c r="H6" s="6">
        <v>0.1269213912289195</v>
      </c>
      <c r="I6" s="7">
        <v>2</v>
      </c>
      <c r="J6" s="7">
        <v>9</v>
      </c>
      <c r="K6" s="7">
        <v>12</v>
      </c>
      <c r="L6" s="5">
        <v>16.48101522992351</v>
      </c>
      <c r="M6" s="5">
        <v>118.9136441868854</v>
      </c>
      <c r="N6" s="5">
        <v>216.2408285648901</v>
      </c>
      <c r="O6" s="5">
        <v>6.817446293057716</v>
      </c>
      <c r="P6" s="5">
        <v>25.62479939706789</v>
      </c>
      <c r="Q6" s="7">
        <v>195</v>
      </c>
      <c r="R6" s="7">
        <v>4</v>
      </c>
      <c r="S6" s="7">
        <v>17</v>
      </c>
      <c r="T6" s="7">
        <v>42</v>
      </c>
      <c r="U6" s="5">
        <v>4.025114294793779</v>
      </c>
      <c r="V6" s="7">
        <v>10</v>
      </c>
      <c r="W6" s="7">
        <v>22</v>
      </c>
      <c r="X6" s="7">
        <v>53</v>
      </c>
      <c r="Y6" s="5">
        <v>-4.52217703464956</v>
      </c>
      <c r="Z6" s="7">
        <v>158</v>
      </c>
      <c r="AA6" s="7">
        <v>142</v>
      </c>
      <c r="AB6" s="7">
        <v>79</v>
      </c>
      <c r="AC6" s="7">
        <v>47</v>
      </c>
      <c r="AD6" s="7">
        <v>20</v>
      </c>
      <c r="AE6" s="7">
        <v>33</v>
      </c>
      <c r="AF6" s="5">
        <v>257.5334647947607</v>
      </c>
      <c r="AG6" s="5">
        <v>17.16889765298405</v>
      </c>
      <c r="AH6" s="7">
        <v>52</v>
      </c>
      <c r="AI6" s="8">
        <v>123.4383500000034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691.3363394252424</v>
      </c>
      <c r="F7" s="5">
        <v>104.7479302159458</v>
      </c>
      <c r="G7" s="5">
        <v>38.79784740134602</v>
      </c>
      <c r="H7" s="6">
        <v>0.05612007526409137</v>
      </c>
      <c r="I7" s="7">
        <v>0</v>
      </c>
      <c r="J7" s="7">
        <v>0</v>
      </c>
      <c r="K7" s="7">
        <v>4</v>
      </c>
      <c r="L7" s="5">
        <v>0</v>
      </c>
      <c r="M7" s="5">
        <v>0</v>
      </c>
      <c r="N7" s="5">
        <v>38.79784740134528</v>
      </c>
      <c r="O7" s="5">
        <v>6.287064428603224</v>
      </c>
      <c r="P7" s="5">
        <v>20.50516418347477</v>
      </c>
      <c r="Q7" s="7">
        <v>72</v>
      </c>
      <c r="R7" s="7">
        <v>2</v>
      </c>
      <c r="S7" s="7">
        <v>9</v>
      </c>
      <c r="T7" s="7">
        <v>14</v>
      </c>
      <c r="U7" s="5">
        <v>3.618894965993934</v>
      </c>
      <c r="V7" s="7">
        <v>3</v>
      </c>
      <c r="W7" s="7">
        <v>6</v>
      </c>
      <c r="X7" s="7">
        <v>16</v>
      </c>
      <c r="Y7" s="5">
        <v>-4.097559325296003</v>
      </c>
      <c r="Z7" s="7">
        <v>49</v>
      </c>
      <c r="AA7" s="7">
        <v>44</v>
      </c>
      <c r="AB7" s="7">
        <v>35</v>
      </c>
      <c r="AC7" s="7">
        <v>12</v>
      </c>
      <c r="AD7" s="7">
        <v>8</v>
      </c>
      <c r="AE7" s="7">
        <v>12</v>
      </c>
      <c r="AF7" s="5">
        <v>50.62738695364988</v>
      </c>
      <c r="AG7" s="5">
        <v>7.670816205098467</v>
      </c>
      <c r="AH7" s="7">
        <v>21</v>
      </c>
      <c r="AI7" s="8">
        <v>52.82375000000123</v>
      </c>
    </row>
    <row r="8" spans="1:35">
      <c r="A8" s="10" t="s">
        <v>79</v>
      </c>
      <c r="B8" s="12" t="s">
        <v>80</v>
      </c>
      <c r="C8" s="12" t="s">
        <v>803</v>
      </c>
      <c r="D8" s="4">
        <v>0.01041666666666667</v>
      </c>
      <c r="E8" s="5">
        <v>1768.189085979036</v>
      </c>
      <c r="F8" s="5">
        <v>117.8792723986024</v>
      </c>
      <c r="G8" s="5">
        <v>75.14861831051564</v>
      </c>
      <c r="H8" s="6">
        <v>0.04250032923877387</v>
      </c>
      <c r="I8" s="7">
        <v>0</v>
      </c>
      <c r="J8" s="7">
        <v>1</v>
      </c>
      <c r="K8" s="7">
        <v>7</v>
      </c>
      <c r="L8" s="5">
        <v>0</v>
      </c>
      <c r="M8" s="5">
        <v>16.84539289932218</v>
      </c>
      <c r="N8" s="5">
        <v>75.14861831051985</v>
      </c>
      <c r="O8" s="5">
        <v>7.197835754259696</v>
      </c>
      <c r="P8" s="5">
        <v>25.07718555097606</v>
      </c>
      <c r="Q8" s="7">
        <v>187</v>
      </c>
      <c r="R8" s="7">
        <v>5</v>
      </c>
      <c r="S8" s="7">
        <v>14</v>
      </c>
      <c r="T8" s="7">
        <v>40</v>
      </c>
      <c r="U8" s="5">
        <v>3.504529346639076</v>
      </c>
      <c r="V8" s="7">
        <v>11</v>
      </c>
      <c r="W8" s="7">
        <v>24</v>
      </c>
      <c r="X8" s="7">
        <v>51</v>
      </c>
      <c r="Y8" s="5">
        <v>-4.404030167670276</v>
      </c>
      <c r="Z8" s="7">
        <v>230</v>
      </c>
      <c r="AA8" s="7">
        <v>194</v>
      </c>
      <c r="AB8" s="7">
        <v>87</v>
      </c>
      <c r="AC8" s="7">
        <v>39</v>
      </c>
      <c r="AD8" s="7">
        <v>17</v>
      </c>
      <c r="AE8" s="7">
        <v>28</v>
      </c>
      <c r="AF8" s="5">
        <v>123.1706857390536</v>
      </c>
      <c r="AG8" s="5">
        <v>8.211379049270242</v>
      </c>
      <c r="AH8" s="7">
        <v>45</v>
      </c>
      <c r="AI8" s="8">
        <v>122.9046000000042</v>
      </c>
    </row>
    <row r="9" spans="1:35">
      <c r="A9" s="10"/>
      <c r="B9" s="12" t="s">
        <v>803</v>
      </c>
      <c r="C9" s="12" t="s">
        <v>829</v>
      </c>
      <c r="D9" s="4">
        <v>0.01041666666666667</v>
      </c>
      <c r="E9" s="5">
        <v>1405.315646255552</v>
      </c>
      <c r="F9" s="5">
        <v>93.6877097503701</v>
      </c>
      <c r="G9" s="5">
        <v>170.7809888690879</v>
      </c>
      <c r="H9" s="6">
        <v>0.121525003527949</v>
      </c>
      <c r="I9" s="7">
        <v>1</v>
      </c>
      <c r="J9" s="7">
        <v>6</v>
      </c>
      <c r="K9" s="7">
        <v>11</v>
      </c>
      <c r="L9" s="5">
        <v>6.953037957480774</v>
      </c>
      <c r="M9" s="5">
        <v>92.43368385121721</v>
      </c>
      <c r="N9" s="5">
        <v>170.7809888690836</v>
      </c>
      <c r="O9" s="5">
        <v>5.623652299221327</v>
      </c>
      <c r="P9" s="5">
        <v>25.107373543493</v>
      </c>
      <c r="Q9" s="7">
        <v>151</v>
      </c>
      <c r="R9" s="7">
        <v>3</v>
      </c>
      <c r="S9" s="7">
        <v>9</v>
      </c>
      <c r="T9" s="7">
        <v>29</v>
      </c>
      <c r="U9" s="5">
        <v>3.814801930629039</v>
      </c>
      <c r="V9" s="7">
        <v>4</v>
      </c>
      <c r="W9" s="7">
        <v>14</v>
      </c>
      <c r="X9" s="7">
        <v>40</v>
      </c>
      <c r="Y9" s="5">
        <v>-4.170600405205332</v>
      </c>
      <c r="Z9" s="7">
        <v>128</v>
      </c>
      <c r="AA9" s="7">
        <v>111</v>
      </c>
      <c r="AB9" s="7">
        <v>68</v>
      </c>
      <c r="AC9" s="7">
        <v>35</v>
      </c>
      <c r="AD9" s="7">
        <v>16</v>
      </c>
      <c r="AE9" s="7">
        <v>24</v>
      </c>
      <c r="AF9" s="5">
        <v>200.742073526817</v>
      </c>
      <c r="AG9" s="5">
        <v>13.3828049017878</v>
      </c>
      <c r="AH9" s="7">
        <v>36</v>
      </c>
      <c r="AI9" s="8">
        <v>107.897650000005</v>
      </c>
    </row>
    <row r="10" spans="1:35">
      <c r="A10" s="10"/>
      <c r="B10" s="12" t="s">
        <v>829</v>
      </c>
      <c r="C10" s="12" t="s">
        <v>53</v>
      </c>
      <c r="D10" s="4">
        <v>0.00730324074074074</v>
      </c>
      <c r="E10" s="5">
        <v>990.1120959414357</v>
      </c>
      <c r="F10" s="5">
        <v>94.14695048571495</v>
      </c>
      <c r="G10" s="5">
        <v>109.4009255385868</v>
      </c>
      <c r="H10" s="6">
        <v>0.1104934744126767</v>
      </c>
      <c r="I10" s="7">
        <v>2</v>
      </c>
      <c r="J10" s="7">
        <v>4</v>
      </c>
      <c r="K10" s="7">
        <v>6</v>
      </c>
      <c r="L10" s="5">
        <v>34.77554761249485</v>
      </c>
      <c r="M10" s="5">
        <v>84.44024065940812</v>
      </c>
      <c r="N10" s="5">
        <v>109.4009255385818</v>
      </c>
      <c r="O10" s="5">
        <v>5.651764483835307</v>
      </c>
      <c r="P10" s="5">
        <v>26.61762904092803</v>
      </c>
      <c r="Q10" s="7">
        <v>137</v>
      </c>
      <c r="R10" s="7">
        <v>4</v>
      </c>
      <c r="S10" s="7">
        <v>16</v>
      </c>
      <c r="T10" s="7">
        <v>30</v>
      </c>
      <c r="U10" s="5">
        <v>3.285717747554135</v>
      </c>
      <c r="V10" s="7">
        <v>6</v>
      </c>
      <c r="W10" s="7">
        <v>16</v>
      </c>
      <c r="X10" s="7">
        <v>27</v>
      </c>
      <c r="Y10" s="5">
        <v>-3.691628334289812</v>
      </c>
      <c r="Z10" s="7">
        <v>82</v>
      </c>
      <c r="AA10" s="7">
        <v>84</v>
      </c>
      <c r="AB10" s="7">
        <v>52</v>
      </c>
      <c r="AC10" s="7">
        <v>33</v>
      </c>
      <c r="AD10" s="7">
        <v>20</v>
      </c>
      <c r="AE10" s="7">
        <v>20</v>
      </c>
      <c r="AF10" s="5">
        <v>148.0209842827344</v>
      </c>
      <c r="AG10" s="5">
        <v>14.0748954943963</v>
      </c>
      <c r="AH10" s="7">
        <v>38</v>
      </c>
      <c r="AI10" s="8">
        <v>76.17505000000273</v>
      </c>
    </row>
    <row r="11" spans="1:35">
      <c r="C11" t="s">
        <v>804</v>
      </c>
      <c r="D11" s="23">
        <v>0.05355324074074073</v>
      </c>
    </row>
    <row r="13" spans="1:35">
      <c r="A13" s="2"/>
      <c r="B13" s="2" t="s">
        <v>4</v>
      </c>
      <c r="C13" s="2" t="s">
        <v>5</v>
      </c>
      <c r="D13" s="2" t="s">
        <v>805</v>
      </c>
      <c r="E13" s="2" t="s">
        <v>806</v>
      </c>
      <c r="F13" s="2" t="s">
        <v>807</v>
      </c>
      <c r="H13" s="24" t="s">
        <v>815</v>
      </c>
      <c r="I13" s="24"/>
      <c r="J13" s="25" t="s">
        <v>816</v>
      </c>
      <c r="K13" s="25"/>
      <c r="L13" s="26" t="s">
        <v>817</v>
      </c>
      <c r="M13" s="26"/>
      <c r="N13" s="27" t="s">
        <v>818</v>
      </c>
      <c r="O13" s="27"/>
      <c r="P13" s="28" t="s">
        <v>819</v>
      </c>
      <c r="Q13" s="28"/>
      <c r="R13" s="29" t="s">
        <v>820</v>
      </c>
      <c r="S13" s="29"/>
      <c r="T13" s="2" t="s">
        <v>99</v>
      </c>
    </row>
    <row r="14" spans="1:35">
      <c r="A14" s="10" t="s">
        <v>72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808</v>
      </c>
      <c r="B15" s="10" t="s">
        <v>809</v>
      </c>
      <c r="C15" s="10"/>
      <c r="D15" s="6">
        <v>0.07435095827103438</v>
      </c>
      <c r="E15" s="6">
        <v>0.696207693353269</v>
      </c>
      <c r="F15" s="6">
        <v>0.2294413483756966</v>
      </c>
      <c r="G15" s="19" t="s">
        <v>795</v>
      </c>
      <c r="H15" s="5">
        <v>338.3727739527956</v>
      </c>
      <c r="I15" s="4">
        <v>0.004337962962962963</v>
      </c>
      <c r="J15" s="5">
        <v>908.6073773517975</v>
      </c>
      <c r="K15" s="4">
        <v>0.004604166666666667</v>
      </c>
      <c r="L15" s="5">
        <v>424.8873592104158</v>
      </c>
      <c r="M15" s="4">
        <v>0.001175925925925926</v>
      </c>
      <c r="N15" s="5">
        <v>139.2638117391631</v>
      </c>
      <c r="O15" s="4">
        <v>0.0002893518518518518</v>
      </c>
      <c r="P15" s="5">
        <v>4.088815618439071</v>
      </c>
      <c r="Q15" s="4">
        <v>6.944444444444445e-06</v>
      </c>
      <c r="R15" s="5">
        <v>0</v>
      </c>
      <c r="S15" s="4">
        <v>0</v>
      </c>
      <c r="T15" s="30">
        <v>1815.220137872611</v>
      </c>
    </row>
    <row r="16" spans="1:35">
      <c r="A16" s="10"/>
      <c r="B16" s="10" t="s">
        <v>810</v>
      </c>
      <c r="C16" s="10"/>
      <c r="D16" s="6">
        <v>0.1604341004184101</v>
      </c>
      <c r="E16" s="6">
        <v>0.7132583682008368</v>
      </c>
      <c r="F16" s="6">
        <v>0.1263075313807532</v>
      </c>
      <c r="G16" s="19" t="s">
        <v>796</v>
      </c>
      <c r="H16" s="5">
        <v>299.2051664163266</v>
      </c>
      <c r="I16" s="4">
        <v>0.005009259259259259</v>
      </c>
      <c r="J16" s="5">
        <v>747.3567859112845</v>
      </c>
      <c r="K16" s="4">
        <v>0.003747685185185185</v>
      </c>
      <c r="L16" s="5">
        <v>433.0556074614715</v>
      </c>
      <c r="M16" s="4">
        <v>0.001210648148148148</v>
      </c>
      <c r="N16" s="5">
        <v>196.9681093103795</v>
      </c>
      <c r="O16" s="4">
        <v>0.0004027777777777778</v>
      </c>
      <c r="P16" s="5">
        <v>27.1525776305416</v>
      </c>
      <c r="Q16" s="4">
        <v>4.629629629629629e-05</v>
      </c>
      <c r="R16" s="5">
        <v>0</v>
      </c>
      <c r="S16" s="4">
        <v>0</v>
      </c>
      <c r="T16" s="30">
        <v>1703.738246730004</v>
      </c>
    </row>
    <row r="17" spans="1:20">
      <c r="A17" s="10"/>
      <c r="B17" s="10" t="s">
        <v>811</v>
      </c>
      <c r="C17" s="10"/>
      <c r="D17" s="6">
        <v>0.01160023795359905</v>
      </c>
      <c r="E17" s="6">
        <v>0.7861392028554431</v>
      </c>
      <c r="F17" s="6">
        <v>0.2022605591909578</v>
      </c>
      <c r="G17" s="19" t="s">
        <v>797</v>
      </c>
      <c r="H17" s="5">
        <v>129.8287779211205</v>
      </c>
      <c r="I17" s="4">
        <v>0.002194444444444445</v>
      </c>
      <c r="J17" s="5">
        <v>338.0754121673699</v>
      </c>
      <c r="K17" s="4">
        <v>0.001798611111111111</v>
      </c>
      <c r="L17" s="5">
        <v>184.0956705801004</v>
      </c>
      <c r="M17" s="4">
        <v>0.0005046296296296296</v>
      </c>
      <c r="N17" s="5">
        <v>39.85045049345172</v>
      </c>
      <c r="O17" s="4">
        <v>8.564814814814814e-05</v>
      </c>
      <c r="P17" s="5">
        <v>0</v>
      </c>
      <c r="Q17" s="4">
        <v>0</v>
      </c>
      <c r="R17" s="5">
        <v>0</v>
      </c>
      <c r="S17" s="4">
        <v>0</v>
      </c>
      <c r="T17" s="30">
        <v>691.8503111620425</v>
      </c>
    </row>
    <row r="18" spans="1:20">
      <c r="A18" s="10" t="s">
        <v>812</v>
      </c>
      <c r="B18" s="10" t="s">
        <v>813</v>
      </c>
      <c r="C18" s="10"/>
      <c r="D18" s="6">
        <v>0.1788008565310492</v>
      </c>
      <c r="E18" s="6">
        <v>0.637503823799327</v>
      </c>
      <c r="F18" s="6">
        <v>0.1836953196696237</v>
      </c>
      <c r="G18" s="19" t="s">
        <v>798</v>
      </c>
      <c r="H18" s="5">
        <v>254.8847823688966</v>
      </c>
      <c r="I18" s="4">
        <v>0.004064814814814815</v>
      </c>
      <c r="J18" s="5">
        <v>1005.153593595697</v>
      </c>
      <c r="K18" s="4">
        <v>0.004983796296296296</v>
      </c>
      <c r="L18" s="5">
        <v>425.5534970200424</v>
      </c>
      <c r="M18" s="4">
        <v>0.001194444444444444</v>
      </c>
      <c r="N18" s="5">
        <v>71.6983878659521</v>
      </c>
      <c r="O18" s="4">
        <v>0.0001550925925925926</v>
      </c>
      <c r="P18" s="5">
        <v>10.97672530930231</v>
      </c>
      <c r="Q18" s="4">
        <v>1.851851851851852e-05</v>
      </c>
      <c r="R18" s="5">
        <v>0</v>
      </c>
      <c r="S18" s="4">
        <v>0</v>
      </c>
      <c r="T18" s="30">
        <v>1768.266986159891</v>
      </c>
    </row>
    <row r="19" spans="1:20">
      <c r="A19" s="10"/>
      <c r="B19" s="10" t="s">
        <v>830</v>
      </c>
      <c r="C19" s="10"/>
      <c r="D19" s="6">
        <v>0.04820686070686071</v>
      </c>
      <c r="E19" s="6">
        <v>0.724012474012474</v>
      </c>
      <c r="F19" s="6">
        <v>0.2277806652806653</v>
      </c>
      <c r="G19" s="19" t="s">
        <v>796</v>
      </c>
      <c r="H19" s="5">
        <v>272.025554364026</v>
      </c>
      <c r="I19" s="4">
        <v>0.005905092592592593</v>
      </c>
      <c r="J19" s="5">
        <v>634.0847320387102</v>
      </c>
      <c r="K19" s="4">
        <v>0.003284722222222222</v>
      </c>
      <c r="L19" s="5">
        <v>320.4785231468622</v>
      </c>
      <c r="M19" s="4">
        <v>0.0008703703703703704</v>
      </c>
      <c r="N19" s="5">
        <v>146.4403415305815</v>
      </c>
      <c r="O19" s="4">
        <v>0.0003009259259259259</v>
      </c>
      <c r="P19" s="5">
        <v>32.52384183010236</v>
      </c>
      <c r="Q19" s="4">
        <v>5.555555555555556e-05</v>
      </c>
      <c r="R19" s="5">
        <v>0</v>
      </c>
      <c r="S19" s="4">
        <v>0</v>
      </c>
      <c r="T19" s="30">
        <v>1405.552992910282</v>
      </c>
    </row>
    <row r="20" spans="1:20">
      <c r="A20" s="10"/>
      <c r="B20" s="10" t="s">
        <v>831</v>
      </c>
      <c r="C20" s="10"/>
      <c r="D20" s="6">
        <v>0.1397797989468645</v>
      </c>
      <c r="E20" s="6">
        <v>0.6919578745811393</v>
      </c>
      <c r="F20" s="6">
        <v>0.1682623264719962</v>
      </c>
      <c r="G20" s="19" t="s">
        <v>797</v>
      </c>
      <c r="H20" s="5">
        <v>181.7221742458078</v>
      </c>
      <c r="I20" s="4">
        <v>0.004337962962962963</v>
      </c>
      <c r="J20" s="5">
        <v>373.8509309731144</v>
      </c>
      <c r="K20" s="4">
        <v>0.001881944444444445</v>
      </c>
      <c r="L20" s="5">
        <v>317.691207419065</v>
      </c>
      <c r="M20" s="4">
        <v>0.0008634259259259259</v>
      </c>
      <c r="N20" s="5">
        <v>71.57476609455534</v>
      </c>
      <c r="O20" s="4">
        <v>0.0001458333333333333</v>
      </c>
      <c r="P20" s="5">
        <v>45.81049893110048</v>
      </c>
      <c r="Q20" s="4">
        <v>7.407407407407407e-05</v>
      </c>
      <c r="R20" s="5">
        <v>0</v>
      </c>
      <c r="S20" s="4">
        <v>0</v>
      </c>
      <c r="T20" s="30">
        <v>990.649577663643</v>
      </c>
    </row>
    <row r="21" spans="1:20">
      <c r="H21" s="31">
        <v>1476.039229268973</v>
      </c>
      <c r="I21" s="32">
        <v>0.02584953703703704</v>
      </c>
      <c r="J21" s="31">
        <v>4007.128832037974</v>
      </c>
      <c r="K21" s="32">
        <v>0.02030092592592593</v>
      </c>
      <c r="L21" s="31">
        <v>2105.761864837958</v>
      </c>
      <c r="M21" s="32">
        <v>0.005819444444444445</v>
      </c>
      <c r="N21" s="31">
        <v>665.7958670340834</v>
      </c>
      <c r="O21" s="32">
        <v>0.00137962962962963</v>
      </c>
      <c r="P21" s="31">
        <v>120.5524593194858</v>
      </c>
      <c r="Q21" s="32">
        <v>0.0002013888888888889</v>
      </c>
      <c r="R21" s="31">
        <v>0</v>
      </c>
      <c r="S21" s="32">
        <v>0</v>
      </c>
      <c r="T21" s="33">
        <v>8375.278252498474</v>
      </c>
    </row>
    <row r="23" spans="1:20">
      <c r="A23" s="19" t="s">
        <v>789</v>
      </c>
      <c r="B23" s="19" t="s">
        <v>790</v>
      </c>
      <c r="C23" s="19" t="s">
        <v>791</v>
      </c>
      <c r="D23" s="19" t="s">
        <v>792</v>
      </c>
      <c r="E23" s="19" t="s">
        <v>793</v>
      </c>
      <c r="F23" s="19" t="s">
        <v>794</v>
      </c>
      <c r="G23" s="19" t="s">
        <v>77</v>
      </c>
      <c r="H23" s="20">
        <v>0.4541397212860916</v>
      </c>
      <c r="I23" s="20">
        <v>0.399398852354495</v>
      </c>
      <c r="J23" s="20">
        <v>0.1137626377630021</v>
      </c>
      <c r="K23" s="20">
        <v>0.0306038801348028</v>
      </c>
      <c r="L23" s="20">
        <v>0.002094908461608525</v>
      </c>
      <c r="M23" s="20">
        <v>0</v>
      </c>
      <c r="N23" s="19" t="s">
        <v>795</v>
      </c>
      <c r="O23" s="20">
        <v>0.4165370082240498</v>
      </c>
      <c r="P23" s="20">
        <v>0.4420982440542343</v>
      </c>
      <c r="Q23" s="20">
        <v>0.112913980884641</v>
      </c>
      <c r="R23" s="20">
        <v>0.02778395198933096</v>
      </c>
      <c r="S23" s="20">
        <v>0.0006668148477439431</v>
      </c>
      <c r="T23" s="20">
        <v>0</v>
      </c>
    </row>
    <row r="24" spans="1:20">
      <c r="A24" s="34">
        <v>0.02584953703703704</v>
      </c>
      <c r="B24" s="34">
        <v>0.02030092592592593</v>
      </c>
      <c r="C24" s="34">
        <v>0.005819444444444445</v>
      </c>
      <c r="D24" s="34">
        <v>0.00137962962962963</v>
      </c>
      <c r="E24" s="34">
        <v>0.0002013888888888889</v>
      </c>
      <c r="F24" s="34">
        <v>0</v>
      </c>
      <c r="G24" s="19" t="s">
        <v>79</v>
      </c>
      <c r="H24" s="20">
        <v>0.5085150143973673</v>
      </c>
      <c r="I24" s="20">
        <v>0.3607568901686549</v>
      </c>
      <c r="J24" s="20">
        <v>0.1040723981900453</v>
      </c>
      <c r="K24" s="20">
        <v>0.0213903743315508</v>
      </c>
      <c r="L24" s="20">
        <v>0.005265322912381735</v>
      </c>
      <c r="M24" s="20">
        <v>0</v>
      </c>
      <c r="N24" s="19" t="s">
        <v>796</v>
      </c>
      <c r="O24" s="20">
        <v>0.4808888888888889</v>
      </c>
      <c r="P24" s="20">
        <v>0.3597777777777778</v>
      </c>
      <c r="Q24" s="20">
        <v>0.1162222222222222</v>
      </c>
      <c r="R24" s="20">
        <v>0.03866666666666667</v>
      </c>
      <c r="S24" s="20">
        <v>0.004444444444444444</v>
      </c>
      <c r="T24" s="20">
        <v>0</v>
      </c>
    </row>
    <row r="25" spans="1:20">
      <c r="N25" s="19" t="s">
        <v>797</v>
      </c>
      <c r="O25" s="20">
        <v>0.4787878787878788</v>
      </c>
      <c r="P25" s="20">
        <v>0.3924242424242424</v>
      </c>
      <c r="Q25" s="20">
        <v>0.1101010101010101</v>
      </c>
      <c r="R25" s="20">
        <v>0.01868686868686869</v>
      </c>
      <c r="S25" s="20">
        <v>0</v>
      </c>
      <c r="T25" s="20">
        <v>0</v>
      </c>
    </row>
    <row r="26" spans="1:20">
      <c r="N26" s="19" t="s">
        <v>798</v>
      </c>
      <c r="O26" s="20">
        <v>0.3902222222222222</v>
      </c>
      <c r="P26" s="20">
        <v>0.4784444444444444</v>
      </c>
      <c r="Q26" s="20">
        <v>0.1146666666666667</v>
      </c>
      <c r="R26" s="20">
        <v>0.01488888888888889</v>
      </c>
      <c r="S26" s="20">
        <v>0.001777777777777778</v>
      </c>
      <c r="T26" s="20">
        <v>0</v>
      </c>
    </row>
    <row r="27" spans="1:20">
      <c r="N27" s="19" t="s">
        <v>796</v>
      </c>
      <c r="O27" s="20">
        <v>0.5668888888888889</v>
      </c>
      <c r="P27" s="20">
        <v>0.3153333333333334</v>
      </c>
      <c r="Q27" s="20">
        <v>0.08355555555555555</v>
      </c>
      <c r="R27" s="20">
        <v>0.02888888888888889</v>
      </c>
      <c r="S27" s="20">
        <v>0.005333333333333333</v>
      </c>
      <c r="T27" s="20">
        <v>0</v>
      </c>
    </row>
    <row r="28" spans="1:20">
      <c r="N28" s="19" t="s">
        <v>797</v>
      </c>
      <c r="O28" s="20">
        <v>0.5939778129952457</v>
      </c>
      <c r="P28" s="20">
        <v>0.2576862123613312</v>
      </c>
      <c r="Q28" s="20">
        <v>0.1182250396196513</v>
      </c>
      <c r="R28" s="20">
        <v>0.01996830427892235</v>
      </c>
      <c r="S28" s="20">
        <v>0.01014263074484945</v>
      </c>
      <c r="T28" s="20">
        <v>0</v>
      </c>
    </row>
    <row r="45" spans="1:3">
      <c r="A45" s="19" t="s">
        <v>795</v>
      </c>
      <c r="B45" s="19">
        <v>121.0146758581741</v>
      </c>
      <c r="C45" s="19">
        <v>7.920707907163949</v>
      </c>
    </row>
    <row r="46" spans="1:3">
      <c r="A46" s="19" t="s">
        <v>796</v>
      </c>
      <c r="B46" s="19">
        <v>113.5825497820002</v>
      </c>
      <c r="C46" s="19">
        <v>14.41605523765948</v>
      </c>
    </row>
    <row r="47" spans="1:3">
      <c r="A47" s="19" t="s">
        <v>797</v>
      </c>
      <c r="B47" s="19">
        <v>104.7479302159458</v>
      </c>
      <c r="C47" s="19">
        <v>5.87846172747667</v>
      </c>
    </row>
    <row r="48" spans="1:3">
      <c r="A48" s="19" t="s">
        <v>798</v>
      </c>
      <c r="B48" s="19">
        <v>117.8792723986024</v>
      </c>
      <c r="C48" s="19">
        <v>5.009907887367709</v>
      </c>
    </row>
    <row r="49" spans="1:3">
      <c r="A49" s="19" t="s">
        <v>796</v>
      </c>
      <c r="B49" s="19">
        <v>93.68770975037012</v>
      </c>
      <c r="C49" s="19">
        <v>11.38539925793919</v>
      </c>
    </row>
    <row r="50" spans="1:3">
      <c r="A50" s="19" t="s">
        <v>797</v>
      </c>
      <c r="B50" s="19">
        <v>94.14695048571495</v>
      </c>
      <c r="C50" s="19">
        <v>10.40262366452489</v>
      </c>
    </row>
    <row r="67" spans="1:29">
      <c r="A67" t="s">
        <v>81</v>
      </c>
      <c r="F67" t="s">
        <v>821</v>
      </c>
      <c r="M67" t="s">
        <v>822</v>
      </c>
      <c r="T67" t="s">
        <v>823</v>
      </c>
      <c r="AC67" t="s">
        <v>824</v>
      </c>
    </row>
    <row r="68" spans="1:29" ht="377" customHeight="1"/>
    <row r="69" spans="1:29">
      <c r="A69" t="s">
        <v>82</v>
      </c>
      <c r="F69" t="s">
        <v>825</v>
      </c>
      <c r="M69" t="s">
        <v>826</v>
      </c>
      <c r="T69" t="s">
        <v>827</v>
      </c>
      <c r="AC69" t="s">
        <v>828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66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64</v>
      </c>
      <c r="C3" s="12" t="s">
        <v>53</v>
      </c>
      <c r="D3" s="4">
        <v>0.0208912037037037</v>
      </c>
      <c r="E3" s="5">
        <v>3198.173396594368</v>
      </c>
      <c r="F3" s="5">
        <v>106.3104730169873</v>
      </c>
      <c r="G3" s="5">
        <v>339.3017256287546</v>
      </c>
      <c r="H3" s="6">
        <v>0.1060923482104085</v>
      </c>
      <c r="I3" s="7">
        <v>4</v>
      </c>
      <c r="J3" s="7">
        <v>12</v>
      </c>
      <c r="K3" s="7">
        <v>21</v>
      </c>
      <c r="L3" s="5">
        <v>54.83598116360145</v>
      </c>
      <c r="M3" s="5">
        <v>211.4600944637114</v>
      </c>
      <c r="N3" s="5">
        <v>339.3017256287537</v>
      </c>
      <c r="O3" s="5">
        <v>6.380356702375765</v>
      </c>
      <c r="P3" s="5">
        <v>26.48890753731597</v>
      </c>
      <c r="Q3" s="7">
        <v>298</v>
      </c>
      <c r="R3" s="7">
        <v>4</v>
      </c>
      <c r="S3" s="7">
        <v>26</v>
      </c>
      <c r="T3" s="7">
        <v>77</v>
      </c>
      <c r="U3" s="5">
        <v>3.133662384262847</v>
      </c>
      <c r="V3" s="7">
        <v>7</v>
      </c>
      <c r="W3" s="7">
        <v>34</v>
      </c>
      <c r="X3" s="7">
        <v>98</v>
      </c>
      <c r="Y3" s="5">
        <v>-3.659056041995639</v>
      </c>
      <c r="Z3" s="7">
        <v>369</v>
      </c>
      <c r="AA3" s="7">
        <v>245</v>
      </c>
      <c r="AB3" s="7">
        <v>152</v>
      </c>
      <c r="AC3" s="7">
        <v>69</v>
      </c>
      <c r="AD3" s="7">
        <v>29</v>
      </c>
      <c r="AE3" s="7">
        <v>33</v>
      </c>
      <c r="AF3" s="5">
        <v>399.6184339028041</v>
      </c>
      <c r="AG3" s="5">
        <v>13.28371525438684</v>
      </c>
      <c r="AH3" s="7">
        <v>87</v>
      </c>
      <c r="AI3" s="8">
        <v>253.1686500000085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79</v>
      </c>
      <c r="B5" s="12" t="s">
        <v>64</v>
      </c>
      <c r="C5" s="12" t="s">
        <v>803</v>
      </c>
      <c r="D5" s="4">
        <v>0.003171296296296296</v>
      </c>
      <c r="E5" s="5">
        <v>567.1910254565161</v>
      </c>
      <c r="F5" s="5">
        <v>124.2024143335437</v>
      </c>
      <c r="G5" s="5">
        <v>40.78827523274337</v>
      </c>
      <c r="H5" s="6">
        <v>0.07191276554475459</v>
      </c>
      <c r="I5" s="7">
        <v>1</v>
      </c>
      <c r="J5" s="7">
        <v>1</v>
      </c>
      <c r="K5" s="7">
        <v>2</v>
      </c>
      <c r="L5" s="5">
        <v>17.11945557695333</v>
      </c>
      <c r="M5" s="5">
        <v>27.09375515642228</v>
      </c>
      <c r="N5" s="5">
        <v>40.7882752327433</v>
      </c>
      <c r="O5" s="5">
        <v>7.462877913416562</v>
      </c>
      <c r="P5" s="5">
        <v>26.11721721723617</v>
      </c>
      <c r="Q5" s="7">
        <v>51</v>
      </c>
      <c r="R5" s="7">
        <v>0</v>
      </c>
      <c r="S5" s="7">
        <v>4</v>
      </c>
      <c r="T5" s="7">
        <v>17</v>
      </c>
      <c r="U5" s="5">
        <v>2.995750403402178</v>
      </c>
      <c r="V5" s="7">
        <v>1</v>
      </c>
      <c r="W5" s="7">
        <v>6</v>
      </c>
      <c r="X5" s="7">
        <v>18</v>
      </c>
      <c r="Y5" s="5">
        <v>-3.17065895983218</v>
      </c>
      <c r="Z5" s="7">
        <v>73</v>
      </c>
      <c r="AA5" s="7">
        <v>42</v>
      </c>
      <c r="AB5" s="7">
        <v>31</v>
      </c>
      <c r="AC5" s="7">
        <v>7</v>
      </c>
      <c r="AD5" s="7">
        <v>5</v>
      </c>
      <c r="AE5" s="7">
        <v>6</v>
      </c>
      <c r="AF5" s="5">
        <v>49.76794590028226</v>
      </c>
      <c r="AG5" s="5">
        <v>10.8980903431275</v>
      </c>
      <c r="AH5" s="7">
        <v>14</v>
      </c>
      <c r="AI5" s="8">
        <v>39.9689500000004</v>
      </c>
    </row>
    <row r="6" spans="1:35">
      <c r="A6" s="10"/>
      <c r="B6" s="12" t="s">
        <v>803</v>
      </c>
      <c r="C6" s="12" t="s">
        <v>829</v>
      </c>
      <c r="D6" s="4">
        <v>0.01041666666666667</v>
      </c>
      <c r="E6" s="5">
        <v>1562.761526148665</v>
      </c>
      <c r="F6" s="5">
        <v>104.1841017432443</v>
      </c>
      <c r="G6" s="5">
        <v>158.3006199274535</v>
      </c>
      <c r="H6" s="6">
        <v>0.1012954422531608</v>
      </c>
      <c r="I6" s="7">
        <v>1</v>
      </c>
      <c r="J6" s="7">
        <v>6</v>
      </c>
      <c r="K6" s="7">
        <v>12</v>
      </c>
      <c r="L6" s="5">
        <v>19.92143610809501</v>
      </c>
      <c r="M6" s="5">
        <v>89.1881488705169</v>
      </c>
      <c r="N6" s="5">
        <v>158.3006199274538</v>
      </c>
      <c r="O6" s="5">
        <v>6.25433455347981</v>
      </c>
      <c r="P6" s="5">
        <v>26.48890753731597</v>
      </c>
      <c r="Q6" s="7">
        <v>132</v>
      </c>
      <c r="R6" s="7">
        <v>3</v>
      </c>
      <c r="S6" s="7">
        <v>14</v>
      </c>
      <c r="T6" s="7">
        <v>32</v>
      </c>
      <c r="U6" s="5">
        <v>3.133662384262847</v>
      </c>
      <c r="V6" s="7">
        <v>5</v>
      </c>
      <c r="W6" s="7">
        <v>18</v>
      </c>
      <c r="X6" s="7">
        <v>48</v>
      </c>
      <c r="Y6" s="5">
        <v>-3.659056041995639</v>
      </c>
      <c r="Z6" s="7">
        <v>176</v>
      </c>
      <c r="AA6" s="7">
        <v>119</v>
      </c>
      <c r="AB6" s="7">
        <v>64</v>
      </c>
      <c r="AC6" s="7">
        <v>27</v>
      </c>
      <c r="AD6" s="7">
        <v>14</v>
      </c>
      <c r="AE6" s="7">
        <v>18</v>
      </c>
      <c r="AF6" s="5">
        <v>189.7022177912274</v>
      </c>
      <c r="AG6" s="5">
        <v>12.64681451941516</v>
      </c>
      <c r="AH6" s="7">
        <v>45</v>
      </c>
      <c r="AI6" s="8">
        <v>118.9905500000045</v>
      </c>
    </row>
    <row r="7" spans="1:35">
      <c r="A7" s="10"/>
      <c r="B7" s="12" t="s">
        <v>829</v>
      </c>
      <c r="C7" s="12" t="s">
        <v>53</v>
      </c>
      <c r="D7" s="4">
        <v>0.00730324074074074</v>
      </c>
      <c r="E7" s="5">
        <v>1066.805901204416</v>
      </c>
      <c r="F7" s="5">
        <v>101.4395468657131</v>
      </c>
      <c r="G7" s="5">
        <v>140.2128304685578</v>
      </c>
      <c r="H7" s="6">
        <v>0.1314323723840096</v>
      </c>
      <c r="I7" s="7">
        <v>2</v>
      </c>
      <c r="J7" s="7">
        <v>5</v>
      </c>
      <c r="K7" s="7">
        <v>7</v>
      </c>
      <c r="L7" s="5">
        <v>17.79508947855311</v>
      </c>
      <c r="M7" s="5">
        <v>95.17819043677218</v>
      </c>
      <c r="N7" s="5">
        <v>140.2128304685566</v>
      </c>
      <c r="O7" s="5">
        <v>6.090038354009902</v>
      </c>
      <c r="P7" s="5">
        <v>24.95920872850278</v>
      </c>
      <c r="Q7" s="7">
        <v>115</v>
      </c>
      <c r="R7" s="7">
        <v>1</v>
      </c>
      <c r="S7" s="7">
        <v>8</v>
      </c>
      <c r="T7" s="7">
        <v>28</v>
      </c>
      <c r="U7" s="5">
        <v>3.029587376726404</v>
      </c>
      <c r="V7" s="7">
        <v>1</v>
      </c>
      <c r="W7" s="7">
        <v>10</v>
      </c>
      <c r="X7" s="7">
        <v>32</v>
      </c>
      <c r="Y7" s="5">
        <v>-3.416964336510464</v>
      </c>
      <c r="Z7" s="7">
        <v>120</v>
      </c>
      <c r="AA7" s="7">
        <v>84</v>
      </c>
      <c r="AB7" s="7">
        <v>57</v>
      </c>
      <c r="AC7" s="7">
        <v>35</v>
      </c>
      <c r="AD7" s="7">
        <v>10</v>
      </c>
      <c r="AE7" s="7">
        <v>9</v>
      </c>
      <c r="AF7" s="5">
        <v>160.1482702112944</v>
      </c>
      <c r="AG7" s="5">
        <v>15.2280447110581</v>
      </c>
      <c r="AH7" s="7">
        <v>28</v>
      </c>
      <c r="AI7" s="8">
        <v>94.20915000000356</v>
      </c>
    </row>
    <row r="8" spans="1:35">
      <c r="C8" t="s">
        <v>804</v>
      </c>
      <c r="D8" s="23">
        <v>0.0208912037037037</v>
      </c>
    </row>
    <row r="10" spans="1:35">
      <c r="A10" s="2"/>
      <c r="B10" s="2" t="s">
        <v>4</v>
      </c>
      <c r="C10" s="2" t="s">
        <v>5</v>
      </c>
      <c r="D10" s="2" t="s">
        <v>805</v>
      </c>
      <c r="E10" s="2" t="s">
        <v>806</v>
      </c>
      <c r="F10" s="2" t="s">
        <v>807</v>
      </c>
      <c r="H10" s="24" t="s">
        <v>815</v>
      </c>
      <c r="I10" s="24"/>
      <c r="J10" s="25" t="s">
        <v>816</v>
      </c>
      <c r="K10" s="25"/>
      <c r="L10" s="26" t="s">
        <v>817</v>
      </c>
      <c r="M10" s="26"/>
      <c r="N10" s="27" t="s">
        <v>818</v>
      </c>
      <c r="O10" s="27"/>
      <c r="P10" s="28" t="s">
        <v>819</v>
      </c>
      <c r="Q10" s="28"/>
      <c r="R10" s="29" t="s">
        <v>820</v>
      </c>
      <c r="S10" s="29"/>
      <c r="T10" s="2" t="s">
        <v>99</v>
      </c>
    </row>
    <row r="11" spans="1:35">
      <c r="A11" s="10" t="s">
        <v>74</v>
      </c>
      <c r="B11" s="10"/>
      <c r="C11" s="10"/>
      <c r="D11" s="10"/>
      <c r="E11" s="10"/>
      <c r="F11" s="10"/>
      <c r="H11" s="10" t="s">
        <v>9</v>
      </c>
      <c r="I11" s="10"/>
      <c r="J11" s="10" t="s">
        <v>10</v>
      </c>
      <c r="K11" s="10"/>
      <c r="L11" s="10" t="s">
        <v>11</v>
      </c>
      <c r="M11" s="10"/>
      <c r="N11" s="10" t="s">
        <v>12</v>
      </c>
      <c r="O11" s="10"/>
      <c r="P11" s="10" t="s">
        <v>13</v>
      </c>
      <c r="Q11" s="10"/>
      <c r="R11" s="10" t="s">
        <v>14</v>
      </c>
      <c r="S11" s="10"/>
      <c r="T11" s="2"/>
    </row>
    <row r="12" spans="1:35">
      <c r="A12" s="10" t="s">
        <v>812</v>
      </c>
      <c r="B12" s="10" t="s">
        <v>835</v>
      </c>
      <c r="C12" s="10"/>
      <c r="D12" s="6">
        <v>0</v>
      </c>
      <c r="E12" s="6">
        <v>0.7503820682628629</v>
      </c>
      <c r="F12" s="6">
        <v>0.249617931737137</v>
      </c>
      <c r="G12" s="19" t="s">
        <v>798</v>
      </c>
      <c r="H12" s="5">
        <v>65.17530978935912</v>
      </c>
      <c r="I12" s="4">
        <v>0.001090277777777778</v>
      </c>
      <c r="J12" s="5">
        <v>353.9837999199988</v>
      </c>
      <c r="K12" s="4">
        <v>0.001706018518518519</v>
      </c>
      <c r="L12" s="5">
        <v>105.3010525607804</v>
      </c>
      <c r="M12" s="4">
        <v>0.0002916666666666667</v>
      </c>
      <c r="N12" s="5">
        <v>20.59266270380604</v>
      </c>
      <c r="O12" s="4">
        <v>4.398148148148148e-05</v>
      </c>
      <c r="P12" s="5">
        <v>22.13820048257162</v>
      </c>
      <c r="Q12" s="4">
        <v>3.703703703703704e-05</v>
      </c>
      <c r="R12" s="5">
        <v>0</v>
      </c>
      <c r="S12" s="4">
        <v>0</v>
      </c>
      <c r="T12" s="30">
        <v>567.1910254565161</v>
      </c>
    </row>
    <row r="13" spans="1:35">
      <c r="A13" s="10"/>
      <c r="B13" s="10" t="s">
        <v>830</v>
      </c>
      <c r="C13" s="10"/>
      <c r="D13" s="6">
        <v>0.02338129496402878</v>
      </c>
      <c r="E13" s="6">
        <v>0.5686450839328537</v>
      </c>
      <c r="F13" s="6">
        <v>0.4079736211031175</v>
      </c>
      <c r="G13" s="19" t="s">
        <v>796</v>
      </c>
      <c r="H13" s="5">
        <v>186.0884866150758</v>
      </c>
      <c r="I13" s="4">
        <v>0.005270833333333333</v>
      </c>
      <c r="J13" s="5">
        <v>765.3973842778191</v>
      </c>
      <c r="K13" s="4">
        <v>0.00356712962962963</v>
      </c>
      <c r="L13" s="5">
        <v>446.9106109737836</v>
      </c>
      <c r="M13" s="4">
        <v>0.001247685185185185</v>
      </c>
      <c r="N13" s="5">
        <v>140.8929023019297</v>
      </c>
      <c r="O13" s="4">
        <v>0.0002916666666666667</v>
      </c>
      <c r="P13" s="5">
        <v>24.22068684820022</v>
      </c>
      <c r="Q13" s="4">
        <v>3.935185185185185e-05</v>
      </c>
      <c r="R13" s="5">
        <v>0</v>
      </c>
      <c r="S13" s="4">
        <v>0</v>
      </c>
      <c r="T13" s="30">
        <v>1563.510071016809</v>
      </c>
    </row>
    <row r="14" spans="1:35">
      <c r="A14" s="10"/>
      <c r="B14" s="10" t="s">
        <v>831</v>
      </c>
      <c r="C14" s="10"/>
      <c r="D14" s="6">
        <v>0.0292707544789301</v>
      </c>
      <c r="E14" s="6">
        <v>0.3762301286903861</v>
      </c>
      <c r="F14" s="6">
        <v>0.5944991168306838</v>
      </c>
      <c r="G14" s="19" t="s">
        <v>797</v>
      </c>
      <c r="H14" s="5">
        <v>150.3079001229821</v>
      </c>
      <c r="I14" s="4">
        <v>0.003872685185185185</v>
      </c>
      <c r="J14" s="5">
        <v>509.6073518212793</v>
      </c>
      <c r="K14" s="4">
        <v>0.002418981481481482</v>
      </c>
      <c r="L14" s="5">
        <v>257.329310149828</v>
      </c>
      <c r="M14" s="4">
        <v>0.000712962962962963</v>
      </c>
      <c r="N14" s="5">
        <v>129.6666733327625</v>
      </c>
      <c r="O14" s="4">
        <v>0.0002638888888888889</v>
      </c>
      <c r="P14" s="5">
        <v>20.56106469419137</v>
      </c>
      <c r="Q14" s="4">
        <v>3.472222222222222e-05</v>
      </c>
      <c r="R14" s="5">
        <v>0</v>
      </c>
      <c r="S14" s="4">
        <v>0</v>
      </c>
      <c r="T14" s="30">
        <v>1067.472300121043</v>
      </c>
    </row>
    <row r="15" spans="1:35">
      <c r="H15" s="31">
        <v>401.571696527417</v>
      </c>
      <c r="I15" s="32">
        <v>0.0102337962962963</v>
      </c>
      <c r="J15" s="31">
        <v>1628.988536019097</v>
      </c>
      <c r="K15" s="32">
        <v>0.007692129629629629</v>
      </c>
      <c r="L15" s="31">
        <v>809.5409736843919</v>
      </c>
      <c r="M15" s="32">
        <v>0.002252314814814815</v>
      </c>
      <c r="N15" s="31">
        <v>291.1522383384981</v>
      </c>
      <c r="O15" s="32">
        <v>0.000599537037037037</v>
      </c>
      <c r="P15" s="31">
        <v>66.91995202496321</v>
      </c>
      <c r="Q15" s="32">
        <v>0.0001111111111111111</v>
      </c>
      <c r="R15" s="31">
        <v>0</v>
      </c>
      <c r="S15" s="32">
        <v>0</v>
      </c>
      <c r="T15" s="33">
        <v>3198.173396594368</v>
      </c>
    </row>
    <row r="17" spans="1:20">
      <c r="A17" s="19" t="s">
        <v>789</v>
      </c>
      <c r="B17" s="19" t="s">
        <v>790</v>
      </c>
      <c r="C17" s="19" t="s">
        <v>791</v>
      </c>
      <c r="D17" s="19" t="s">
        <v>792</v>
      </c>
      <c r="E17" s="19" t="s">
        <v>793</v>
      </c>
      <c r="F17" s="19" t="s">
        <v>794</v>
      </c>
      <c r="G17" s="19" t="s">
        <v>79</v>
      </c>
      <c r="H17" s="20">
        <v>0.4899157801418439</v>
      </c>
      <c r="I17" s="20">
        <v>0.3682402482269503</v>
      </c>
      <c r="J17" s="20">
        <v>0.1078235815602837</v>
      </c>
      <c r="K17" s="20">
        <v>0.02870124113475177</v>
      </c>
      <c r="L17" s="20">
        <v>0.005319148936170213</v>
      </c>
      <c r="M17" s="20">
        <v>0</v>
      </c>
      <c r="N17" s="19" t="s">
        <v>798</v>
      </c>
      <c r="O17" s="20">
        <v>0.3440467494521549</v>
      </c>
      <c r="P17" s="20">
        <v>0.5383491599707816</v>
      </c>
      <c r="Q17" s="20">
        <v>0.09203798392987582</v>
      </c>
      <c r="R17" s="20">
        <v>0.01387874360847334</v>
      </c>
      <c r="S17" s="20">
        <v>0.01168736303871439</v>
      </c>
      <c r="T17" s="20">
        <v>0</v>
      </c>
    </row>
    <row r="18" spans="1:20">
      <c r="A18" s="34">
        <v>0.0102337962962963</v>
      </c>
      <c r="B18" s="34">
        <v>0.007692129629629629</v>
      </c>
      <c r="C18" s="34">
        <v>0.002252314814814815</v>
      </c>
      <c r="D18" s="34">
        <v>0.000599537037037037</v>
      </c>
      <c r="E18" s="34">
        <v>0.0001111111111111111</v>
      </c>
      <c r="F18" s="34">
        <v>0</v>
      </c>
      <c r="N18" s="19" t="s">
        <v>796</v>
      </c>
      <c r="O18" s="20">
        <v>0.506</v>
      </c>
      <c r="P18" s="20">
        <v>0.3424444444444444</v>
      </c>
      <c r="Q18" s="20">
        <v>0.1197777777777778</v>
      </c>
      <c r="R18" s="20">
        <v>0.028</v>
      </c>
      <c r="S18" s="20">
        <v>0.003777777777777778</v>
      </c>
      <c r="T18" s="20">
        <v>0</v>
      </c>
    </row>
    <row r="19" spans="1:20">
      <c r="N19" s="19" t="s">
        <v>797</v>
      </c>
      <c r="O19" s="20">
        <v>0.53026941362916</v>
      </c>
      <c r="P19" s="20">
        <v>0.3312202852614897</v>
      </c>
      <c r="Q19" s="20">
        <v>0.09762282091917591</v>
      </c>
      <c r="R19" s="20">
        <v>0.03613312202852615</v>
      </c>
      <c r="S19" s="20">
        <v>0.004754358161648178</v>
      </c>
      <c r="T19" s="20">
        <v>0</v>
      </c>
    </row>
    <row r="39" spans="1:3">
      <c r="A39" s="19" t="s">
        <v>798</v>
      </c>
      <c r="B39" s="19">
        <v>124.2024143335437</v>
      </c>
      <c r="C39" s="19">
        <v>8.931739102060593</v>
      </c>
    </row>
    <row r="40" spans="1:3">
      <c r="A40" s="19" t="s">
        <v>796</v>
      </c>
      <c r="B40" s="19">
        <v>104.1841017432443</v>
      </c>
      <c r="C40" s="19">
        <v>10.55337466183023</v>
      </c>
    </row>
    <row r="41" spans="1:3">
      <c r="A41" s="19" t="s">
        <v>797</v>
      </c>
      <c r="B41" s="19">
        <v>101.4395468657131</v>
      </c>
      <c r="C41" s="19">
        <v>13.3324402981196</v>
      </c>
    </row>
    <row r="61" spans="1:29">
      <c r="A61" t="s">
        <v>82</v>
      </c>
      <c r="F61" t="s">
        <v>825</v>
      </c>
      <c r="M61" t="s">
        <v>826</v>
      </c>
      <c r="T61" t="s">
        <v>827</v>
      </c>
      <c r="AC61" t="s">
        <v>828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60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64</v>
      </c>
      <c r="C3" s="12" t="s">
        <v>53</v>
      </c>
      <c r="D3" s="4">
        <v>0.0208912037037037</v>
      </c>
      <c r="E3" s="5">
        <v>3141.617855658794</v>
      </c>
      <c r="F3" s="5">
        <v>104.4305104374114</v>
      </c>
      <c r="G3" s="5">
        <v>417.7852117357289</v>
      </c>
      <c r="H3" s="6">
        <v>0.1329840963894444</v>
      </c>
      <c r="I3" s="7">
        <v>7</v>
      </c>
      <c r="J3" s="7">
        <v>14</v>
      </c>
      <c r="K3" s="7">
        <v>18</v>
      </c>
      <c r="L3" s="5">
        <v>105.9744684282803</v>
      </c>
      <c r="M3" s="5">
        <v>290.7132162424062</v>
      </c>
      <c r="N3" s="5">
        <v>417.7852117357253</v>
      </c>
      <c r="O3" s="5">
        <v>6.2667811919001</v>
      </c>
      <c r="P3" s="5">
        <v>28.41646185117155</v>
      </c>
      <c r="Q3" s="7">
        <v>158</v>
      </c>
      <c r="R3" s="7">
        <v>8</v>
      </c>
      <c r="S3" s="7">
        <v>27</v>
      </c>
      <c r="T3" s="7">
        <v>62</v>
      </c>
      <c r="U3" s="5">
        <v>3.917978849637969</v>
      </c>
      <c r="V3" s="7">
        <v>12</v>
      </c>
      <c r="W3" s="7">
        <v>30</v>
      </c>
      <c r="X3" s="7">
        <v>66</v>
      </c>
      <c r="Y3" s="5">
        <v>-3.809580424983725</v>
      </c>
      <c r="Z3" s="7">
        <v>313</v>
      </c>
      <c r="AA3" s="7">
        <v>179</v>
      </c>
      <c r="AB3" s="7">
        <v>83</v>
      </c>
      <c r="AC3" s="7">
        <v>27</v>
      </c>
      <c r="AD3" s="7">
        <v>10</v>
      </c>
      <c r="AE3" s="7">
        <v>11</v>
      </c>
      <c r="AF3" s="5">
        <v>494.9013748403066</v>
      </c>
      <c r="AG3" s="5">
        <v>16.45101523014869</v>
      </c>
      <c r="AH3" s="7">
        <v>74</v>
      </c>
      <c r="AI3" s="8">
        <v>247.1826000000083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79</v>
      </c>
      <c r="B5" s="12" t="s">
        <v>64</v>
      </c>
      <c r="C5" s="12" t="s">
        <v>803</v>
      </c>
      <c r="D5" s="4">
        <v>0.003171296296296296</v>
      </c>
      <c r="E5" s="5">
        <v>627.7011399876857</v>
      </c>
      <c r="F5" s="5">
        <v>137.4528043768655</v>
      </c>
      <c r="G5" s="5">
        <v>117.3080046456324</v>
      </c>
      <c r="H5" s="6">
        <v>0.1868851228276146</v>
      </c>
      <c r="I5" s="7">
        <v>3</v>
      </c>
      <c r="J5" s="7">
        <v>4</v>
      </c>
      <c r="K5" s="7">
        <v>4</v>
      </c>
      <c r="L5" s="5">
        <v>36.98792974433363</v>
      </c>
      <c r="M5" s="5">
        <v>87.94889451170491</v>
      </c>
      <c r="N5" s="5">
        <v>117.3080046456324</v>
      </c>
      <c r="O5" s="5">
        <v>8.248608047479447</v>
      </c>
      <c r="P5" s="5">
        <v>26.57214969608405</v>
      </c>
      <c r="Q5" s="7">
        <v>20</v>
      </c>
      <c r="R5" s="7">
        <v>2</v>
      </c>
      <c r="S5" s="7">
        <v>8</v>
      </c>
      <c r="T5" s="7">
        <v>12</v>
      </c>
      <c r="U5" s="5">
        <v>3.224335836402035</v>
      </c>
      <c r="V5" s="7">
        <v>3</v>
      </c>
      <c r="W5" s="7">
        <v>7</v>
      </c>
      <c r="X5" s="7">
        <v>11</v>
      </c>
      <c r="Y5" s="5">
        <v>-3.219427599628919</v>
      </c>
      <c r="Z5" s="7">
        <v>65</v>
      </c>
      <c r="AA5" s="7">
        <v>30</v>
      </c>
      <c r="AB5" s="7">
        <v>7</v>
      </c>
      <c r="AC5" s="7">
        <v>4</v>
      </c>
      <c r="AD5" s="7">
        <v>0</v>
      </c>
      <c r="AE5" s="7">
        <v>1</v>
      </c>
      <c r="AF5" s="5">
        <v>137.6193850378135</v>
      </c>
      <c r="AG5" s="5">
        <v>30.13563176010516</v>
      </c>
      <c r="AH5" s="7">
        <v>18</v>
      </c>
      <c r="AI5" s="8">
        <v>43.94845000000049</v>
      </c>
    </row>
    <row r="6" spans="1:35">
      <c r="A6" s="10"/>
      <c r="B6" s="12" t="s">
        <v>803</v>
      </c>
      <c r="C6" s="12" t="s">
        <v>829</v>
      </c>
      <c r="D6" s="4">
        <v>0.01041666666666667</v>
      </c>
      <c r="E6" s="5">
        <v>1379.560592501709</v>
      </c>
      <c r="F6" s="5">
        <v>91.9707061667806</v>
      </c>
      <c r="G6" s="5">
        <v>98.46454253102611</v>
      </c>
      <c r="H6" s="6">
        <v>0.0713738440096129</v>
      </c>
      <c r="I6" s="7">
        <v>1</v>
      </c>
      <c r="J6" s="7">
        <v>4</v>
      </c>
      <c r="K6" s="7">
        <v>5</v>
      </c>
      <c r="L6" s="5">
        <v>8.115933356877349</v>
      </c>
      <c r="M6" s="5">
        <v>63.18864176393981</v>
      </c>
      <c r="N6" s="5">
        <v>98.46454253102684</v>
      </c>
      <c r="O6" s="5">
        <v>5.520883537855276</v>
      </c>
      <c r="P6" s="5">
        <v>24.34091063195385</v>
      </c>
      <c r="Q6" s="7">
        <v>69</v>
      </c>
      <c r="R6" s="7">
        <v>5</v>
      </c>
      <c r="S6" s="7">
        <v>13</v>
      </c>
      <c r="T6" s="7">
        <v>37</v>
      </c>
      <c r="U6" s="5">
        <v>3.917978849637969</v>
      </c>
      <c r="V6" s="7">
        <v>4</v>
      </c>
      <c r="W6" s="7">
        <v>11</v>
      </c>
      <c r="X6" s="7">
        <v>30</v>
      </c>
      <c r="Y6" s="5">
        <v>-3.809580424983725</v>
      </c>
      <c r="Z6" s="7">
        <v>126</v>
      </c>
      <c r="AA6" s="7">
        <v>90</v>
      </c>
      <c r="AB6" s="7">
        <v>37</v>
      </c>
      <c r="AC6" s="7">
        <v>11</v>
      </c>
      <c r="AD6" s="7">
        <v>4</v>
      </c>
      <c r="AE6" s="7">
        <v>7</v>
      </c>
      <c r="AF6" s="5">
        <v>135.2365595819216</v>
      </c>
      <c r="AG6" s="5">
        <v>9.015770638794773</v>
      </c>
      <c r="AH6" s="7">
        <v>31</v>
      </c>
      <c r="AI6" s="8">
        <v>120.6772000000056</v>
      </c>
    </row>
    <row r="7" spans="1:35">
      <c r="A7" s="10"/>
      <c r="B7" s="12" t="s">
        <v>829</v>
      </c>
      <c r="C7" s="12" t="s">
        <v>53</v>
      </c>
      <c r="D7" s="4">
        <v>0.00730324074074074</v>
      </c>
      <c r="E7" s="5">
        <v>1133.617140079025</v>
      </c>
      <c r="F7" s="5">
        <v>107.7924380423795</v>
      </c>
      <c r="G7" s="5">
        <v>202.0126645590704</v>
      </c>
      <c r="H7" s="6">
        <v>0.1782018438297325</v>
      </c>
      <c r="I7" s="7">
        <v>3</v>
      </c>
      <c r="J7" s="7">
        <v>6</v>
      </c>
      <c r="K7" s="7">
        <v>9</v>
      </c>
      <c r="L7" s="5">
        <v>60.87060532706937</v>
      </c>
      <c r="M7" s="5">
        <v>139.5756799667615</v>
      </c>
      <c r="N7" s="5">
        <v>202.012664559066</v>
      </c>
      <c r="O7" s="5">
        <v>6.470089163709308</v>
      </c>
      <c r="P7" s="5">
        <v>28.41646185117155</v>
      </c>
      <c r="Q7" s="7">
        <v>69</v>
      </c>
      <c r="R7" s="7">
        <v>1</v>
      </c>
      <c r="S7" s="7">
        <v>6</v>
      </c>
      <c r="T7" s="7">
        <v>13</v>
      </c>
      <c r="U7" s="5">
        <v>3.246353022424819</v>
      </c>
      <c r="V7" s="7">
        <v>5</v>
      </c>
      <c r="W7" s="7">
        <v>12</v>
      </c>
      <c r="X7" s="7">
        <v>25</v>
      </c>
      <c r="Y7" s="5">
        <v>-3.700284726023053</v>
      </c>
      <c r="Z7" s="7">
        <v>122</v>
      </c>
      <c r="AA7" s="7">
        <v>59</v>
      </c>
      <c r="AB7" s="7">
        <v>39</v>
      </c>
      <c r="AC7" s="7">
        <v>12</v>
      </c>
      <c r="AD7" s="7">
        <v>6</v>
      </c>
      <c r="AE7" s="7">
        <v>3</v>
      </c>
      <c r="AF7" s="5">
        <v>222.0454302205715</v>
      </c>
      <c r="AG7" s="5">
        <v>21.1136700685171</v>
      </c>
      <c r="AH7" s="7">
        <v>25</v>
      </c>
      <c r="AI7" s="8">
        <v>82.55695000000226</v>
      </c>
    </row>
    <row r="8" spans="1:35">
      <c r="C8" t="s">
        <v>804</v>
      </c>
      <c r="D8" s="23">
        <v>0.0208912037037037</v>
      </c>
    </row>
    <row r="10" spans="1:35">
      <c r="A10" s="2"/>
      <c r="B10" s="2" t="s">
        <v>4</v>
      </c>
      <c r="C10" s="2" t="s">
        <v>5</v>
      </c>
      <c r="D10" s="2" t="s">
        <v>805</v>
      </c>
      <c r="E10" s="2" t="s">
        <v>806</v>
      </c>
      <c r="F10" s="2" t="s">
        <v>807</v>
      </c>
      <c r="H10" s="24" t="s">
        <v>815</v>
      </c>
      <c r="I10" s="24"/>
      <c r="J10" s="25" t="s">
        <v>816</v>
      </c>
      <c r="K10" s="25"/>
      <c r="L10" s="26" t="s">
        <v>817</v>
      </c>
      <c r="M10" s="26"/>
      <c r="N10" s="27" t="s">
        <v>818</v>
      </c>
      <c r="O10" s="27"/>
      <c r="P10" s="28" t="s">
        <v>819</v>
      </c>
      <c r="Q10" s="28"/>
      <c r="R10" s="29" t="s">
        <v>820</v>
      </c>
      <c r="S10" s="29"/>
      <c r="T10" s="2" t="s">
        <v>99</v>
      </c>
    </row>
    <row r="11" spans="1:35">
      <c r="A11" s="10" t="s">
        <v>76</v>
      </c>
      <c r="B11" s="10"/>
      <c r="C11" s="10"/>
      <c r="D11" s="10"/>
      <c r="E11" s="10"/>
      <c r="F11" s="10"/>
      <c r="H11" s="10" t="s">
        <v>9</v>
      </c>
      <c r="I11" s="10"/>
      <c r="J11" s="10" t="s">
        <v>10</v>
      </c>
      <c r="K11" s="10"/>
      <c r="L11" s="10" t="s">
        <v>11</v>
      </c>
      <c r="M11" s="10"/>
      <c r="N11" s="10" t="s">
        <v>12</v>
      </c>
      <c r="O11" s="10"/>
      <c r="P11" s="10" t="s">
        <v>13</v>
      </c>
      <c r="Q11" s="10"/>
      <c r="R11" s="10" t="s">
        <v>14</v>
      </c>
      <c r="S11" s="10"/>
      <c r="T11" s="2"/>
    </row>
    <row r="12" spans="1:35">
      <c r="A12" s="10" t="s">
        <v>812</v>
      </c>
      <c r="B12" s="10" t="s">
        <v>835</v>
      </c>
      <c r="C12" s="10"/>
      <c r="D12" s="6">
        <v>0.06153184165232358</v>
      </c>
      <c r="E12" s="6">
        <v>0.6609294320137694</v>
      </c>
      <c r="F12" s="6">
        <v>0.2775387263339071</v>
      </c>
      <c r="G12" s="19" t="s">
        <v>798</v>
      </c>
      <c r="H12" s="5">
        <v>73.27658430013547</v>
      </c>
      <c r="I12" s="4">
        <v>0.001104166666666667</v>
      </c>
      <c r="J12" s="5">
        <v>300.529496896387</v>
      </c>
      <c r="K12" s="4">
        <v>0.001465277777777778</v>
      </c>
      <c r="L12" s="5">
        <v>130.5025811620592</v>
      </c>
      <c r="M12" s="4">
        <v>0.0003657407407407408</v>
      </c>
      <c r="N12" s="5">
        <v>82.48071478332763</v>
      </c>
      <c r="O12" s="4">
        <v>0.0001666666666666667</v>
      </c>
      <c r="P12" s="5">
        <v>40.91176284577634</v>
      </c>
      <c r="Q12" s="4">
        <v>6.712962962962963e-05</v>
      </c>
      <c r="R12" s="5">
        <v>0</v>
      </c>
      <c r="S12" s="4">
        <v>0</v>
      </c>
      <c r="T12" s="30">
        <v>627.7011399876857</v>
      </c>
    </row>
    <row r="13" spans="1:35">
      <c r="A13" s="10"/>
      <c r="B13" s="10" t="s">
        <v>830</v>
      </c>
      <c r="C13" s="10"/>
      <c r="D13" s="6">
        <v>0.04813805631244324</v>
      </c>
      <c r="E13" s="6">
        <v>0.4644262791401756</v>
      </c>
      <c r="F13" s="6">
        <v>0.4874356645473812</v>
      </c>
      <c r="G13" s="19" t="s">
        <v>796</v>
      </c>
      <c r="H13" s="5">
        <v>198.5002532695156</v>
      </c>
      <c r="I13" s="4">
        <v>0.005914351851851852</v>
      </c>
      <c r="J13" s="5">
        <v>653.6573530984431</v>
      </c>
      <c r="K13" s="4">
        <v>0.003127314814814815</v>
      </c>
      <c r="L13" s="5">
        <v>419.602129745772</v>
      </c>
      <c r="M13" s="4">
        <v>0.001162037037037037</v>
      </c>
      <c r="N13" s="5">
        <v>89.24296165120688</v>
      </c>
      <c r="O13" s="4">
        <v>0.0001805555555555555</v>
      </c>
      <c r="P13" s="5">
        <v>18.65457049511133</v>
      </c>
      <c r="Q13" s="4">
        <v>3.240740740740741e-05</v>
      </c>
      <c r="R13" s="5">
        <v>0</v>
      </c>
      <c r="S13" s="4">
        <v>0</v>
      </c>
      <c r="T13" s="30">
        <v>1379.657268260049</v>
      </c>
    </row>
    <row r="14" spans="1:35">
      <c r="A14" s="10"/>
      <c r="B14" s="10" t="s">
        <v>831</v>
      </c>
      <c r="C14" s="10"/>
      <c r="D14" s="6">
        <v>0.05064359569529436</v>
      </c>
      <c r="E14" s="6">
        <v>0.4496729267778012</v>
      </c>
      <c r="F14" s="6">
        <v>0.4996834775269044</v>
      </c>
      <c r="G14" s="19" t="s">
        <v>797</v>
      </c>
      <c r="H14" s="5">
        <v>161.113123258428</v>
      </c>
      <c r="I14" s="4">
        <v>0.003886574074074074</v>
      </c>
      <c r="J14" s="5">
        <v>466.7378750689611</v>
      </c>
      <c r="K14" s="4">
        <v>0.002194444444444445</v>
      </c>
      <c r="L14" s="5">
        <v>303.4046414760887</v>
      </c>
      <c r="M14" s="4">
        <v>0.0008402777777777778</v>
      </c>
      <c r="N14" s="5">
        <v>135.2006131101973</v>
      </c>
      <c r="O14" s="4">
        <v>0.0002731481481481481</v>
      </c>
      <c r="P14" s="5">
        <v>67.80319449738454</v>
      </c>
      <c r="Q14" s="4">
        <v>0.0001087962962962963</v>
      </c>
      <c r="R14" s="5">
        <v>0</v>
      </c>
      <c r="S14" s="4">
        <v>0</v>
      </c>
      <c r="T14" s="30">
        <v>1134.25944741106</v>
      </c>
    </row>
    <row r="15" spans="1:35">
      <c r="H15" s="31">
        <v>432.8899608280791</v>
      </c>
      <c r="I15" s="32">
        <v>0.01090509259259259</v>
      </c>
      <c r="J15" s="31">
        <v>1420.924725063791</v>
      </c>
      <c r="K15" s="32">
        <v>0.006787037037037037</v>
      </c>
      <c r="L15" s="31">
        <v>853.50935238392</v>
      </c>
      <c r="M15" s="32">
        <v>0.002368055555555556</v>
      </c>
      <c r="N15" s="31">
        <v>306.9242895447318</v>
      </c>
      <c r="O15" s="32">
        <v>0.0006203703703703704</v>
      </c>
      <c r="P15" s="31">
        <v>127.3695278382722</v>
      </c>
      <c r="Q15" s="32">
        <v>0.0002083333333333333</v>
      </c>
      <c r="R15" s="31">
        <v>0</v>
      </c>
      <c r="S15" s="32">
        <v>0</v>
      </c>
      <c r="T15" s="33">
        <v>3141.617855658794</v>
      </c>
    </row>
    <row r="17" spans="1:20">
      <c r="A17" s="19" t="s">
        <v>789</v>
      </c>
      <c r="B17" s="19" t="s">
        <v>790</v>
      </c>
      <c r="C17" s="19" t="s">
        <v>791</v>
      </c>
      <c r="D17" s="19" t="s">
        <v>792</v>
      </c>
      <c r="E17" s="19" t="s">
        <v>793</v>
      </c>
      <c r="F17" s="19" t="s">
        <v>794</v>
      </c>
      <c r="G17" s="19" t="s">
        <v>79</v>
      </c>
      <c r="H17" s="20">
        <v>0.522052304964539</v>
      </c>
      <c r="I17" s="20">
        <v>0.3249113475177305</v>
      </c>
      <c r="J17" s="20">
        <v>0.1133643617021277</v>
      </c>
      <c r="K17" s="20">
        <v>0.02969858156028369</v>
      </c>
      <c r="L17" s="20">
        <v>0.009973404255319149</v>
      </c>
      <c r="M17" s="20">
        <v>0</v>
      </c>
      <c r="N17" s="19" t="s">
        <v>798</v>
      </c>
      <c r="O17" s="20">
        <v>0.3484295105916728</v>
      </c>
      <c r="P17" s="20">
        <v>0.462381300219138</v>
      </c>
      <c r="Q17" s="20">
        <v>0.1154127100073046</v>
      </c>
      <c r="R17" s="20">
        <v>0.05259313367421475</v>
      </c>
      <c r="S17" s="20">
        <v>0.02118334550766983</v>
      </c>
      <c r="T17" s="20">
        <v>0</v>
      </c>
    </row>
    <row r="18" spans="1:20">
      <c r="A18" s="34">
        <v>0.01090509259259259</v>
      </c>
      <c r="B18" s="34">
        <v>0.006787037037037037</v>
      </c>
      <c r="C18" s="34">
        <v>0.002368055555555556</v>
      </c>
      <c r="D18" s="34">
        <v>0.0006203703703703704</v>
      </c>
      <c r="E18" s="34">
        <v>0.0002083333333333333</v>
      </c>
      <c r="F18" s="34">
        <v>0</v>
      </c>
      <c r="N18" s="19" t="s">
        <v>796</v>
      </c>
      <c r="O18" s="20">
        <v>0.5677777777777778</v>
      </c>
      <c r="P18" s="20">
        <v>0.3002222222222222</v>
      </c>
      <c r="Q18" s="20">
        <v>0.1115555555555556</v>
      </c>
      <c r="R18" s="20">
        <v>0.01733333333333333</v>
      </c>
      <c r="S18" s="20">
        <v>0.003111111111111111</v>
      </c>
      <c r="T18" s="20">
        <v>0</v>
      </c>
    </row>
    <row r="19" spans="1:20">
      <c r="N19" s="19" t="s">
        <v>797</v>
      </c>
      <c r="O19" s="20">
        <v>0.5321711568938193</v>
      </c>
      <c r="P19" s="20">
        <v>0.3004754358161648</v>
      </c>
      <c r="Q19" s="20">
        <v>0.1150554675118859</v>
      </c>
      <c r="R19" s="20">
        <v>0.03740095087163233</v>
      </c>
      <c r="S19" s="20">
        <v>0.01489698890649762</v>
      </c>
      <c r="T19" s="20">
        <v>0</v>
      </c>
    </row>
    <row r="39" spans="1:3">
      <c r="A39" s="19" t="s">
        <v>798</v>
      </c>
      <c r="B39" s="19">
        <v>137.4528043768655</v>
      </c>
      <c r="C39" s="19">
        <v>25.68788422897059</v>
      </c>
    </row>
    <row r="40" spans="1:3">
      <c r="A40" s="19" t="s">
        <v>796</v>
      </c>
      <c r="B40" s="19">
        <v>91.97070616678059</v>
      </c>
      <c r="C40" s="19">
        <v>6.564302835401741</v>
      </c>
    </row>
    <row r="41" spans="1:3">
      <c r="A41" s="19" t="s">
        <v>797</v>
      </c>
      <c r="B41" s="19">
        <v>107.7924380423796</v>
      </c>
      <c r="C41" s="19">
        <v>19.20881121005424</v>
      </c>
    </row>
    <row r="61" spans="1:29">
      <c r="A61" t="s">
        <v>82</v>
      </c>
      <c r="F61" t="s">
        <v>825</v>
      </c>
      <c r="M61" t="s">
        <v>826</v>
      </c>
      <c r="T61" t="s">
        <v>827</v>
      </c>
      <c r="AC61" t="s">
        <v>828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&amp;C吉田　悠真</oddFooter>
  </headerFooter>
  <rowBreaks count="1" manualBreakCount="1">
    <brk id="6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6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11" width="11.7109375" customWidth="1"/>
    <col min="12" max="12" width="11.7109375" customWidth="1"/>
    <col min="13" max="13" width="11.7109375" customWidth="1"/>
    <col min="14" max="14" width="7.7109375" customWidth="1"/>
    <col min="15" max="15" width="13.28515625" customWidth="1"/>
    <col min="16" max="16" width="13.28515625" customWidth="1"/>
    <col min="17" max="17" width="13.28515625" customWidth="1"/>
    <col min="18" max="18" width="10.7109375" customWidth="1"/>
    <col min="19" max="19" width="10.7109375" customWidth="1"/>
    <col min="20" max="20" width="10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93</v>
      </c>
      <c r="D1" s="2"/>
      <c r="E1" s="2" t="s">
        <v>7</v>
      </c>
      <c r="F1" s="2" t="s">
        <v>8</v>
      </c>
      <c r="G1" s="2"/>
      <c r="H1" s="2"/>
      <c r="I1" s="2"/>
      <c r="J1" s="2"/>
      <c r="K1" s="2"/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96</v>
      </c>
      <c r="AQ1" s="2" t="s">
        <v>97</v>
      </c>
      <c r="AR1" s="2" t="s">
        <v>98</v>
      </c>
      <c r="AS1" s="2" t="s">
        <v>100</v>
      </c>
      <c r="AT1" s="2" t="s">
        <v>101</v>
      </c>
    </row>
    <row r="2" spans="1:46">
      <c r="A2" s="2"/>
      <c r="B2" s="2"/>
      <c r="C2" s="2" t="s">
        <v>94</v>
      </c>
      <c r="D2" s="2" t="s">
        <v>95</v>
      </c>
      <c r="E2" s="2"/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99</v>
      </c>
      <c r="D3" s="4">
        <v>0.03974537037037037</v>
      </c>
      <c r="E3" s="5">
        <v>5120.68769718043</v>
      </c>
      <c r="F3" s="5">
        <v>1163.514201835148</v>
      </c>
      <c r="G3" s="5">
        <v>2564.586294074834</v>
      </c>
      <c r="H3" s="5">
        <v>1073.177133384838</v>
      </c>
      <c r="I3" s="5">
        <v>287.4989955630395</v>
      </c>
      <c r="J3" s="5">
        <v>31.9110723225715</v>
      </c>
      <c r="K3" s="5">
        <v>0</v>
      </c>
      <c r="L3" s="5">
        <v>89.47037327630338</v>
      </c>
      <c r="M3" s="5">
        <v>269.4215887855176</v>
      </c>
      <c r="N3" s="6">
        <v>0.05261433711996679</v>
      </c>
      <c r="O3" s="7">
        <v>2</v>
      </c>
      <c r="P3" s="7">
        <v>7</v>
      </c>
      <c r="Q3" s="7">
        <v>20</v>
      </c>
      <c r="R3" s="5">
        <v>27.80276101722416</v>
      </c>
      <c r="S3" s="5">
        <v>84.74813860461438</v>
      </c>
      <c r="T3" s="5">
        <v>269.42158878552</v>
      </c>
      <c r="U3" s="5">
        <v>5.368880093283107</v>
      </c>
      <c r="V3" s="5">
        <v>25.32153349099859</v>
      </c>
      <c r="W3" s="7">
        <v>176</v>
      </c>
      <c r="X3" s="7">
        <v>11</v>
      </c>
      <c r="Y3" s="7">
        <v>47</v>
      </c>
      <c r="Z3" s="7">
        <v>113</v>
      </c>
      <c r="AA3" s="5">
        <v>4.169758105805204</v>
      </c>
      <c r="AB3" s="7">
        <v>26</v>
      </c>
      <c r="AC3" s="7">
        <v>52</v>
      </c>
      <c r="AD3" s="7">
        <v>110</v>
      </c>
      <c r="AE3" s="5">
        <v>-4.617694191358567</v>
      </c>
      <c r="AF3" s="7">
        <v>432</v>
      </c>
      <c r="AG3" s="7">
        <v>186</v>
      </c>
      <c r="AH3" s="7">
        <v>82</v>
      </c>
      <c r="AI3" s="7">
        <v>33</v>
      </c>
      <c r="AJ3" s="7">
        <v>11</v>
      </c>
      <c r="AK3" s="7">
        <v>11</v>
      </c>
      <c r="AL3" s="5">
        <v>412.2024074237247</v>
      </c>
      <c r="AM3" s="5">
        <v>7.202138743571195</v>
      </c>
      <c r="AN3" s="7">
        <v>126</v>
      </c>
      <c r="AO3" s="8">
        <v>478.2704500000235</v>
      </c>
      <c r="AP3" s="6">
        <v>0.3057152394021437</v>
      </c>
      <c r="AQ3" s="6">
        <v>0.6014909320179506</v>
      </c>
      <c r="AR3" s="6">
        <v>0.0927938285799058</v>
      </c>
      <c r="AS3" s="7">
        <v>411</v>
      </c>
      <c r="AT3" s="10">
        <f>RANK(AS3,AS3:AS36,0)</f>
        <v>0</v>
      </c>
    </row>
    <row r="4" spans="1:46">
      <c r="A4" s="10"/>
      <c r="B4" s="11" t="s">
        <v>48</v>
      </c>
      <c r="C4" s="10" t="s">
        <v>77</v>
      </c>
      <c r="D4" s="4">
        <v>0.02541666666666667</v>
      </c>
      <c r="E4" s="5">
        <v>3402.137061495756</v>
      </c>
      <c r="F4" s="5">
        <v>808.9899171620564</v>
      </c>
      <c r="G4" s="5">
        <v>1674.613277199934</v>
      </c>
      <c r="H4" s="5">
        <v>727.4436587452649</v>
      </c>
      <c r="I4" s="5">
        <v>170.2386842866195</v>
      </c>
      <c r="J4" s="5">
        <v>20.85152410188152</v>
      </c>
      <c r="K4" s="5">
        <v>0</v>
      </c>
      <c r="L4" s="5">
        <v>92.95456452174196</v>
      </c>
      <c r="M4" s="5">
        <v>155.5020733960659</v>
      </c>
      <c r="N4" s="6">
        <v>0.04570717480961779</v>
      </c>
      <c r="O4" s="7">
        <v>1</v>
      </c>
      <c r="P4" s="7">
        <v>4</v>
      </c>
      <c r="Q4" s="7">
        <v>13</v>
      </c>
      <c r="R4" s="5">
        <v>18.12019985602569</v>
      </c>
      <c r="S4" s="5">
        <v>49.95052623594586</v>
      </c>
      <c r="T4" s="5">
        <v>155.5020733960675</v>
      </c>
      <c r="U4" s="5">
        <v>5.57832141275874</v>
      </c>
      <c r="V4" s="5">
        <v>25.32153349099859</v>
      </c>
      <c r="W4" s="7">
        <v>118</v>
      </c>
      <c r="X4" s="7">
        <v>8</v>
      </c>
      <c r="Y4" s="7">
        <v>34</v>
      </c>
      <c r="Z4" s="7">
        <v>80</v>
      </c>
      <c r="AA4" s="5">
        <v>4.169758105805204</v>
      </c>
      <c r="AB4" s="7">
        <v>21</v>
      </c>
      <c r="AC4" s="7">
        <v>37</v>
      </c>
      <c r="AD4" s="7">
        <v>76</v>
      </c>
      <c r="AE4" s="5">
        <v>-4.617694191358567</v>
      </c>
      <c r="AF4" s="7">
        <v>297</v>
      </c>
      <c r="AG4" s="7">
        <v>132</v>
      </c>
      <c r="AH4" s="7">
        <v>53</v>
      </c>
      <c r="AI4" s="7">
        <v>20</v>
      </c>
      <c r="AJ4" s="7">
        <v>7</v>
      </c>
      <c r="AK4" s="7">
        <v>8</v>
      </c>
      <c r="AL4" s="5">
        <v>263.2510359992252</v>
      </c>
      <c r="AM4" s="5">
        <v>7.192651256809432</v>
      </c>
      <c r="AN4" s="7">
        <v>86</v>
      </c>
      <c r="AO4" s="8">
        <v>306.2661000000151</v>
      </c>
      <c r="AP4" s="6">
        <v>0.2340111124246365</v>
      </c>
      <c r="AQ4" s="6">
        <v>0.6572289868778816</v>
      </c>
      <c r="AR4" s="6">
        <v>0.108759900697482</v>
      </c>
      <c r="AS4" s="10"/>
      <c r="AT4" s="10"/>
    </row>
    <row r="5" spans="1:46">
      <c r="A5" s="10"/>
      <c r="B5" s="11" t="s">
        <v>48</v>
      </c>
      <c r="C5" s="10" t="s">
        <v>79</v>
      </c>
      <c r="D5" s="4">
        <v>0.0143287037037037</v>
      </c>
      <c r="E5" s="5">
        <v>1718.550635684675</v>
      </c>
      <c r="F5" s="5">
        <v>354.5242846730912</v>
      </c>
      <c r="G5" s="5">
        <v>889.9730168749006</v>
      </c>
      <c r="H5" s="5">
        <v>345.7334746395732</v>
      </c>
      <c r="I5" s="5">
        <v>117.26031127642</v>
      </c>
      <c r="J5" s="5">
        <v>11.05954822068998</v>
      </c>
      <c r="K5" s="5">
        <v>0</v>
      </c>
      <c r="L5" s="5">
        <v>83.29001465353836</v>
      </c>
      <c r="M5" s="5">
        <v>113.9195153894517</v>
      </c>
      <c r="N5" s="6">
        <v>0.06628813432899862</v>
      </c>
      <c r="O5" s="7">
        <v>1</v>
      </c>
      <c r="P5" s="7">
        <v>3</v>
      </c>
      <c r="Q5" s="7">
        <v>7</v>
      </c>
      <c r="R5" s="5">
        <v>9.682561161198464</v>
      </c>
      <c r="S5" s="5">
        <v>34.79761236866852</v>
      </c>
      <c r="T5" s="5">
        <v>113.9195153894525</v>
      </c>
      <c r="U5" s="5">
        <v>4.997400893521722</v>
      </c>
      <c r="V5" s="5">
        <v>25.01468506830704</v>
      </c>
      <c r="W5" s="7">
        <v>58</v>
      </c>
      <c r="X5" s="7">
        <v>3</v>
      </c>
      <c r="Y5" s="7">
        <v>13</v>
      </c>
      <c r="Z5" s="7">
        <v>33</v>
      </c>
      <c r="AA5" s="5">
        <v>3.106386893659288</v>
      </c>
      <c r="AB5" s="7">
        <v>5</v>
      </c>
      <c r="AC5" s="7">
        <v>15</v>
      </c>
      <c r="AD5" s="7">
        <v>34</v>
      </c>
      <c r="AE5" s="5">
        <v>-4.098878490647871</v>
      </c>
      <c r="AF5" s="7">
        <v>135</v>
      </c>
      <c r="AG5" s="7">
        <v>54</v>
      </c>
      <c r="AH5" s="7">
        <v>29</v>
      </c>
      <c r="AI5" s="7">
        <v>13</v>
      </c>
      <c r="AJ5" s="7">
        <v>4</v>
      </c>
      <c r="AK5" s="7">
        <v>3</v>
      </c>
      <c r="AL5" s="5">
        <v>148.9513714244995</v>
      </c>
      <c r="AM5" s="5">
        <v>7.21896792041193</v>
      </c>
      <c r="AN5" s="7">
        <v>40</v>
      </c>
      <c r="AO5" s="8">
        <v>172.0043500000084</v>
      </c>
      <c r="AP5" s="6">
        <v>0.4264808362369338</v>
      </c>
      <c r="AQ5" s="6">
        <v>0.5076157292185167</v>
      </c>
      <c r="AR5" s="6">
        <v>0.06590343454454953</v>
      </c>
      <c r="AS5" s="10"/>
      <c r="AT5" s="10"/>
    </row>
    <row r="6" spans="1:46">
      <c r="A6" s="10" t="s">
        <v>52</v>
      </c>
      <c r="B6" s="10" t="s">
        <v>48</v>
      </c>
      <c r="C6" s="10" t="s">
        <v>99</v>
      </c>
      <c r="D6" s="4">
        <v>0.05355324074074074</v>
      </c>
      <c r="E6" s="5">
        <v>7449.840055416063</v>
      </c>
      <c r="F6" s="5">
        <v>1548.979103923496</v>
      </c>
      <c r="G6" s="5">
        <v>3724.667153801052</v>
      </c>
      <c r="H6" s="5">
        <v>1651.336474007806</v>
      </c>
      <c r="I6" s="5">
        <v>514.2605094650607</v>
      </c>
      <c r="J6" s="5">
        <v>10.59681421864752</v>
      </c>
      <c r="K6" s="5">
        <v>0</v>
      </c>
      <c r="L6" s="5">
        <v>96.60479864382187</v>
      </c>
      <c r="M6" s="5">
        <v>488.3572758876381</v>
      </c>
      <c r="N6" s="6">
        <v>0.06555271955571723</v>
      </c>
      <c r="O6" s="7">
        <v>0</v>
      </c>
      <c r="P6" s="7">
        <v>13</v>
      </c>
      <c r="Q6" s="7">
        <v>36</v>
      </c>
      <c r="R6" s="5">
        <v>0</v>
      </c>
      <c r="S6" s="5">
        <v>202.5423522224104</v>
      </c>
      <c r="T6" s="5">
        <v>488.3572758876333</v>
      </c>
      <c r="U6" s="5">
        <v>5.798647357969474</v>
      </c>
      <c r="V6" s="5">
        <v>23.77962919831576</v>
      </c>
      <c r="W6" s="7">
        <v>385</v>
      </c>
      <c r="X6" s="7">
        <v>20</v>
      </c>
      <c r="Y6" s="7">
        <v>62</v>
      </c>
      <c r="Z6" s="7">
        <v>171</v>
      </c>
      <c r="AA6" s="5">
        <v>4.173215673484005</v>
      </c>
      <c r="AB6" s="7">
        <v>19</v>
      </c>
      <c r="AC6" s="7">
        <v>67</v>
      </c>
      <c r="AD6" s="7">
        <v>153</v>
      </c>
      <c r="AE6" s="5">
        <v>-4.793883131139467</v>
      </c>
      <c r="AF6" s="7">
        <v>659</v>
      </c>
      <c r="AG6" s="7">
        <v>350</v>
      </c>
      <c r="AH6" s="7">
        <v>175</v>
      </c>
      <c r="AI6" s="7">
        <v>96</v>
      </c>
      <c r="AJ6" s="7">
        <v>40</v>
      </c>
      <c r="AK6" s="7">
        <v>35</v>
      </c>
      <c r="AL6" s="5">
        <v>635.5276009644732</v>
      </c>
      <c r="AM6" s="5">
        <v>8.241118663900668</v>
      </c>
      <c r="AN6" s="7">
        <v>184</v>
      </c>
      <c r="AO6" s="8">
        <v>606.152050000026</v>
      </c>
      <c r="AP6" s="6">
        <v>0.2487826110612367</v>
      </c>
      <c r="AQ6" s="6">
        <v>0.6595663646998015</v>
      </c>
      <c r="AR6" s="6">
        <v>0.09165102423896189</v>
      </c>
      <c r="AS6" s="7">
        <v>368</v>
      </c>
      <c r="AT6" s="10">
        <f>RANK(AS6,AS3:AS36,0)</f>
        <v>0</v>
      </c>
    </row>
    <row r="7" spans="1:46">
      <c r="A7" s="10"/>
      <c r="B7" s="11" t="s">
        <v>48</v>
      </c>
      <c r="C7" s="10" t="s">
        <v>77</v>
      </c>
      <c r="D7" s="4">
        <v>0.02541666666666667</v>
      </c>
      <c r="E7" s="5">
        <v>3610.330936088886</v>
      </c>
      <c r="F7" s="5">
        <v>782.0704567175987</v>
      </c>
      <c r="G7" s="5">
        <v>1756.936430994121</v>
      </c>
      <c r="H7" s="5">
        <v>866.6915923291772</v>
      </c>
      <c r="I7" s="5">
        <v>204.6324560479893</v>
      </c>
      <c r="J7" s="5">
        <v>0</v>
      </c>
      <c r="K7" s="5">
        <v>0</v>
      </c>
      <c r="L7" s="5">
        <v>98.64292175106245</v>
      </c>
      <c r="M7" s="5">
        <v>175.1553347150888</v>
      </c>
      <c r="N7" s="6">
        <v>0.04851503582794453</v>
      </c>
      <c r="O7" s="7">
        <v>0</v>
      </c>
      <c r="P7" s="7">
        <v>4</v>
      </c>
      <c r="Q7" s="7">
        <v>15</v>
      </c>
      <c r="R7" s="5">
        <v>0</v>
      </c>
      <c r="S7" s="5">
        <v>31.38015873276197</v>
      </c>
      <c r="T7" s="5">
        <v>175.1553347150877</v>
      </c>
      <c r="U7" s="5">
        <v>5.91905766390875</v>
      </c>
      <c r="V7" s="5">
        <v>21.64174158662261</v>
      </c>
      <c r="W7" s="7">
        <v>162</v>
      </c>
      <c r="X7" s="7">
        <v>11</v>
      </c>
      <c r="Y7" s="7">
        <v>37</v>
      </c>
      <c r="Z7" s="7">
        <v>80</v>
      </c>
      <c r="AA7" s="5">
        <v>4.173215673484005</v>
      </c>
      <c r="AB7" s="7">
        <v>8</v>
      </c>
      <c r="AC7" s="7">
        <v>30</v>
      </c>
      <c r="AD7" s="7">
        <v>71</v>
      </c>
      <c r="AE7" s="5">
        <v>-4.793883131139467</v>
      </c>
      <c r="AF7" s="7">
        <v>312</v>
      </c>
      <c r="AG7" s="7">
        <v>162</v>
      </c>
      <c r="AH7" s="7">
        <v>69</v>
      </c>
      <c r="AI7" s="7">
        <v>44</v>
      </c>
      <c r="AJ7" s="7">
        <v>18</v>
      </c>
      <c r="AK7" s="7">
        <v>12</v>
      </c>
      <c r="AL7" s="5">
        <v>257.8724181502145</v>
      </c>
      <c r="AM7" s="5">
        <v>7.045694484978537</v>
      </c>
      <c r="AN7" s="7">
        <v>99</v>
      </c>
      <c r="AO7" s="8">
        <v>273.6975500000098</v>
      </c>
      <c r="AP7" s="6">
        <v>0.2055533915753158</v>
      </c>
      <c r="AQ7" s="6">
        <v>0.6863836180513049</v>
      </c>
      <c r="AR7" s="6">
        <v>0.1080629903733793</v>
      </c>
      <c r="AS7" s="10"/>
      <c r="AT7" s="10"/>
    </row>
    <row r="8" spans="1:46">
      <c r="A8" s="10"/>
      <c r="B8" s="11" t="s">
        <v>48</v>
      </c>
      <c r="C8" s="10" t="s">
        <v>79</v>
      </c>
      <c r="D8" s="4">
        <v>0.02813657407407407</v>
      </c>
      <c r="E8" s="5">
        <v>3839.509119327177</v>
      </c>
      <c r="F8" s="5">
        <v>766.9086472058975</v>
      </c>
      <c r="G8" s="5">
        <v>1967.730722806932</v>
      </c>
      <c r="H8" s="5">
        <v>784.6448816786292</v>
      </c>
      <c r="I8" s="5">
        <v>309.6280534170714</v>
      </c>
      <c r="J8" s="5">
        <v>10.59681421864752</v>
      </c>
      <c r="K8" s="5">
        <v>0</v>
      </c>
      <c r="L8" s="5">
        <v>94.76369689824379</v>
      </c>
      <c r="M8" s="5">
        <v>313.2019411725494</v>
      </c>
      <c r="N8" s="6">
        <v>0.08157343333187181</v>
      </c>
      <c r="O8" s="7">
        <v>0</v>
      </c>
      <c r="P8" s="7">
        <v>9</v>
      </c>
      <c r="Q8" s="7">
        <v>21</v>
      </c>
      <c r="R8" s="5">
        <v>0</v>
      </c>
      <c r="S8" s="5">
        <v>171.1621934896484</v>
      </c>
      <c r="T8" s="5">
        <v>313.2019411725455</v>
      </c>
      <c r="U8" s="5">
        <v>5.689670671585262</v>
      </c>
      <c r="V8" s="5">
        <v>23.77962919831576</v>
      </c>
      <c r="W8" s="7">
        <v>223</v>
      </c>
      <c r="X8" s="7">
        <v>9</v>
      </c>
      <c r="Y8" s="7">
        <v>25</v>
      </c>
      <c r="Z8" s="7">
        <v>91</v>
      </c>
      <c r="AA8" s="5">
        <v>4.147355995792084</v>
      </c>
      <c r="AB8" s="7">
        <v>11</v>
      </c>
      <c r="AC8" s="7">
        <v>37</v>
      </c>
      <c r="AD8" s="7">
        <v>82</v>
      </c>
      <c r="AE8" s="5">
        <v>-3.991638919963749</v>
      </c>
      <c r="AF8" s="7">
        <v>347</v>
      </c>
      <c r="AG8" s="7">
        <v>188</v>
      </c>
      <c r="AH8" s="7">
        <v>106</v>
      </c>
      <c r="AI8" s="7">
        <v>52</v>
      </c>
      <c r="AJ8" s="7">
        <v>22</v>
      </c>
      <c r="AK8" s="7">
        <v>23</v>
      </c>
      <c r="AL8" s="5">
        <v>377.6551828142588</v>
      </c>
      <c r="AM8" s="5">
        <v>9.320983533054514</v>
      </c>
      <c r="AN8" s="7">
        <v>85</v>
      </c>
      <c r="AO8" s="8">
        <v>332.4545000000161</v>
      </c>
      <c r="AP8" s="6">
        <v>0.2901319991483926</v>
      </c>
      <c r="AQ8" s="6">
        <v>0.633915265062806</v>
      </c>
      <c r="AR8" s="6">
        <v>0.07595273578880136</v>
      </c>
      <c r="AS8" s="10"/>
      <c r="AT8" s="10"/>
    </row>
    <row r="9" spans="1:46">
      <c r="A9" s="10" t="s">
        <v>55</v>
      </c>
      <c r="B9" s="10" t="s">
        <v>48</v>
      </c>
      <c r="C9" s="10" t="s">
        <v>99</v>
      </c>
      <c r="D9" s="4">
        <v>0.05355324074074074</v>
      </c>
      <c r="E9" s="5">
        <v>7446.815904070478</v>
      </c>
      <c r="F9" s="5">
        <v>1442.184132267818</v>
      </c>
      <c r="G9" s="5">
        <v>3731.69739619596</v>
      </c>
      <c r="H9" s="5">
        <v>1650.958754220656</v>
      </c>
      <c r="I9" s="5">
        <v>518.8452992763795</v>
      </c>
      <c r="J9" s="5">
        <v>103.1303221096646</v>
      </c>
      <c r="K9" s="5">
        <v>0</v>
      </c>
      <c r="L9" s="5">
        <v>96.56558336810646</v>
      </c>
      <c r="M9" s="5">
        <v>596.6691889114066</v>
      </c>
      <c r="N9" s="6">
        <v>0.08012406867548094</v>
      </c>
      <c r="O9" s="7">
        <v>5</v>
      </c>
      <c r="P9" s="7">
        <v>22</v>
      </c>
      <c r="Q9" s="7">
        <v>33</v>
      </c>
      <c r="R9" s="5">
        <v>83.41271025513619</v>
      </c>
      <c r="S9" s="5">
        <v>359.4775478190824</v>
      </c>
      <c r="T9" s="5">
        <v>596.6691889114103</v>
      </c>
      <c r="U9" s="5">
        <v>5.805656907529464</v>
      </c>
      <c r="V9" s="5">
        <v>27.10954963702065</v>
      </c>
      <c r="W9" s="7">
        <v>543</v>
      </c>
      <c r="X9" s="7">
        <v>13</v>
      </c>
      <c r="Y9" s="7">
        <v>61</v>
      </c>
      <c r="Z9" s="7">
        <v>177</v>
      </c>
      <c r="AA9" s="5">
        <v>4.052633931415103</v>
      </c>
      <c r="AB9" s="7">
        <v>13</v>
      </c>
      <c r="AC9" s="7">
        <v>59</v>
      </c>
      <c r="AD9" s="7">
        <v>168</v>
      </c>
      <c r="AE9" s="5">
        <v>-4.359847695336765</v>
      </c>
      <c r="AF9" s="7">
        <v>727</v>
      </c>
      <c r="AG9" s="7">
        <v>471</v>
      </c>
      <c r="AH9" s="7">
        <v>252</v>
      </c>
      <c r="AI9" s="7">
        <v>110</v>
      </c>
      <c r="AJ9" s="7">
        <v>66</v>
      </c>
      <c r="AK9" s="7">
        <v>84</v>
      </c>
      <c r="AL9" s="5">
        <v>718.9797334674772</v>
      </c>
      <c r="AM9" s="5">
        <v>9.3232729647825</v>
      </c>
      <c r="AN9" s="7">
        <v>157</v>
      </c>
      <c r="AO9" s="8">
        <v>643.5488500000288</v>
      </c>
      <c r="AP9" s="6">
        <v>0.2523667243277245</v>
      </c>
      <c r="AQ9" s="6">
        <v>0.7224091838339362</v>
      </c>
      <c r="AR9" s="6">
        <v>0.02522409183833936</v>
      </c>
      <c r="AS9" s="7">
        <v>2</v>
      </c>
      <c r="AT9" s="10">
        <f>RANK(AS9,AS3:AS36,0)</f>
        <v>0</v>
      </c>
    </row>
    <row r="10" spans="1:46">
      <c r="A10" s="10"/>
      <c r="B10" s="11" t="s">
        <v>48</v>
      </c>
      <c r="C10" s="10" t="s">
        <v>77</v>
      </c>
      <c r="D10" s="4">
        <v>0.02541666666666667</v>
      </c>
      <c r="E10" s="5">
        <v>3638.759623120648</v>
      </c>
      <c r="F10" s="5">
        <v>632.783027396359</v>
      </c>
      <c r="G10" s="5">
        <v>1845.027590053404</v>
      </c>
      <c r="H10" s="5">
        <v>859.7018229275653</v>
      </c>
      <c r="I10" s="5">
        <v>237.2587385158625</v>
      </c>
      <c r="J10" s="5">
        <v>63.98844422745651</v>
      </c>
      <c r="K10" s="5">
        <v>0</v>
      </c>
      <c r="L10" s="5">
        <v>99.41966183389746</v>
      </c>
      <c r="M10" s="5">
        <v>287.7935167001273</v>
      </c>
      <c r="N10" s="6">
        <v>0.07909110425197909</v>
      </c>
      <c r="O10" s="7">
        <v>4</v>
      </c>
      <c r="P10" s="7">
        <v>11</v>
      </c>
      <c r="Q10" s="7">
        <v>18</v>
      </c>
      <c r="R10" s="5">
        <v>56.08353236171082</v>
      </c>
      <c r="S10" s="5">
        <v>160.0301186874009</v>
      </c>
      <c r="T10" s="5">
        <v>287.7935167001259</v>
      </c>
      <c r="U10" s="5">
        <v>5.965599119029958</v>
      </c>
      <c r="V10" s="5">
        <v>26.47322795284747</v>
      </c>
      <c r="W10" s="7">
        <v>262</v>
      </c>
      <c r="X10" s="7">
        <v>6</v>
      </c>
      <c r="Y10" s="7">
        <v>34</v>
      </c>
      <c r="Z10" s="7">
        <v>92</v>
      </c>
      <c r="AA10" s="5">
        <v>4.052633931415103</v>
      </c>
      <c r="AB10" s="7">
        <v>9</v>
      </c>
      <c r="AC10" s="7">
        <v>32</v>
      </c>
      <c r="AD10" s="7">
        <v>105</v>
      </c>
      <c r="AE10" s="5">
        <v>-4.359847695336765</v>
      </c>
      <c r="AF10" s="7">
        <v>391</v>
      </c>
      <c r="AG10" s="7">
        <v>221</v>
      </c>
      <c r="AH10" s="7">
        <v>121</v>
      </c>
      <c r="AI10" s="7">
        <v>60</v>
      </c>
      <c r="AJ10" s="7">
        <v>27</v>
      </c>
      <c r="AK10" s="7">
        <v>35</v>
      </c>
      <c r="AL10" s="5">
        <v>354.6313586578977</v>
      </c>
      <c r="AM10" s="5">
        <v>9.689381384095565</v>
      </c>
      <c r="AN10" s="7">
        <v>85</v>
      </c>
      <c r="AO10" s="8">
        <v>300.0613000000122</v>
      </c>
      <c r="AP10" s="6">
        <v>0.2264363764540007</v>
      </c>
      <c r="AQ10" s="6">
        <v>0.750158618258724</v>
      </c>
      <c r="AR10" s="6">
        <v>0.02340500528727529</v>
      </c>
      <c r="AS10" s="10"/>
      <c r="AT10" s="10"/>
    </row>
    <row r="11" spans="1:46">
      <c r="A11" s="10"/>
      <c r="B11" s="11" t="s">
        <v>48</v>
      </c>
      <c r="C11" s="10" t="s">
        <v>79</v>
      </c>
      <c r="D11" s="4">
        <v>0.02813657407407407</v>
      </c>
      <c r="E11" s="5">
        <v>3808.05628094983</v>
      </c>
      <c r="F11" s="5">
        <v>809.4011048714588</v>
      </c>
      <c r="G11" s="5">
        <v>1886.669806142556</v>
      </c>
      <c r="H11" s="5">
        <v>791.2569312930905</v>
      </c>
      <c r="I11" s="5">
        <v>281.5865607605169</v>
      </c>
      <c r="J11" s="5">
        <v>39.14187788220806</v>
      </c>
      <c r="K11" s="5">
        <v>0</v>
      </c>
      <c r="L11" s="5">
        <v>93.98740306745776</v>
      </c>
      <c r="M11" s="5">
        <v>308.8756722112794</v>
      </c>
      <c r="N11" s="6">
        <v>0.08111111008428626</v>
      </c>
      <c r="O11" s="7">
        <v>1</v>
      </c>
      <c r="P11" s="7">
        <v>11</v>
      </c>
      <c r="Q11" s="7">
        <v>15</v>
      </c>
      <c r="R11" s="5">
        <v>27.32917789342537</v>
      </c>
      <c r="S11" s="5">
        <v>199.4474291316815</v>
      </c>
      <c r="T11" s="5">
        <v>308.8756722112844</v>
      </c>
      <c r="U11" s="5">
        <v>5.660182629673646</v>
      </c>
      <c r="V11" s="5">
        <v>27.10954963702065</v>
      </c>
      <c r="W11" s="7">
        <v>281</v>
      </c>
      <c r="X11" s="7">
        <v>7</v>
      </c>
      <c r="Y11" s="7">
        <v>27</v>
      </c>
      <c r="Z11" s="7">
        <v>85</v>
      </c>
      <c r="AA11" s="5">
        <v>3.718312561804471</v>
      </c>
      <c r="AB11" s="7">
        <v>4</v>
      </c>
      <c r="AC11" s="7">
        <v>27</v>
      </c>
      <c r="AD11" s="7">
        <v>63</v>
      </c>
      <c r="AE11" s="5">
        <v>-3.640974442940277</v>
      </c>
      <c r="AF11" s="7">
        <v>336</v>
      </c>
      <c r="AG11" s="7">
        <v>250</v>
      </c>
      <c r="AH11" s="7">
        <v>131</v>
      </c>
      <c r="AI11" s="7">
        <v>50</v>
      </c>
      <c r="AJ11" s="7">
        <v>39</v>
      </c>
      <c r="AK11" s="7">
        <v>49</v>
      </c>
      <c r="AL11" s="5">
        <v>364.3483748095796</v>
      </c>
      <c r="AM11" s="5">
        <v>8.992555528002788</v>
      </c>
      <c r="AN11" s="7">
        <v>72</v>
      </c>
      <c r="AO11" s="8">
        <v>343.4875500000166</v>
      </c>
      <c r="AP11" s="6">
        <v>0.2732538330494038</v>
      </c>
      <c r="AQ11" s="6">
        <v>0.7000567859170925</v>
      </c>
      <c r="AR11" s="6">
        <v>0.02668938103350369</v>
      </c>
      <c r="AS11" s="10"/>
      <c r="AT11" s="10"/>
    </row>
    <row r="12" spans="1:46">
      <c r="A12" s="10" t="s">
        <v>57</v>
      </c>
      <c r="B12" s="10" t="s">
        <v>58</v>
      </c>
      <c r="C12" s="10" t="s">
        <v>99</v>
      </c>
      <c r="D12" s="4">
        <v>0.05355324074074074</v>
      </c>
      <c r="E12" s="5">
        <v>9401.397859326595</v>
      </c>
      <c r="F12" s="5">
        <v>1622.882838879701</v>
      </c>
      <c r="G12" s="5">
        <v>4143.048892549627</v>
      </c>
      <c r="H12" s="5">
        <v>2700.008022219752</v>
      </c>
      <c r="I12" s="5">
        <v>851.6595932504902</v>
      </c>
      <c r="J12" s="5">
        <v>84.52010950521799</v>
      </c>
      <c r="K12" s="5">
        <v>0</v>
      </c>
      <c r="L12" s="5">
        <v>121.9113619104378</v>
      </c>
      <c r="M12" s="5">
        <v>880.2410143060432</v>
      </c>
      <c r="N12" s="6">
        <v>0.09362873771295679</v>
      </c>
      <c r="O12" s="7">
        <v>4</v>
      </c>
      <c r="P12" s="7">
        <v>23</v>
      </c>
      <c r="Q12" s="7">
        <v>57</v>
      </c>
      <c r="R12" s="5">
        <v>65.96977756459819</v>
      </c>
      <c r="S12" s="5">
        <v>363.7262064617942</v>
      </c>
      <c r="T12" s="5">
        <v>880.2410143060458</v>
      </c>
      <c r="U12" s="5">
        <v>7.314885753830359</v>
      </c>
      <c r="V12" s="5">
        <v>25.66160774422333</v>
      </c>
      <c r="W12" s="7">
        <v>615</v>
      </c>
      <c r="X12" s="7">
        <v>16</v>
      </c>
      <c r="Y12" s="7">
        <v>62</v>
      </c>
      <c r="Z12" s="7">
        <v>174</v>
      </c>
      <c r="AA12" s="5">
        <v>3.758564092701078</v>
      </c>
      <c r="AB12" s="7">
        <v>25</v>
      </c>
      <c r="AC12" s="7">
        <v>69</v>
      </c>
      <c r="AD12" s="7">
        <v>165</v>
      </c>
      <c r="AE12" s="5">
        <v>-4.722519993720977</v>
      </c>
      <c r="AF12" s="7">
        <v>981</v>
      </c>
      <c r="AG12" s="7">
        <v>620</v>
      </c>
      <c r="AH12" s="7">
        <v>342</v>
      </c>
      <c r="AI12" s="7">
        <v>130</v>
      </c>
      <c r="AJ12" s="7">
        <v>48</v>
      </c>
      <c r="AK12" s="7">
        <v>50</v>
      </c>
      <c r="AL12" s="5">
        <v>1061.636667995786</v>
      </c>
      <c r="AM12" s="5">
        <v>13.76663066344222</v>
      </c>
      <c r="AN12" s="7">
        <v>204</v>
      </c>
      <c r="AO12" s="8">
        <v>645.7958500000166</v>
      </c>
      <c r="AP12" s="6">
        <v>0.09660090173632206</v>
      </c>
      <c r="AQ12" s="6">
        <v>0.4823969558405014</v>
      </c>
      <c r="AR12" s="6">
        <v>0.4210021424231765</v>
      </c>
      <c r="AS12" s="7">
        <v>2372</v>
      </c>
      <c r="AT12" s="10">
        <f>RANK(AS12,AS3:AS36,0)</f>
        <v>0</v>
      </c>
    </row>
    <row r="13" spans="1:46">
      <c r="A13" s="10"/>
      <c r="B13" s="11" t="s">
        <v>58</v>
      </c>
      <c r="C13" s="10" t="s">
        <v>77</v>
      </c>
      <c r="D13" s="4">
        <v>0.02541666666666667</v>
      </c>
      <c r="E13" s="5">
        <v>4672.994141086881</v>
      </c>
      <c r="F13" s="5">
        <v>680.272274632614</v>
      </c>
      <c r="G13" s="5">
        <v>2241.956656331599</v>
      </c>
      <c r="H13" s="5">
        <v>1304.024883972284</v>
      </c>
      <c r="I13" s="5">
        <v>395.4216566692926</v>
      </c>
      <c r="J13" s="5">
        <v>51.318669481092</v>
      </c>
      <c r="K13" s="5">
        <v>0</v>
      </c>
      <c r="L13" s="5">
        <v>127.6774355488219</v>
      </c>
      <c r="M13" s="5">
        <v>412.3170500488965</v>
      </c>
      <c r="N13" s="6">
        <v>0.08823401819052924</v>
      </c>
      <c r="O13" s="7">
        <v>2</v>
      </c>
      <c r="P13" s="7">
        <v>11</v>
      </c>
      <c r="Q13" s="7">
        <v>29</v>
      </c>
      <c r="R13" s="5">
        <v>45.01882132767423</v>
      </c>
      <c r="S13" s="5">
        <v>146.5116864895106</v>
      </c>
      <c r="T13" s="5">
        <v>412.3170500488939</v>
      </c>
      <c r="U13" s="5">
        <v>7.661020451328951</v>
      </c>
      <c r="V13" s="5">
        <v>25.66160774422333</v>
      </c>
      <c r="W13" s="7">
        <v>304</v>
      </c>
      <c r="X13" s="7">
        <v>8</v>
      </c>
      <c r="Y13" s="7">
        <v>37</v>
      </c>
      <c r="Z13" s="7">
        <v>93</v>
      </c>
      <c r="AA13" s="5">
        <v>3.758564092701078</v>
      </c>
      <c r="AB13" s="7">
        <v>15</v>
      </c>
      <c r="AC13" s="7">
        <v>39</v>
      </c>
      <c r="AD13" s="7">
        <v>92</v>
      </c>
      <c r="AE13" s="5">
        <v>-4.722519993720977</v>
      </c>
      <c r="AF13" s="7">
        <v>481</v>
      </c>
      <c r="AG13" s="7">
        <v>290</v>
      </c>
      <c r="AH13" s="7">
        <v>156</v>
      </c>
      <c r="AI13" s="7">
        <v>74</v>
      </c>
      <c r="AJ13" s="7">
        <v>25</v>
      </c>
      <c r="AK13" s="7">
        <v>24</v>
      </c>
      <c r="AL13" s="5">
        <v>521.4111390086229</v>
      </c>
      <c r="AM13" s="5">
        <v>14.24620598384215</v>
      </c>
      <c r="AN13" s="7">
        <v>115</v>
      </c>
      <c r="AO13" s="8">
        <v>315.5911500000056</v>
      </c>
      <c r="AP13" s="6">
        <v>0.09829374372699899</v>
      </c>
      <c r="AQ13" s="6">
        <v>0.4901304784208765</v>
      </c>
      <c r="AR13" s="6">
        <v>0.4115757778521245</v>
      </c>
      <c r="AS13" s="10"/>
      <c r="AT13" s="10"/>
    </row>
    <row r="14" spans="1:46">
      <c r="A14" s="10"/>
      <c r="B14" s="11" t="s">
        <v>58</v>
      </c>
      <c r="C14" s="10" t="s">
        <v>79</v>
      </c>
      <c r="D14" s="4">
        <v>0.02813657407407407</v>
      </c>
      <c r="E14" s="5">
        <v>4728.403718239713</v>
      </c>
      <c r="F14" s="5">
        <v>942.6105642470875</v>
      </c>
      <c r="G14" s="5">
        <v>1901.092236218028</v>
      </c>
      <c r="H14" s="5">
        <v>1395.983138247468</v>
      </c>
      <c r="I14" s="5">
        <v>456.2379365811976</v>
      </c>
      <c r="J14" s="5">
        <v>33.20144002412599</v>
      </c>
      <c r="K14" s="5">
        <v>0</v>
      </c>
      <c r="L14" s="5">
        <v>116.7026832967432</v>
      </c>
      <c r="M14" s="5">
        <v>467.9239642571467</v>
      </c>
      <c r="N14" s="6">
        <v>0.09896023946773841</v>
      </c>
      <c r="O14" s="7">
        <v>2</v>
      </c>
      <c r="P14" s="7">
        <v>12</v>
      </c>
      <c r="Q14" s="7">
        <v>28</v>
      </c>
      <c r="R14" s="5">
        <v>20.95095623692396</v>
      </c>
      <c r="S14" s="5">
        <v>217.2145199722836</v>
      </c>
      <c r="T14" s="5">
        <v>467.923964257152</v>
      </c>
      <c r="U14" s="5">
        <v>7.00221121836886</v>
      </c>
      <c r="V14" s="5">
        <v>25.64373086941561</v>
      </c>
      <c r="W14" s="7">
        <v>311</v>
      </c>
      <c r="X14" s="7">
        <v>8</v>
      </c>
      <c r="Y14" s="7">
        <v>25</v>
      </c>
      <c r="Z14" s="7">
        <v>81</v>
      </c>
      <c r="AA14" s="5">
        <v>3.426924832970784</v>
      </c>
      <c r="AB14" s="7">
        <v>10</v>
      </c>
      <c r="AC14" s="7">
        <v>30</v>
      </c>
      <c r="AD14" s="7">
        <v>73</v>
      </c>
      <c r="AE14" s="5">
        <v>-4.194021438314706</v>
      </c>
      <c r="AF14" s="7">
        <v>500</v>
      </c>
      <c r="AG14" s="7">
        <v>330</v>
      </c>
      <c r="AH14" s="7">
        <v>186</v>
      </c>
      <c r="AI14" s="7">
        <v>56</v>
      </c>
      <c r="AJ14" s="7">
        <v>23</v>
      </c>
      <c r="AK14" s="7">
        <v>26</v>
      </c>
      <c r="AL14" s="5">
        <v>540.2255289871637</v>
      </c>
      <c r="AM14" s="5">
        <v>13.33341494826402</v>
      </c>
      <c r="AN14" s="7">
        <v>89</v>
      </c>
      <c r="AO14" s="8">
        <v>330.204700000011</v>
      </c>
      <c r="AP14" s="6">
        <v>0.09505144536991671</v>
      </c>
      <c r="AQ14" s="6">
        <v>0.4753184713375796</v>
      </c>
      <c r="AR14" s="6">
        <v>0.4296300832925037</v>
      </c>
      <c r="AS14" s="10"/>
      <c r="AT14" s="10"/>
    </row>
    <row r="15" spans="1:46">
      <c r="A15" s="10" t="s">
        <v>60</v>
      </c>
      <c r="B15" s="10" t="s">
        <v>61</v>
      </c>
      <c r="C15" s="10" t="s">
        <v>99</v>
      </c>
      <c r="D15" s="4">
        <v>0.05355324074074074</v>
      </c>
      <c r="E15" s="5">
        <v>8982.023655979821</v>
      </c>
      <c r="F15" s="5">
        <v>1630.968139830296</v>
      </c>
      <c r="G15" s="5">
        <v>4173.244233723436</v>
      </c>
      <c r="H15" s="5">
        <v>2206.513779973011</v>
      </c>
      <c r="I15" s="5">
        <v>797.8262235956724</v>
      </c>
      <c r="J15" s="5">
        <v>173.8437448831999</v>
      </c>
      <c r="K15" s="5">
        <v>0</v>
      </c>
      <c r="L15" s="5">
        <v>116.4731833496411</v>
      </c>
      <c r="M15" s="5">
        <v>924.5989063822788</v>
      </c>
      <c r="N15" s="6">
        <v>0.102938818889296</v>
      </c>
      <c r="O15" s="7">
        <v>9</v>
      </c>
      <c r="P15" s="7">
        <v>36</v>
      </c>
      <c r="Q15" s="7">
        <v>56</v>
      </c>
      <c r="R15" s="5">
        <v>136.0815898260978</v>
      </c>
      <c r="S15" s="5">
        <v>548.6433598294927</v>
      </c>
      <c r="T15" s="5">
        <v>924.5989063822836</v>
      </c>
      <c r="U15" s="5">
        <v>6.990723525802196</v>
      </c>
      <c r="V15" s="5">
        <v>27.7285951585084</v>
      </c>
      <c r="W15" s="7">
        <v>583</v>
      </c>
      <c r="X15" s="7">
        <v>15</v>
      </c>
      <c r="Y15" s="7">
        <v>65</v>
      </c>
      <c r="Z15" s="7">
        <v>186</v>
      </c>
      <c r="AA15" s="5">
        <v>3.765321751538435</v>
      </c>
      <c r="AB15" s="7">
        <v>40</v>
      </c>
      <c r="AC15" s="7">
        <v>98</v>
      </c>
      <c r="AD15" s="7">
        <v>211</v>
      </c>
      <c r="AE15" s="5">
        <v>-4.932774378159499</v>
      </c>
      <c r="AF15" s="7">
        <v>991</v>
      </c>
      <c r="AG15" s="7">
        <v>513</v>
      </c>
      <c r="AH15" s="7">
        <v>232</v>
      </c>
      <c r="AI15" s="7">
        <v>140</v>
      </c>
      <c r="AJ15" s="7">
        <v>66</v>
      </c>
      <c r="AK15" s="7">
        <v>81</v>
      </c>
      <c r="AL15" s="5">
        <v>1140.992332183816</v>
      </c>
      <c r="AM15" s="5">
        <v>14.79566456257379</v>
      </c>
      <c r="AN15" s="7">
        <v>215</v>
      </c>
      <c r="AO15" s="8">
        <v>676.3984500000195</v>
      </c>
      <c r="AP15" s="6">
        <v>0.04759073588627949</v>
      </c>
      <c r="AQ15" s="6">
        <v>0.4709347890711564</v>
      </c>
      <c r="AR15" s="6">
        <v>0.4814744750425641</v>
      </c>
      <c r="AS15" s="7">
        <v>4308</v>
      </c>
      <c r="AT15" s="10">
        <f>RANK(AS15,AS3:AS36,0)</f>
        <v>0</v>
      </c>
    </row>
    <row r="16" spans="1:46">
      <c r="A16" s="10"/>
      <c r="B16" s="11" t="s">
        <v>61</v>
      </c>
      <c r="C16" s="10" t="s">
        <v>77</v>
      </c>
      <c r="D16" s="4">
        <v>0.02541666666666667</v>
      </c>
      <c r="E16" s="5">
        <v>4403.361618259089</v>
      </c>
      <c r="F16" s="5">
        <v>778.2809304748567</v>
      </c>
      <c r="G16" s="5">
        <v>1995.932516308415</v>
      </c>
      <c r="H16" s="5">
        <v>1171.750949289266</v>
      </c>
      <c r="I16" s="5">
        <v>370.8169948184521</v>
      </c>
      <c r="J16" s="5">
        <v>86.58022736809812</v>
      </c>
      <c r="K16" s="5">
        <v>0</v>
      </c>
      <c r="L16" s="5">
        <v>120.3104267283904</v>
      </c>
      <c r="M16" s="5">
        <v>427.7562387988368</v>
      </c>
      <c r="N16" s="6">
        <v>0.09714310926113634</v>
      </c>
      <c r="O16" s="7">
        <v>5</v>
      </c>
      <c r="P16" s="7">
        <v>15</v>
      </c>
      <c r="Q16" s="7">
        <v>27</v>
      </c>
      <c r="R16" s="5">
        <v>73.53077404638293</v>
      </c>
      <c r="S16" s="5">
        <v>240.5810236259069</v>
      </c>
      <c r="T16" s="5">
        <v>427.7562387988365</v>
      </c>
      <c r="U16" s="5">
        <v>7.225225192317669</v>
      </c>
      <c r="V16" s="5">
        <v>27.63461927473795</v>
      </c>
      <c r="W16" s="7">
        <v>285</v>
      </c>
      <c r="X16" s="7">
        <v>10</v>
      </c>
      <c r="Y16" s="7">
        <v>38</v>
      </c>
      <c r="Z16" s="7">
        <v>94</v>
      </c>
      <c r="AA16" s="5">
        <v>3.765321751538435</v>
      </c>
      <c r="AB16" s="7">
        <v>19</v>
      </c>
      <c r="AC16" s="7">
        <v>51</v>
      </c>
      <c r="AD16" s="7">
        <v>110</v>
      </c>
      <c r="AE16" s="5">
        <v>-3.941202490367304</v>
      </c>
      <c r="AF16" s="7">
        <v>455</v>
      </c>
      <c r="AG16" s="7">
        <v>248</v>
      </c>
      <c r="AH16" s="7">
        <v>113</v>
      </c>
      <c r="AI16" s="7">
        <v>70</v>
      </c>
      <c r="AJ16" s="7">
        <v>33</v>
      </c>
      <c r="AK16" s="7">
        <v>35</v>
      </c>
      <c r="AL16" s="5">
        <v>545.2214164690791</v>
      </c>
      <c r="AM16" s="5">
        <v>14.89676001281637</v>
      </c>
      <c r="AN16" s="7">
        <v>120</v>
      </c>
      <c r="AO16" s="8">
        <v>324.2018500000064</v>
      </c>
      <c r="AP16" s="6">
        <v>0.03510789790776646</v>
      </c>
      <c r="AQ16" s="6">
        <v>0.4488991127177128</v>
      </c>
      <c r="AR16" s="6">
        <v>0.5159929893745208</v>
      </c>
      <c r="AS16" s="10"/>
      <c r="AT16" s="10"/>
    </row>
    <row r="17" spans="1:46">
      <c r="A17" s="10"/>
      <c r="B17" s="11" t="s">
        <v>61</v>
      </c>
      <c r="C17" s="10" t="s">
        <v>79</v>
      </c>
      <c r="D17" s="4">
        <v>0.02813657407407407</v>
      </c>
      <c r="E17" s="5">
        <v>4578.662037720734</v>
      </c>
      <c r="F17" s="5">
        <v>852.6872093554393</v>
      </c>
      <c r="G17" s="5">
        <v>2177.311717415021</v>
      </c>
      <c r="H17" s="5">
        <v>1034.762830683744</v>
      </c>
      <c r="I17" s="5">
        <v>427.0092287772204</v>
      </c>
      <c r="J17" s="5">
        <v>87.26351751510174</v>
      </c>
      <c r="K17" s="5">
        <v>0</v>
      </c>
      <c r="L17" s="5">
        <v>113.0068787590473</v>
      </c>
      <c r="M17" s="5">
        <v>496.842667583442</v>
      </c>
      <c r="N17" s="6">
        <v>0.1085126317448779</v>
      </c>
      <c r="O17" s="7">
        <v>4</v>
      </c>
      <c r="P17" s="7">
        <v>21</v>
      </c>
      <c r="Q17" s="7">
        <v>29</v>
      </c>
      <c r="R17" s="5">
        <v>62.55081577971487</v>
      </c>
      <c r="S17" s="5">
        <v>308.0623362035858</v>
      </c>
      <c r="T17" s="5">
        <v>496.8426675834471</v>
      </c>
      <c r="U17" s="5">
        <v>6.780453376616501</v>
      </c>
      <c r="V17" s="5">
        <v>27.7285951585084</v>
      </c>
      <c r="W17" s="7">
        <v>298</v>
      </c>
      <c r="X17" s="7">
        <v>5</v>
      </c>
      <c r="Y17" s="7">
        <v>27</v>
      </c>
      <c r="Z17" s="7">
        <v>92</v>
      </c>
      <c r="AA17" s="5">
        <v>3.762995678466792</v>
      </c>
      <c r="AB17" s="7">
        <v>21</v>
      </c>
      <c r="AC17" s="7">
        <v>47</v>
      </c>
      <c r="AD17" s="7">
        <v>101</v>
      </c>
      <c r="AE17" s="5">
        <v>-4.932774378159499</v>
      </c>
      <c r="AF17" s="7">
        <v>536</v>
      </c>
      <c r="AG17" s="7">
        <v>265</v>
      </c>
      <c r="AH17" s="7">
        <v>119</v>
      </c>
      <c r="AI17" s="7">
        <v>70</v>
      </c>
      <c r="AJ17" s="7">
        <v>33</v>
      </c>
      <c r="AK17" s="7">
        <v>46</v>
      </c>
      <c r="AL17" s="5">
        <v>595.7709157147365</v>
      </c>
      <c r="AM17" s="5">
        <v>14.70434181114117</v>
      </c>
      <c r="AN17" s="7">
        <v>95</v>
      </c>
      <c r="AO17" s="8">
        <v>352.196600000013</v>
      </c>
      <c r="AP17" s="6">
        <v>0.05974926647105895</v>
      </c>
      <c r="AQ17" s="6">
        <v>0.4923979727927447</v>
      </c>
      <c r="AR17" s="6">
        <v>0.4478527607361963</v>
      </c>
      <c r="AS17" s="10"/>
      <c r="AT17" s="10"/>
    </row>
    <row r="18" spans="1:46">
      <c r="A18" s="10" t="s">
        <v>63</v>
      </c>
      <c r="B18" s="10" t="s">
        <v>61</v>
      </c>
      <c r="C18" s="10" t="s">
        <v>99</v>
      </c>
      <c r="D18" s="4">
        <v>0.03266203703703704</v>
      </c>
      <c r="E18" s="5">
        <v>5534.171101837185</v>
      </c>
      <c r="F18" s="5">
        <v>1022.809943754859</v>
      </c>
      <c r="G18" s="5">
        <v>2634.009495891712</v>
      </c>
      <c r="H18" s="5">
        <v>1405.876316668432</v>
      </c>
      <c r="I18" s="5">
        <v>418.0748533808922</v>
      </c>
      <c r="J18" s="5">
        <v>54.09420770933616</v>
      </c>
      <c r="K18" s="5">
        <v>0</v>
      </c>
      <c r="L18" s="5">
        <v>89.21286031978268</v>
      </c>
      <c r="M18" s="5">
        <v>445.6191402374954</v>
      </c>
      <c r="N18" s="6">
        <v>0.08052138830502778</v>
      </c>
      <c r="O18" s="7">
        <v>3</v>
      </c>
      <c r="P18" s="7">
        <v>13</v>
      </c>
      <c r="Q18" s="7">
        <v>28</v>
      </c>
      <c r="R18" s="5">
        <v>35.14609086596045</v>
      </c>
      <c r="S18" s="5">
        <v>214.0322759891247</v>
      </c>
      <c r="T18" s="5">
        <v>445.6191402374912</v>
      </c>
      <c r="U18" s="5">
        <v>7.061114449260363</v>
      </c>
      <c r="V18" s="5">
        <v>25.95383946164223</v>
      </c>
      <c r="W18" s="7">
        <v>127</v>
      </c>
      <c r="X18" s="7">
        <v>15</v>
      </c>
      <c r="Y18" s="7">
        <v>42</v>
      </c>
      <c r="Z18" s="7">
        <v>136</v>
      </c>
      <c r="AA18" s="5">
        <v>3.697648620020084</v>
      </c>
      <c r="AB18" s="7">
        <v>17</v>
      </c>
      <c r="AC18" s="7">
        <v>42</v>
      </c>
      <c r="AD18" s="7">
        <v>143</v>
      </c>
      <c r="AE18" s="5">
        <v>-4.675058801432376</v>
      </c>
      <c r="AF18" s="7">
        <v>320</v>
      </c>
      <c r="AG18" s="7">
        <v>112</v>
      </c>
      <c r="AH18" s="7">
        <v>57</v>
      </c>
      <c r="AI18" s="7">
        <v>15</v>
      </c>
      <c r="AJ18" s="7">
        <v>10</v>
      </c>
      <c r="AK18" s="7">
        <v>10</v>
      </c>
      <c r="AL18" s="5">
        <v>548.0247907212965</v>
      </c>
      <c r="AM18" s="5">
        <v>8.83435987191773</v>
      </c>
      <c r="AN18" s="7">
        <v>118</v>
      </c>
      <c r="AO18" s="8">
        <v>421.4822500000132</v>
      </c>
      <c r="AP18" s="6">
        <v>0.03234257406878156</v>
      </c>
      <c r="AQ18" s="6">
        <v>0.3551967228732019</v>
      </c>
      <c r="AR18" s="6">
        <v>0.6124607030580166</v>
      </c>
      <c r="AS18" s="7">
        <v>2624</v>
      </c>
      <c r="AT18" s="10">
        <f>RANK(AS18,AS3:AS36,0)</f>
        <v>0</v>
      </c>
    </row>
    <row r="19" spans="1:46">
      <c r="A19" s="10"/>
      <c r="B19" s="11" t="s">
        <v>61</v>
      </c>
      <c r="C19" s="10" t="s">
        <v>77</v>
      </c>
      <c r="D19" s="4">
        <v>0.02541666666666667</v>
      </c>
      <c r="E19" s="5">
        <v>4310.354762282122</v>
      </c>
      <c r="F19" s="5">
        <v>768.3881224184345</v>
      </c>
      <c r="G19" s="5">
        <v>2078.417706262777</v>
      </c>
      <c r="H19" s="5">
        <v>1089.911465055243</v>
      </c>
      <c r="I19" s="5">
        <v>344.6057036140458</v>
      </c>
      <c r="J19" s="5">
        <v>29.03176493162141</v>
      </c>
      <c r="K19" s="5">
        <v>0</v>
      </c>
      <c r="L19" s="5">
        <v>117.769255800058</v>
      </c>
      <c r="M19" s="5">
        <v>349.8379066656649</v>
      </c>
      <c r="N19" s="6">
        <v>0.08116220727976528</v>
      </c>
      <c r="O19" s="7">
        <v>1</v>
      </c>
      <c r="P19" s="7">
        <v>11</v>
      </c>
      <c r="Q19" s="7">
        <v>22</v>
      </c>
      <c r="R19" s="5">
        <v>14.03003926628423</v>
      </c>
      <c r="S19" s="5">
        <v>162.483707319861</v>
      </c>
      <c r="T19" s="5">
        <v>349.8379066656658</v>
      </c>
      <c r="U19" s="5">
        <v>7.06727283234648</v>
      </c>
      <c r="V19" s="5">
        <v>25.92622933468992</v>
      </c>
      <c r="W19" s="7">
        <v>103</v>
      </c>
      <c r="X19" s="7">
        <v>12</v>
      </c>
      <c r="Y19" s="7">
        <v>35</v>
      </c>
      <c r="Z19" s="7">
        <v>112</v>
      </c>
      <c r="AA19" s="5">
        <v>3.697648620020084</v>
      </c>
      <c r="AB19" s="7">
        <v>12</v>
      </c>
      <c r="AC19" s="7">
        <v>30</v>
      </c>
      <c r="AD19" s="7">
        <v>113</v>
      </c>
      <c r="AE19" s="5">
        <v>-4.675058801432376</v>
      </c>
      <c r="AF19" s="7">
        <v>252</v>
      </c>
      <c r="AG19" s="7">
        <v>90</v>
      </c>
      <c r="AH19" s="7">
        <v>49</v>
      </c>
      <c r="AI19" s="7">
        <v>11</v>
      </c>
      <c r="AJ19" s="7">
        <v>9</v>
      </c>
      <c r="AK19" s="7">
        <v>9</v>
      </c>
      <c r="AL19" s="5">
        <v>427.454337960437</v>
      </c>
      <c r="AM19" s="5">
        <v>11.67908027214309</v>
      </c>
      <c r="AN19" s="7">
        <v>91</v>
      </c>
      <c r="AO19" s="8">
        <v>328.6717000000092</v>
      </c>
      <c r="AP19" s="6">
        <v>0.02260613857746738</v>
      </c>
      <c r="AQ19" s="6">
        <v>0.3346811247932365</v>
      </c>
      <c r="AR19" s="6">
        <v>0.6427127366292961</v>
      </c>
      <c r="AS19" s="10"/>
      <c r="AT19" s="10"/>
    </row>
    <row r="20" spans="1:46">
      <c r="A20" s="10"/>
      <c r="B20" s="11" t="s">
        <v>61</v>
      </c>
      <c r="C20" s="10" t="s">
        <v>79</v>
      </c>
      <c r="D20" s="4">
        <v>0.007245370370370371</v>
      </c>
      <c r="E20" s="5">
        <v>1223.816339555064</v>
      </c>
      <c r="F20" s="5">
        <v>254.4218213364247</v>
      </c>
      <c r="G20" s="5">
        <v>555.5917896289347</v>
      </c>
      <c r="H20" s="5">
        <v>315.9648516131892</v>
      </c>
      <c r="I20" s="5">
        <v>73.46914976684639</v>
      </c>
      <c r="J20" s="5">
        <v>25.06244277771475</v>
      </c>
      <c r="K20" s="5">
        <v>0</v>
      </c>
      <c r="L20" s="5">
        <v>48.1185978855202</v>
      </c>
      <c r="M20" s="5">
        <v>95.78123357183046</v>
      </c>
      <c r="N20" s="6">
        <v>0.07826438532978987</v>
      </c>
      <c r="O20" s="7">
        <v>2</v>
      </c>
      <c r="P20" s="7">
        <v>2</v>
      </c>
      <c r="Q20" s="7">
        <v>6</v>
      </c>
      <c r="R20" s="5">
        <v>21.11605159967621</v>
      </c>
      <c r="S20" s="5">
        <v>51.54856866926366</v>
      </c>
      <c r="T20" s="5">
        <v>95.7812335718254</v>
      </c>
      <c r="U20" s="5">
        <v>7.039512887630182</v>
      </c>
      <c r="V20" s="5">
        <v>25.95383946164223</v>
      </c>
      <c r="W20" s="7">
        <v>24</v>
      </c>
      <c r="X20" s="7">
        <v>3</v>
      </c>
      <c r="Y20" s="7">
        <v>7</v>
      </c>
      <c r="Z20" s="7">
        <v>24</v>
      </c>
      <c r="AA20" s="5">
        <v>3.651755497832694</v>
      </c>
      <c r="AB20" s="7">
        <v>5</v>
      </c>
      <c r="AC20" s="7">
        <v>12</v>
      </c>
      <c r="AD20" s="7">
        <v>30</v>
      </c>
      <c r="AE20" s="5">
        <v>-3.878795946027078</v>
      </c>
      <c r="AF20" s="7">
        <v>68</v>
      </c>
      <c r="AG20" s="7">
        <v>22</v>
      </c>
      <c r="AH20" s="7">
        <v>8</v>
      </c>
      <c r="AI20" s="7">
        <v>4</v>
      </c>
      <c r="AJ20" s="7">
        <v>1</v>
      </c>
      <c r="AK20" s="7">
        <v>1</v>
      </c>
      <c r="AL20" s="5">
        <v>120.5704527608596</v>
      </c>
      <c r="AM20" s="5">
        <v>4.740646897543626</v>
      </c>
      <c r="AN20" s="7">
        <v>27</v>
      </c>
      <c r="AO20" s="8">
        <v>92.81055000000401</v>
      </c>
      <c r="AP20" s="6">
        <v>0.06636694497966174</v>
      </c>
      <c r="AQ20" s="6">
        <v>0.4268893170627275</v>
      </c>
      <c r="AR20" s="6">
        <v>0.5067437379576107</v>
      </c>
      <c r="AS20" s="10"/>
      <c r="AT20" s="10"/>
    </row>
    <row r="21" spans="1:46">
      <c r="A21" s="10" t="s">
        <v>66</v>
      </c>
      <c r="B21" s="10" t="s">
        <v>58</v>
      </c>
      <c r="C21" s="10" t="s">
        <v>99</v>
      </c>
      <c r="D21" s="4">
        <v>0.05355324074074074</v>
      </c>
      <c r="E21" s="5">
        <v>8134.388832412375</v>
      </c>
      <c r="F21" s="5">
        <v>1765.939063903171</v>
      </c>
      <c r="G21" s="5">
        <v>4674.210021137367</v>
      </c>
      <c r="H21" s="5">
        <v>1488.240217401542</v>
      </c>
      <c r="I21" s="5">
        <v>196.7238619214984</v>
      </c>
      <c r="J21" s="5">
        <v>9.275668048795524</v>
      </c>
      <c r="K21" s="5">
        <v>0</v>
      </c>
      <c r="L21" s="5">
        <v>105.481592812782</v>
      </c>
      <c r="M21" s="5">
        <v>178.3866617845958</v>
      </c>
      <c r="N21" s="6">
        <v>0.02192994033845473</v>
      </c>
      <c r="O21" s="7">
        <v>0</v>
      </c>
      <c r="P21" s="7">
        <v>3</v>
      </c>
      <c r="Q21" s="7">
        <v>17</v>
      </c>
      <c r="R21" s="5">
        <v>0</v>
      </c>
      <c r="S21" s="5">
        <v>51.40005221089018</v>
      </c>
      <c r="T21" s="5">
        <v>178.3866617845939</v>
      </c>
      <c r="U21" s="5">
        <v>6.32971781235943</v>
      </c>
      <c r="V21" s="5">
        <v>24.11230132506731</v>
      </c>
      <c r="W21" s="7">
        <v>711</v>
      </c>
      <c r="X21" s="7">
        <v>8</v>
      </c>
      <c r="Y21" s="7">
        <v>37</v>
      </c>
      <c r="Z21" s="7">
        <v>127</v>
      </c>
      <c r="AA21" s="5">
        <v>3.406803464712931</v>
      </c>
      <c r="AB21" s="7">
        <v>22</v>
      </c>
      <c r="AC21" s="7">
        <v>46</v>
      </c>
      <c r="AD21" s="7">
        <v>140</v>
      </c>
      <c r="AE21" s="5">
        <v>-4.571520529337478</v>
      </c>
      <c r="AF21" s="7">
        <v>989</v>
      </c>
      <c r="AG21" s="7">
        <v>749</v>
      </c>
      <c r="AH21" s="7">
        <v>398</v>
      </c>
      <c r="AI21" s="7">
        <v>173</v>
      </c>
      <c r="AJ21" s="7">
        <v>51</v>
      </c>
      <c r="AK21" s="7">
        <v>59</v>
      </c>
      <c r="AL21" s="5">
        <v>292.9802467493114</v>
      </c>
      <c r="AM21" s="5">
        <v>3.799181933209138</v>
      </c>
      <c r="AN21" s="7">
        <v>109</v>
      </c>
      <c r="AO21" s="8">
        <v>611.1231000000221</v>
      </c>
      <c r="AP21" s="6">
        <v>0.1929681851048445</v>
      </c>
      <c r="AQ21" s="6">
        <v>0.6520547119787901</v>
      </c>
      <c r="AR21" s="6">
        <v>0.1549771029163654</v>
      </c>
      <c r="AS21" s="7">
        <v>1835</v>
      </c>
      <c r="AT21" s="10">
        <f>RANK(AS21,AS3:AS36,0)</f>
        <v>0</v>
      </c>
    </row>
    <row r="22" spans="1:46">
      <c r="A22" s="10"/>
      <c r="B22" s="11" t="s">
        <v>58</v>
      </c>
      <c r="C22" s="10" t="s">
        <v>77</v>
      </c>
      <c r="D22" s="4">
        <v>0.02541666666666667</v>
      </c>
      <c r="E22" s="5">
        <v>4046.682940934247</v>
      </c>
      <c r="F22" s="5">
        <v>918.2651914009227</v>
      </c>
      <c r="G22" s="5">
        <v>2301.259132798885</v>
      </c>
      <c r="H22" s="5">
        <v>685.8323286165657</v>
      </c>
      <c r="I22" s="5">
        <v>141.3262881178733</v>
      </c>
      <c r="J22" s="5">
        <v>0</v>
      </c>
      <c r="K22" s="5">
        <v>0</v>
      </c>
      <c r="L22" s="5">
        <v>110.5651076757991</v>
      </c>
      <c r="M22" s="5">
        <v>122.2230650225976</v>
      </c>
      <c r="N22" s="6">
        <v>0.03020327186650809</v>
      </c>
      <c r="O22" s="7">
        <v>0</v>
      </c>
      <c r="P22" s="7">
        <v>2</v>
      </c>
      <c r="Q22" s="7">
        <v>12</v>
      </c>
      <c r="R22" s="5">
        <v>0</v>
      </c>
      <c r="S22" s="5">
        <v>27.38997421831959</v>
      </c>
      <c r="T22" s="5">
        <v>122.2230650225952</v>
      </c>
      <c r="U22" s="5">
        <v>6.634939758020566</v>
      </c>
      <c r="V22" s="5">
        <v>23.37780242572982</v>
      </c>
      <c r="W22" s="7">
        <v>350</v>
      </c>
      <c r="X22" s="7">
        <v>5</v>
      </c>
      <c r="Y22" s="7">
        <v>24</v>
      </c>
      <c r="Z22" s="7">
        <v>68</v>
      </c>
      <c r="AA22" s="5">
        <v>3.358365591463386</v>
      </c>
      <c r="AB22" s="7">
        <v>16</v>
      </c>
      <c r="AC22" s="7">
        <v>28</v>
      </c>
      <c r="AD22" s="7">
        <v>81</v>
      </c>
      <c r="AE22" s="5">
        <v>-4.571520529337478</v>
      </c>
      <c r="AF22" s="7">
        <v>473</v>
      </c>
      <c r="AG22" s="7">
        <v>369</v>
      </c>
      <c r="AH22" s="7">
        <v>189</v>
      </c>
      <c r="AI22" s="7">
        <v>80</v>
      </c>
      <c r="AJ22" s="7">
        <v>24</v>
      </c>
      <c r="AK22" s="7">
        <v>36</v>
      </c>
      <c r="AL22" s="5">
        <v>190.9356552426375</v>
      </c>
      <c r="AM22" s="5">
        <v>5.216821181492828</v>
      </c>
      <c r="AN22" s="7">
        <v>69</v>
      </c>
      <c r="AO22" s="8">
        <v>306.0414000000112</v>
      </c>
      <c r="AP22" s="6">
        <v>0.1483157365510307</v>
      </c>
      <c r="AQ22" s="6">
        <v>0.6759678230266466</v>
      </c>
      <c r="AR22" s="6">
        <v>0.1757164404223228</v>
      </c>
      <c r="AS22" s="10"/>
      <c r="AT22" s="10"/>
    </row>
    <row r="23" spans="1:46">
      <c r="A23" s="10"/>
      <c r="B23" s="11" t="s">
        <v>58</v>
      </c>
      <c r="C23" s="10" t="s">
        <v>79</v>
      </c>
      <c r="D23" s="4">
        <v>0.02813657407407407</v>
      </c>
      <c r="E23" s="5">
        <v>4087.705891478128</v>
      </c>
      <c r="F23" s="5">
        <v>847.6738725022487</v>
      </c>
      <c r="G23" s="5">
        <v>2372.950888338482</v>
      </c>
      <c r="H23" s="5">
        <v>802.4078887849764</v>
      </c>
      <c r="I23" s="5">
        <v>55.39757380362516</v>
      </c>
      <c r="J23" s="5">
        <v>9.275668048795524</v>
      </c>
      <c r="K23" s="5">
        <v>0</v>
      </c>
      <c r="L23" s="5">
        <v>100.8894913569262</v>
      </c>
      <c r="M23" s="5">
        <v>56.16359676199828</v>
      </c>
      <c r="N23" s="6">
        <v>0.01373963740372949</v>
      </c>
      <c r="O23" s="7">
        <v>0</v>
      </c>
      <c r="P23" s="7">
        <v>1</v>
      </c>
      <c r="Q23" s="7">
        <v>5</v>
      </c>
      <c r="R23" s="5">
        <v>0</v>
      </c>
      <c r="S23" s="5">
        <v>24.01007799257059</v>
      </c>
      <c r="T23" s="5">
        <v>56.16359676199863</v>
      </c>
      <c r="U23" s="5">
        <v>6.054026184106561</v>
      </c>
      <c r="V23" s="5">
        <v>24.11230132506731</v>
      </c>
      <c r="W23" s="7">
        <v>361</v>
      </c>
      <c r="X23" s="7">
        <v>3</v>
      </c>
      <c r="Y23" s="7">
        <v>13</v>
      </c>
      <c r="Z23" s="7">
        <v>59</v>
      </c>
      <c r="AA23" s="5">
        <v>3.406803464712931</v>
      </c>
      <c r="AB23" s="7">
        <v>6</v>
      </c>
      <c r="AC23" s="7">
        <v>18</v>
      </c>
      <c r="AD23" s="7">
        <v>59</v>
      </c>
      <c r="AE23" s="5">
        <v>-3.566328923762654</v>
      </c>
      <c r="AF23" s="7">
        <v>516</v>
      </c>
      <c r="AG23" s="7">
        <v>380</v>
      </c>
      <c r="AH23" s="7">
        <v>209</v>
      </c>
      <c r="AI23" s="7">
        <v>93</v>
      </c>
      <c r="AJ23" s="7">
        <v>27</v>
      </c>
      <c r="AK23" s="7">
        <v>23</v>
      </c>
      <c r="AL23" s="5">
        <v>102.0445915066739</v>
      </c>
      <c r="AM23" s="5">
        <v>2.518583089428397</v>
      </c>
      <c r="AN23" s="7">
        <v>40</v>
      </c>
      <c r="AO23" s="8">
        <v>305.081700000011</v>
      </c>
      <c r="AP23" s="6">
        <v>0.2340856481481481</v>
      </c>
      <c r="AQ23" s="6">
        <v>0.6300347222222222</v>
      </c>
      <c r="AR23" s="6">
        <v>0.1358796296296296</v>
      </c>
      <c r="AS23" s="10"/>
      <c r="AT23" s="10"/>
    </row>
    <row r="24" spans="1:46">
      <c r="A24" s="10" t="s">
        <v>68</v>
      </c>
      <c r="B24" s="10" t="s">
        <v>48</v>
      </c>
      <c r="C24" s="10" t="s">
        <v>99</v>
      </c>
      <c r="D24" s="4">
        <v>0.05355324074074074</v>
      </c>
      <c r="E24" s="5">
        <v>6828.094160397986</v>
      </c>
      <c r="F24" s="5">
        <v>1358.95554965048</v>
      </c>
      <c r="G24" s="5">
        <v>3543.98300661137</v>
      </c>
      <c r="H24" s="5">
        <v>1528.839339943872</v>
      </c>
      <c r="I24" s="5">
        <v>396.3162641922642</v>
      </c>
      <c r="J24" s="5">
        <v>0</v>
      </c>
      <c r="K24" s="5">
        <v>0</v>
      </c>
      <c r="L24" s="5">
        <v>88.54239239763976</v>
      </c>
      <c r="M24" s="5">
        <v>346.5208075025365</v>
      </c>
      <c r="N24" s="6">
        <v>0.05074927195824419</v>
      </c>
      <c r="O24" s="7">
        <v>0</v>
      </c>
      <c r="P24" s="7">
        <v>12</v>
      </c>
      <c r="Q24" s="7">
        <v>26</v>
      </c>
      <c r="R24" s="5">
        <v>0</v>
      </c>
      <c r="S24" s="5">
        <v>121.6108240814851</v>
      </c>
      <c r="T24" s="5">
        <v>346.5208075025422</v>
      </c>
      <c r="U24" s="5">
        <v>5.318223276870975</v>
      </c>
      <c r="V24" s="5">
        <v>22.60300821038723</v>
      </c>
      <c r="W24" s="7">
        <v>518</v>
      </c>
      <c r="X24" s="7">
        <v>15</v>
      </c>
      <c r="Y24" s="7">
        <v>60</v>
      </c>
      <c r="Z24" s="7">
        <v>168</v>
      </c>
      <c r="AA24" s="5">
        <v>4.384462836695602</v>
      </c>
      <c r="AB24" s="7">
        <v>13</v>
      </c>
      <c r="AC24" s="7">
        <v>51</v>
      </c>
      <c r="AD24" s="7">
        <v>180</v>
      </c>
      <c r="AE24" s="5">
        <v>-4.229403022825116</v>
      </c>
      <c r="AF24" s="7">
        <v>881</v>
      </c>
      <c r="AG24" s="7">
        <v>535</v>
      </c>
      <c r="AH24" s="7">
        <v>266</v>
      </c>
      <c r="AI24" s="7">
        <v>108</v>
      </c>
      <c r="AJ24" s="7">
        <v>55</v>
      </c>
      <c r="AK24" s="7">
        <v>61</v>
      </c>
      <c r="AL24" s="5">
        <v>482.0025165381295</v>
      </c>
      <c r="AM24" s="5">
        <v>6.250302786316785</v>
      </c>
      <c r="AN24" s="7">
        <v>161</v>
      </c>
      <c r="AO24" s="8">
        <v>624.894900000029</v>
      </c>
      <c r="AP24" s="6">
        <v>0.3174498755827589</v>
      </c>
      <c r="AQ24" s="6">
        <v>0.6493435917970426</v>
      </c>
      <c r="AR24" s="6">
        <v>0.03320653262019849</v>
      </c>
      <c r="AS24" s="7">
        <v>162</v>
      </c>
      <c r="AT24" s="10">
        <f>RANK(AS24,AS3:AS36,0)</f>
        <v>0</v>
      </c>
    </row>
    <row r="25" spans="1:46">
      <c r="A25" s="10"/>
      <c r="B25" s="11" t="s">
        <v>48</v>
      </c>
      <c r="C25" s="10" t="s">
        <v>77</v>
      </c>
      <c r="D25" s="4">
        <v>0.02541666666666667</v>
      </c>
      <c r="E25" s="5">
        <v>3339.918827440513</v>
      </c>
      <c r="F25" s="5">
        <v>657.1681548187664</v>
      </c>
      <c r="G25" s="5">
        <v>1714.543583293261</v>
      </c>
      <c r="H25" s="5">
        <v>805.8488037568465</v>
      </c>
      <c r="I25" s="5">
        <v>162.3582855716392</v>
      </c>
      <c r="J25" s="5">
        <v>0</v>
      </c>
      <c r="K25" s="5">
        <v>0</v>
      </c>
      <c r="L25" s="5">
        <v>91.2546127715987</v>
      </c>
      <c r="M25" s="5">
        <v>131.7772994076687</v>
      </c>
      <c r="N25" s="6">
        <v>0.03945524014685527</v>
      </c>
      <c r="O25" s="7">
        <v>0</v>
      </c>
      <c r="P25" s="7">
        <v>5</v>
      </c>
      <c r="Q25" s="7">
        <v>10</v>
      </c>
      <c r="R25" s="5">
        <v>0</v>
      </c>
      <c r="S25" s="5">
        <v>41.07535957104346</v>
      </c>
      <c r="T25" s="5">
        <v>131.7772994076691</v>
      </c>
      <c r="U25" s="5">
        <v>5.475494001266052</v>
      </c>
      <c r="V25" s="5">
        <v>22.09714083264204</v>
      </c>
      <c r="W25" s="7">
        <v>252</v>
      </c>
      <c r="X25" s="7">
        <v>7</v>
      </c>
      <c r="Y25" s="7">
        <v>28</v>
      </c>
      <c r="Z25" s="7">
        <v>94</v>
      </c>
      <c r="AA25" s="5">
        <v>4.384462836695602</v>
      </c>
      <c r="AB25" s="7">
        <v>5</v>
      </c>
      <c r="AC25" s="7">
        <v>28</v>
      </c>
      <c r="AD25" s="7">
        <v>107</v>
      </c>
      <c r="AE25" s="5">
        <v>-3.619593289999278</v>
      </c>
      <c r="AF25" s="7">
        <v>475</v>
      </c>
      <c r="AG25" s="7">
        <v>283</v>
      </c>
      <c r="AH25" s="7">
        <v>140</v>
      </c>
      <c r="AI25" s="7">
        <v>54</v>
      </c>
      <c r="AJ25" s="7">
        <v>22</v>
      </c>
      <c r="AK25" s="7">
        <v>24</v>
      </c>
      <c r="AL25" s="5">
        <v>207.2905213753044</v>
      </c>
      <c r="AM25" s="5">
        <v>5.663675447412688</v>
      </c>
      <c r="AN25" s="7">
        <v>82</v>
      </c>
      <c r="AO25" s="8">
        <v>285.2794000000117</v>
      </c>
      <c r="AP25" s="6">
        <v>0.2337315029417008</v>
      </c>
      <c r="AQ25" s="6">
        <v>0.7174184346585845</v>
      </c>
      <c r="AR25" s="6">
        <v>0.04885006239971475</v>
      </c>
      <c r="AS25" s="10"/>
      <c r="AT25" s="10"/>
    </row>
    <row r="26" spans="1:46">
      <c r="A26" s="10"/>
      <c r="B26" s="11" t="s">
        <v>48</v>
      </c>
      <c r="C26" s="10" t="s">
        <v>79</v>
      </c>
      <c r="D26" s="4">
        <v>0.02813657407407407</v>
      </c>
      <c r="E26" s="5">
        <v>3488.175332957474</v>
      </c>
      <c r="F26" s="5">
        <v>701.7873948317133</v>
      </c>
      <c r="G26" s="5">
        <v>1829.43942331811</v>
      </c>
      <c r="H26" s="5">
        <v>722.9905361870256</v>
      </c>
      <c r="I26" s="5">
        <v>233.957978620625</v>
      </c>
      <c r="J26" s="5">
        <v>0</v>
      </c>
      <c r="K26" s="5">
        <v>0</v>
      </c>
      <c r="L26" s="5">
        <v>86.09235704543333</v>
      </c>
      <c r="M26" s="5">
        <v>214.7435080948678</v>
      </c>
      <c r="N26" s="6">
        <v>0.0615632781029949</v>
      </c>
      <c r="O26" s="7">
        <v>0</v>
      </c>
      <c r="P26" s="7">
        <v>7</v>
      </c>
      <c r="Q26" s="7">
        <v>16</v>
      </c>
      <c r="R26" s="5">
        <v>0</v>
      </c>
      <c r="S26" s="5">
        <v>80.53546451044167</v>
      </c>
      <c r="T26" s="5">
        <v>214.7435080948731</v>
      </c>
      <c r="U26" s="5">
        <v>5.175874537784506</v>
      </c>
      <c r="V26" s="5">
        <v>22.60300821038723</v>
      </c>
      <c r="W26" s="7">
        <v>266</v>
      </c>
      <c r="X26" s="7">
        <v>8</v>
      </c>
      <c r="Y26" s="7">
        <v>32</v>
      </c>
      <c r="Z26" s="7">
        <v>74</v>
      </c>
      <c r="AA26" s="5">
        <v>3.463268072861601</v>
      </c>
      <c r="AB26" s="7">
        <v>8</v>
      </c>
      <c r="AC26" s="7">
        <v>23</v>
      </c>
      <c r="AD26" s="7">
        <v>73</v>
      </c>
      <c r="AE26" s="5">
        <v>-4.229403022825116</v>
      </c>
      <c r="AF26" s="7">
        <v>406</v>
      </c>
      <c r="AG26" s="7">
        <v>252</v>
      </c>
      <c r="AH26" s="7">
        <v>126</v>
      </c>
      <c r="AI26" s="7">
        <v>54</v>
      </c>
      <c r="AJ26" s="7">
        <v>33</v>
      </c>
      <c r="AK26" s="7">
        <v>37</v>
      </c>
      <c r="AL26" s="5">
        <v>274.7119951628251</v>
      </c>
      <c r="AM26" s="5">
        <v>6.78022201142308</v>
      </c>
      <c r="AN26" s="7">
        <v>79</v>
      </c>
      <c r="AO26" s="8">
        <v>339.6155000000173</v>
      </c>
      <c r="AP26" s="6">
        <v>0.395125716806352</v>
      </c>
      <c r="AQ26" s="6">
        <v>0.5861821790913101</v>
      </c>
      <c r="AR26" s="6">
        <v>0.01869210410233789</v>
      </c>
      <c r="AS26" s="10"/>
      <c r="AT26" s="10"/>
    </row>
    <row r="27" spans="1:46">
      <c r="A27" s="10" t="s">
        <v>70</v>
      </c>
      <c r="B27" s="10" t="s">
        <v>61</v>
      </c>
      <c r="C27" s="10" t="s">
        <v>99</v>
      </c>
      <c r="D27" s="4">
        <v>0.03266203703703704</v>
      </c>
      <c r="E27" s="5">
        <v>5850.167726982296</v>
      </c>
      <c r="F27" s="5">
        <v>1005.595697552427</v>
      </c>
      <c r="G27" s="5">
        <v>2965.954166666233</v>
      </c>
      <c r="H27" s="5">
        <v>1373.588725765353</v>
      </c>
      <c r="I27" s="5">
        <v>457.1364909814574</v>
      </c>
      <c r="J27" s="5">
        <v>48.66857462152029</v>
      </c>
      <c r="K27" s="5">
        <v>0</v>
      </c>
      <c r="L27" s="5">
        <v>94.30684138069257</v>
      </c>
      <c r="M27" s="5">
        <v>461.905296518966</v>
      </c>
      <c r="N27" s="6">
        <v>0.07895590657829422</v>
      </c>
      <c r="O27" s="7">
        <v>2</v>
      </c>
      <c r="P27" s="7">
        <v>14</v>
      </c>
      <c r="Q27" s="7">
        <v>33</v>
      </c>
      <c r="R27" s="5">
        <v>18.13052518210338</v>
      </c>
      <c r="S27" s="5">
        <v>223.9064530409616</v>
      </c>
      <c r="T27" s="5">
        <v>461.9052965189679</v>
      </c>
      <c r="U27" s="5">
        <v>7.440629505224795</v>
      </c>
      <c r="V27" s="5">
        <v>25.43319763167907</v>
      </c>
      <c r="W27" s="7">
        <v>284</v>
      </c>
      <c r="X27" s="7">
        <v>15</v>
      </c>
      <c r="Y27" s="7">
        <v>53</v>
      </c>
      <c r="Z27" s="7">
        <v>139</v>
      </c>
      <c r="AA27" s="5">
        <v>4.427312118865744</v>
      </c>
      <c r="AB27" s="7">
        <v>26</v>
      </c>
      <c r="AC27" s="7">
        <v>67</v>
      </c>
      <c r="AD27" s="7">
        <v>149</v>
      </c>
      <c r="AE27" s="5">
        <v>-4.555860888890397</v>
      </c>
      <c r="AF27" s="7">
        <v>471</v>
      </c>
      <c r="AG27" s="7">
        <v>217</v>
      </c>
      <c r="AH27" s="7">
        <v>133</v>
      </c>
      <c r="AI27" s="7">
        <v>55</v>
      </c>
      <c r="AJ27" s="7">
        <v>27</v>
      </c>
      <c r="AK27" s="7">
        <v>26</v>
      </c>
      <c r="AL27" s="5">
        <v>613.305878736461</v>
      </c>
      <c r="AM27" s="5">
        <v>9.886714864102004</v>
      </c>
      <c r="AN27" s="7">
        <v>163</v>
      </c>
      <c r="AO27" s="8">
        <v>421.8424000000117</v>
      </c>
      <c r="AP27" s="6">
        <v>0.03437363065387799</v>
      </c>
      <c r="AQ27" s="6">
        <v>0.4167680997127416</v>
      </c>
      <c r="AR27" s="6">
        <v>0.5488582696333804</v>
      </c>
      <c r="AS27" s="7">
        <v>2703</v>
      </c>
      <c r="AT27" s="10">
        <f>RANK(AS27,AS3:AS36,0)</f>
        <v>0</v>
      </c>
    </row>
    <row r="28" spans="1:46">
      <c r="A28" s="10"/>
      <c r="B28" s="11" t="s">
        <v>61</v>
      </c>
      <c r="C28" s="10" t="s">
        <v>77</v>
      </c>
      <c r="D28" s="4">
        <v>0.02541666666666667</v>
      </c>
      <c r="E28" s="5">
        <v>4535.587181341811</v>
      </c>
      <c r="F28" s="5">
        <v>774.051546645308</v>
      </c>
      <c r="G28" s="5">
        <v>2307.549894796634</v>
      </c>
      <c r="H28" s="5">
        <v>1053.542133150209</v>
      </c>
      <c r="I28" s="5">
        <v>358.2834831872587</v>
      </c>
      <c r="J28" s="5">
        <v>42.16012356240071</v>
      </c>
      <c r="K28" s="5">
        <v>0</v>
      </c>
      <c r="L28" s="5">
        <v>123.923147031197</v>
      </c>
      <c r="M28" s="5">
        <v>366.0048431172885</v>
      </c>
      <c r="N28" s="6">
        <v>0.08069624251142923</v>
      </c>
      <c r="O28" s="7">
        <v>2</v>
      </c>
      <c r="P28" s="7">
        <v>11</v>
      </c>
      <c r="Q28" s="7">
        <v>27</v>
      </c>
      <c r="R28" s="5">
        <v>18.13052518210338</v>
      </c>
      <c r="S28" s="5">
        <v>163.0595411355045</v>
      </c>
      <c r="T28" s="5">
        <v>366.0048431172893</v>
      </c>
      <c r="U28" s="5">
        <v>7.405724017540646</v>
      </c>
      <c r="V28" s="5">
        <v>25.43319763167907</v>
      </c>
      <c r="W28" s="7">
        <v>235</v>
      </c>
      <c r="X28" s="7">
        <v>11</v>
      </c>
      <c r="Y28" s="7">
        <v>42</v>
      </c>
      <c r="Z28" s="7">
        <v>116</v>
      </c>
      <c r="AA28" s="5">
        <v>4.427312118865744</v>
      </c>
      <c r="AB28" s="7">
        <v>25</v>
      </c>
      <c r="AC28" s="7">
        <v>57</v>
      </c>
      <c r="AD28" s="7">
        <v>118</v>
      </c>
      <c r="AE28" s="5">
        <v>-4.555860888890397</v>
      </c>
      <c r="AF28" s="7">
        <v>361</v>
      </c>
      <c r="AG28" s="7">
        <v>155</v>
      </c>
      <c r="AH28" s="7">
        <v>113</v>
      </c>
      <c r="AI28" s="7">
        <v>41</v>
      </c>
      <c r="AJ28" s="7">
        <v>26</v>
      </c>
      <c r="AK28" s="7">
        <v>17</v>
      </c>
      <c r="AL28" s="5">
        <v>492.2009270711289</v>
      </c>
      <c r="AM28" s="5">
        <v>13.44811276150626</v>
      </c>
      <c r="AN28" s="7">
        <v>137</v>
      </c>
      <c r="AO28" s="8">
        <v>328.3409500000089</v>
      </c>
      <c r="AP28" s="6">
        <v>0.03760951188986233</v>
      </c>
      <c r="AQ28" s="6">
        <v>0.3809762202753442</v>
      </c>
      <c r="AR28" s="6">
        <v>0.5814142678347934</v>
      </c>
      <c r="AS28" s="10"/>
      <c r="AT28" s="10"/>
    </row>
    <row r="29" spans="1:46">
      <c r="A29" s="10"/>
      <c r="B29" s="11" t="s">
        <v>61</v>
      </c>
      <c r="C29" s="10" t="s">
        <v>79</v>
      </c>
      <c r="D29" s="4">
        <v>0.007245370370370371</v>
      </c>
      <c r="E29" s="5">
        <v>1314.580545640485</v>
      </c>
      <c r="F29" s="5">
        <v>231.5441509071188</v>
      </c>
      <c r="G29" s="5">
        <v>658.4042718695991</v>
      </c>
      <c r="H29" s="5">
        <v>320.0465926151437</v>
      </c>
      <c r="I29" s="5">
        <v>98.85300779419867</v>
      </c>
      <c r="J29" s="5">
        <v>6.508451059119579</v>
      </c>
      <c r="K29" s="5">
        <v>0</v>
      </c>
      <c r="L29" s="5">
        <v>51.68730847865603</v>
      </c>
      <c r="M29" s="5">
        <v>95.90045340167745</v>
      </c>
      <c r="N29" s="6">
        <v>0.07295137123374451</v>
      </c>
      <c r="O29" s="7">
        <v>0</v>
      </c>
      <c r="P29" s="7">
        <v>3</v>
      </c>
      <c r="Q29" s="7">
        <v>6</v>
      </c>
      <c r="R29" s="5">
        <v>0</v>
      </c>
      <c r="S29" s="5">
        <v>60.84691190545709</v>
      </c>
      <c r="T29" s="5">
        <v>95.90045340167853</v>
      </c>
      <c r="U29" s="5">
        <v>7.56215190116542</v>
      </c>
      <c r="V29" s="5">
        <v>23.96186384286296</v>
      </c>
      <c r="W29" s="7">
        <v>49</v>
      </c>
      <c r="X29" s="7">
        <v>4</v>
      </c>
      <c r="Y29" s="7">
        <v>11</v>
      </c>
      <c r="Z29" s="7">
        <v>23</v>
      </c>
      <c r="AA29" s="5">
        <v>3.620908163552436</v>
      </c>
      <c r="AB29" s="7">
        <v>1</v>
      </c>
      <c r="AC29" s="7">
        <v>10</v>
      </c>
      <c r="AD29" s="7">
        <v>31</v>
      </c>
      <c r="AE29" s="5">
        <v>-3.556895427471207</v>
      </c>
      <c r="AF29" s="7">
        <v>110</v>
      </c>
      <c r="AG29" s="7">
        <v>62</v>
      </c>
      <c r="AH29" s="7">
        <v>20</v>
      </c>
      <c r="AI29" s="7">
        <v>14</v>
      </c>
      <c r="AJ29" s="7">
        <v>1</v>
      </c>
      <c r="AK29" s="7">
        <v>9</v>
      </c>
      <c r="AL29" s="5">
        <v>121.104951665332</v>
      </c>
      <c r="AM29" s="5">
        <v>4.761662581861023</v>
      </c>
      <c r="AN29" s="7">
        <v>26</v>
      </c>
      <c r="AO29" s="8">
        <v>93.50145000000271</v>
      </c>
      <c r="AP29" s="6">
        <v>0.02303136652774731</v>
      </c>
      <c r="AQ29" s="6">
        <v>0.5422241719675367</v>
      </c>
      <c r="AR29" s="6">
        <v>0.434744461504716</v>
      </c>
      <c r="AS29" s="10"/>
      <c r="AT29" s="10"/>
    </row>
    <row r="30" spans="1:46">
      <c r="A30" s="10" t="s">
        <v>72</v>
      </c>
      <c r="B30" s="10" t="s">
        <v>58</v>
      </c>
      <c r="C30" s="10" t="s">
        <v>99</v>
      </c>
      <c r="D30" s="4">
        <v>0.05355324074074074</v>
      </c>
      <c r="E30" s="5">
        <v>8375.200352317617</v>
      </c>
      <c r="F30" s="5">
        <v>1476.039229268973</v>
      </c>
      <c r="G30" s="5">
        <v>4007.128832037974</v>
      </c>
      <c r="H30" s="5">
        <v>2105.761864837958</v>
      </c>
      <c r="I30" s="5">
        <v>665.7958670340834</v>
      </c>
      <c r="J30" s="5">
        <v>120.5524593194858</v>
      </c>
      <c r="K30" s="5">
        <v>0</v>
      </c>
      <c r="L30" s="5">
        <v>108.6042837992343</v>
      </c>
      <c r="M30" s="5">
        <v>729.1798272918877</v>
      </c>
      <c r="N30" s="6">
        <v>0.08706416522801229</v>
      </c>
      <c r="O30" s="7">
        <v>5</v>
      </c>
      <c r="P30" s="7">
        <v>24</v>
      </c>
      <c r="Q30" s="7">
        <v>49</v>
      </c>
      <c r="R30" s="5">
        <v>58.20960079989914</v>
      </c>
      <c r="S30" s="5">
        <v>361.4201425222944</v>
      </c>
      <c r="T30" s="5">
        <v>729.17982729188</v>
      </c>
      <c r="U30" s="5">
        <v>6.538309635404397</v>
      </c>
      <c r="V30" s="5">
        <v>26.61762904092803</v>
      </c>
      <c r="W30" s="7">
        <v>914</v>
      </c>
      <c r="X30" s="7">
        <v>29</v>
      </c>
      <c r="Y30" s="7">
        <v>86</v>
      </c>
      <c r="Z30" s="7">
        <v>213</v>
      </c>
      <c r="AA30" s="5">
        <v>4.032293854296825</v>
      </c>
      <c r="AB30" s="7">
        <v>45</v>
      </c>
      <c r="AC30" s="7">
        <v>109</v>
      </c>
      <c r="AD30" s="7">
        <v>255</v>
      </c>
      <c r="AE30" s="5">
        <v>-4.52217703464956</v>
      </c>
      <c r="AF30" s="7">
        <v>835</v>
      </c>
      <c r="AG30" s="7">
        <v>718</v>
      </c>
      <c r="AH30" s="7">
        <v>406</v>
      </c>
      <c r="AI30" s="7">
        <v>195</v>
      </c>
      <c r="AJ30" s="7">
        <v>99</v>
      </c>
      <c r="AK30" s="7">
        <v>135</v>
      </c>
      <c r="AL30" s="5">
        <v>963.8514945020078</v>
      </c>
      <c r="AM30" s="5">
        <v>12.4986145818285</v>
      </c>
      <c r="AN30" s="7">
        <v>255</v>
      </c>
      <c r="AO30" s="8">
        <v>613.0012000000211</v>
      </c>
      <c r="AP30" s="6">
        <v>0.1070447809891514</v>
      </c>
      <c r="AQ30" s="6">
        <v>0.7028739226188858</v>
      </c>
      <c r="AR30" s="6">
        <v>0.1900812963919628</v>
      </c>
      <c r="AS30" s="7">
        <v>1699</v>
      </c>
      <c r="AT30" s="10">
        <f>RANK(AS30,AS3:AS36,0)</f>
        <v>0</v>
      </c>
    </row>
    <row r="31" spans="1:46">
      <c r="A31" s="10"/>
      <c r="B31" s="11" t="s">
        <v>58</v>
      </c>
      <c r="C31" s="10" t="s">
        <v>77</v>
      </c>
      <c r="D31" s="4">
        <v>0.02541666666666667</v>
      </c>
      <c r="E31" s="5">
        <v>4210.808695764657</v>
      </c>
      <c r="F31" s="5">
        <v>767.4067182902427</v>
      </c>
      <c r="G31" s="5">
        <v>1994.039575430452</v>
      </c>
      <c r="H31" s="5">
        <v>1042.038637251988</v>
      </c>
      <c r="I31" s="5">
        <v>376.0823715429944</v>
      </c>
      <c r="J31" s="5">
        <v>31.24139324898067</v>
      </c>
      <c r="K31" s="5">
        <v>0</v>
      </c>
      <c r="L31" s="5">
        <v>115.0494179170671</v>
      </c>
      <c r="M31" s="5">
        <v>373.8492945736974</v>
      </c>
      <c r="N31" s="6">
        <v>0.08878325319070536</v>
      </c>
      <c r="O31" s="7">
        <v>2</v>
      </c>
      <c r="P31" s="7">
        <v>13</v>
      </c>
      <c r="Q31" s="7">
        <v>25</v>
      </c>
      <c r="R31" s="5">
        <v>16.48101522992351</v>
      </c>
      <c r="S31" s="5">
        <v>167.7008251123469</v>
      </c>
      <c r="T31" s="5">
        <v>373.8492945736948</v>
      </c>
      <c r="U31" s="5">
        <v>6.90343845732643</v>
      </c>
      <c r="V31" s="5">
        <v>25.62479939706789</v>
      </c>
      <c r="W31" s="7">
        <v>439</v>
      </c>
      <c r="X31" s="7">
        <v>17</v>
      </c>
      <c r="Y31" s="7">
        <v>47</v>
      </c>
      <c r="Z31" s="7">
        <v>114</v>
      </c>
      <c r="AA31" s="5">
        <v>4.032293854296825</v>
      </c>
      <c r="AB31" s="7">
        <v>24</v>
      </c>
      <c r="AC31" s="7">
        <v>55</v>
      </c>
      <c r="AD31" s="7">
        <v>137</v>
      </c>
      <c r="AE31" s="5">
        <v>-4.52217703464956</v>
      </c>
      <c r="AF31" s="7">
        <v>395</v>
      </c>
      <c r="AG31" s="7">
        <v>329</v>
      </c>
      <c r="AH31" s="7">
        <v>199</v>
      </c>
      <c r="AI31" s="7">
        <v>88</v>
      </c>
      <c r="AJ31" s="7">
        <v>46</v>
      </c>
      <c r="AK31" s="7">
        <v>63</v>
      </c>
      <c r="AL31" s="5">
        <v>491.9177509534028</v>
      </c>
      <c r="AM31" s="5">
        <v>13.44037570910936</v>
      </c>
      <c r="AN31" s="7">
        <v>136</v>
      </c>
      <c r="AO31" s="8">
        <v>306.0239000000092</v>
      </c>
      <c r="AP31" s="6">
        <v>0.09870964229324332</v>
      </c>
      <c r="AQ31" s="6">
        <v>0.7197691511950781</v>
      </c>
      <c r="AR31" s="6">
        <v>0.1815212065116786</v>
      </c>
      <c r="AS31" s="10"/>
      <c r="AT31" s="10"/>
    </row>
    <row r="32" spans="1:46">
      <c r="A32" s="10"/>
      <c r="B32" s="11" t="s">
        <v>58</v>
      </c>
      <c r="C32" s="10" t="s">
        <v>79</v>
      </c>
      <c r="D32" s="4">
        <v>0.02813657407407407</v>
      </c>
      <c r="E32" s="5">
        <v>4164.391656552961</v>
      </c>
      <c r="F32" s="5">
        <v>708.6325109787304</v>
      </c>
      <c r="G32" s="5">
        <v>2013.089256607522</v>
      </c>
      <c r="H32" s="5">
        <v>1063.72322758597</v>
      </c>
      <c r="I32" s="5">
        <v>289.7134954910889</v>
      </c>
      <c r="J32" s="5">
        <v>89.31106607050515</v>
      </c>
      <c r="K32" s="5">
        <v>0</v>
      </c>
      <c r="L32" s="5">
        <v>102.7821881502171</v>
      </c>
      <c r="M32" s="5">
        <v>355.3305327181903</v>
      </c>
      <c r="N32" s="6">
        <v>0.08532591600961761</v>
      </c>
      <c r="O32" s="7">
        <v>3</v>
      </c>
      <c r="P32" s="7">
        <v>11</v>
      </c>
      <c r="Q32" s="7">
        <v>24</v>
      </c>
      <c r="R32" s="5">
        <v>41.72858556997562</v>
      </c>
      <c r="S32" s="5">
        <v>193.7193174099475</v>
      </c>
      <c r="T32" s="5">
        <v>355.3305327181852</v>
      </c>
      <c r="U32" s="5">
        <v>6.205823778321636</v>
      </c>
      <c r="V32" s="5">
        <v>26.61762904092803</v>
      </c>
      <c r="W32" s="7">
        <v>475</v>
      </c>
      <c r="X32" s="7">
        <v>12</v>
      </c>
      <c r="Y32" s="7">
        <v>39</v>
      </c>
      <c r="Z32" s="7">
        <v>99</v>
      </c>
      <c r="AA32" s="5">
        <v>3.814801930629039</v>
      </c>
      <c r="AB32" s="7">
        <v>21</v>
      </c>
      <c r="AC32" s="7">
        <v>54</v>
      </c>
      <c r="AD32" s="7">
        <v>118</v>
      </c>
      <c r="AE32" s="5">
        <v>-4.404030167670276</v>
      </c>
      <c r="AF32" s="7">
        <v>440</v>
      </c>
      <c r="AG32" s="7">
        <v>389</v>
      </c>
      <c r="AH32" s="7">
        <v>207</v>
      </c>
      <c r="AI32" s="7">
        <v>107</v>
      </c>
      <c r="AJ32" s="7">
        <v>53</v>
      </c>
      <c r="AK32" s="7">
        <v>72</v>
      </c>
      <c r="AL32" s="5">
        <v>471.933743548605</v>
      </c>
      <c r="AM32" s="5">
        <v>11.64789165484011</v>
      </c>
      <c r="AN32" s="7">
        <v>119</v>
      </c>
      <c r="AO32" s="8">
        <v>306.9773000000119</v>
      </c>
      <c r="AP32" s="6">
        <v>0.1153595481207908</v>
      </c>
      <c r="AQ32" s="6">
        <v>0.6860199869650229</v>
      </c>
      <c r="AR32" s="6">
        <v>0.1986204649141864</v>
      </c>
      <c r="AS32" s="10"/>
      <c r="AT32" s="10"/>
    </row>
    <row r="33" spans="1:46">
      <c r="A33" s="10" t="s">
        <v>74</v>
      </c>
      <c r="B33" s="10" t="s">
        <v>61</v>
      </c>
      <c r="C33" s="10" t="s">
        <v>99</v>
      </c>
      <c r="D33" s="4">
        <v>0.0208912037037037</v>
      </c>
      <c r="E33" s="5">
        <v>3198.173396594368</v>
      </c>
      <c r="F33" s="5">
        <v>401.571696527417</v>
      </c>
      <c r="G33" s="5">
        <v>1628.988536019097</v>
      </c>
      <c r="H33" s="5">
        <v>809.5409736843919</v>
      </c>
      <c r="I33" s="5">
        <v>291.1522383384981</v>
      </c>
      <c r="J33" s="5">
        <v>66.91995202496321</v>
      </c>
      <c r="K33" s="5">
        <v>0</v>
      </c>
      <c r="L33" s="5">
        <v>106.3104730169873</v>
      </c>
      <c r="M33" s="5">
        <v>339.3017256287546</v>
      </c>
      <c r="N33" s="6">
        <v>0.1060923482104085</v>
      </c>
      <c r="O33" s="7">
        <v>4</v>
      </c>
      <c r="P33" s="7">
        <v>12</v>
      </c>
      <c r="Q33" s="7">
        <v>21</v>
      </c>
      <c r="R33" s="5">
        <v>54.83598116360145</v>
      </c>
      <c r="S33" s="5">
        <v>211.4600944637114</v>
      </c>
      <c r="T33" s="5">
        <v>339.3017256287537</v>
      </c>
      <c r="U33" s="5">
        <v>6.380356702375765</v>
      </c>
      <c r="V33" s="5">
        <v>26.48890753731597</v>
      </c>
      <c r="W33" s="7">
        <v>298</v>
      </c>
      <c r="X33" s="7">
        <v>4</v>
      </c>
      <c r="Y33" s="7">
        <v>26</v>
      </c>
      <c r="Z33" s="7">
        <v>77</v>
      </c>
      <c r="AA33" s="5">
        <v>3.133662384262847</v>
      </c>
      <c r="AB33" s="7">
        <v>7</v>
      </c>
      <c r="AC33" s="7">
        <v>34</v>
      </c>
      <c r="AD33" s="7">
        <v>98</v>
      </c>
      <c r="AE33" s="5">
        <v>-3.659056041995639</v>
      </c>
      <c r="AF33" s="7">
        <v>369</v>
      </c>
      <c r="AG33" s="7">
        <v>245</v>
      </c>
      <c r="AH33" s="7">
        <v>152</v>
      </c>
      <c r="AI33" s="7">
        <v>69</v>
      </c>
      <c r="AJ33" s="7">
        <v>29</v>
      </c>
      <c r="AK33" s="7">
        <v>33</v>
      </c>
      <c r="AL33" s="5">
        <v>399.6184339028041</v>
      </c>
      <c r="AM33" s="5">
        <v>13.28371525438684</v>
      </c>
      <c r="AN33" s="7">
        <v>87</v>
      </c>
      <c r="AO33" s="8">
        <v>253.1686500000085</v>
      </c>
      <c r="AP33" s="6">
        <v>0.02159072868709319</v>
      </c>
      <c r="AQ33" s="6">
        <v>0.5364343546594698</v>
      </c>
      <c r="AR33" s="6">
        <v>0.4419749166534371</v>
      </c>
      <c r="AS33" s="7">
        <v>721</v>
      </c>
      <c r="AT33" s="10">
        <f>RANK(AS33,AS3:AS36,0)</f>
        <v>0</v>
      </c>
    </row>
    <row r="34" spans="1:46">
      <c r="A34" s="10"/>
      <c r="B34" s="11" t="s">
        <v>61</v>
      </c>
      <c r="C34" s="10" t="s">
        <v>79</v>
      </c>
      <c r="D34" s="4">
        <v>0.0208912037037037</v>
      </c>
      <c r="E34" s="5">
        <v>3198.173396594368</v>
      </c>
      <c r="F34" s="5">
        <v>401.571696527417</v>
      </c>
      <c r="G34" s="5">
        <v>1628.988536019097</v>
      </c>
      <c r="H34" s="5">
        <v>809.5409736843919</v>
      </c>
      <c r="I34" s="5">
        <v>291.1522383384981</v>
      </c>
      <c r="J34" s="5">
        <v>66.91995202496321</v>
      </c>
      <c r="K34" s="5">
        <v>0</v>
      </c>
      <c r="L34" s="5">
        <v>106.3104730169873</v>
      </c>
      <c r="M34" s="5">
        <v>339.3017256287546</v>
      </c>
      <c r="N34" s="6">
        <v>0.1060923482104085</v>
      </c>
      <c r="O34" s="7">
        <v>4</v>
      </c>
      <c r="P34" s="7">
        <v>12</v>
      </c>
      <c r="Q34" s="7">
        <v>21</v>
      </c>
      <c r="R34" s="5">
        <v>54.83598116360145</v>
      </c>
      <c r="S34" s="5">
        <v>211.4600944637114</v>
      </c>
      <c r="T34" s="5">
        <v>339.3017256287537</v>
      </c>
      <c r="U34" s="5">
        <v>6.380356702375765</v>
      </c>
      <c r="V34" s="5">
        <v>26.48890753731597</v>
      </c>
      <c r="W34" s="7">
        <v>298</v>
      </c>
      <c r="X34" s="7">
        <v>4</v>
      </c>
      <c r="Y34" s="7">
        <v>26</v>
      </c>
      <c r="Z34" s="7">
        <v>77</v>
      </c>
      <c r="AA34" s="5">
        <v>3.133662384262847</v>
      </c>
      <c r="AB34" s="7">
        <v>7</v>
      </c>
      <c r="AC34" s="7">
        <v>34</v>
      </c>
      <c r="AD34" s="7">
        <v>98</v>
      </c>
      <c r="AE34" s="5">
        <v>-3.659056041995639</v>
      </c>
      <c r="AF34" s="7">
        <v>369</v>
      </c>
      <c r="AG34" s="7">
        <v>245</v>
      </c>
      <c r="AH34" s="7">
        <v>152</v>
      </c>
      <c r="AI34" s="7">
        <v>69</v>
      </c>
      <c r="AJ34" s="7">
        <v>29</v>
      </c>
      <c r="AK34" s="7">
        <v>33</v>
      </c>
      <c r="AL34" s="5">
        <v>399.6184339028041</v>
      </c>
      <c r="AM34" s="5">
        <v>13.28371525438684</v>
      </c>
      <c r="AN34" s="7">
        <v>87</v>
      </c>
      <c r="AO34" s="8">
        <v>253.1686500000085</v>
      </c>
      <c r="AP34" s="6">
        <v>0.02159072868709319</v>
      </c>
      <c r="AQ34" s="6">
        <v>0.5364343546594698</v>
      </c>
      <c r="AR34" s="6">
        <v>0.4419749166534371</v>
      </c>
      <c r="AS34" s="10"/>
      <c r="AT34" s="10"/>
    </row>
    <row r="35" spans="1:46">
      <c r="A35" s="10" t="s">
        <v>76</v>
      </c>
      <c r="B35" s="10" t="s">
        <v>61</v>
      </c>
      <c r="C35" s="10" t="s">
        <v>99</v>
      </c>
      <c r="D35" s="4">
        <v>0.0208912037037037</v>
      </c>
      <c r="E35" s="5">
        <v>3141.617855658794</v>
      </c>
      <c r="F35" s="5">
        <v>432.8899608280791</v>
      </c>
      <c r="G35" s="5">
        <v>1420.924725063791</v>
      </c>
      <c r="H35" s="5">
        <v>853.50935238392</v>
      </c>
      <c r="I35" s="5">
        <v>306.9242895447318</v>
      </c>
      <c r="J35" s="5">
        <v>127.3695278382722</v>
      </c>
      <c r="K35" s="5">
        <v>0</v>
      </c>
      <c r="L35" s="5">
        <v>104.4305104374114</v>
      </c>
      <c r="M35" s="5">
        <v>417.7852117357289</v>
      </c>
      <c r="N35" s="6">
        <v>0.1329840963894444</v>
      </c>
      <c r="O35" s="7">
        <v>7</v>
      </c>
      <c r="P35" s="7">
        <v>14</v>
      </c>
      <c r="Q35" s="7">
        <v>18</v>
      </c>
      <c r="R35" s="5">
        <v>105.9744684282803</v>
      </c>
      <c r="S35" s="5">
        <v>290.7132162424062</v>
      </c>
      <c r="T35" s="5">
        <v>417.7852117357253</v>
      </c>
      <c r="U35" s="5">
        <v>6.2667811919001</v>
      </c>
      <c r="V35" s="5">
        <v>28.41646185117155</v>
      </c>
      <c r="W35" s="7">
        <v>158</v>
      </c>
      <c r="X35" s="7">
        <v>8</v>
      </c>
      <c r="Y35" s="7">
        <v>27</v>
      </c>
      <c r="Z35" s="7">
        <v>62</v>
      </c>
      <c r="AA35" s="5">
        <v>3.917978849637969</v>
      </c>
      <c r="AB35" s="7">
        <v>12</v>
      </c>
      <c r="AC35" s="7">
        <v>30</v>
      </c>
      <c r="AD35" s="7">
        <v>66</v>
      </c>
      <c r="AE35" s="5">
        <v>-3.809580424983725</v>
      </c>
      <c r="AF35" s="7">
        <v>313</v>
      </c>
      <c r="AG35" s="7">
        <v>179</v>
      </c>
      <c r="AH35" s="7">
        <v>83</v>
      </c>
      <c r="AI35" s="7">
        <v>27</v>
      </c>
      <c r="AJ35" s="7">
        <v>10</v>
      </c>
      <c r="AK35" s="7">
        <v>11</v>
      </c>
      <c r="AL35" s="5">
        <v>494.9013748403066</v>
      </c>
      <c r="AM35" s="5">
        <v>16.45101523014869</v>
      </c>
      <c r="AN35" s="7">
        <v>74</v>
      </c>
      <c r="AO35" s="8">
        <v>247.1826000000083</v>
      </c>
      <c r="AP35" s="6">
        <v>0.05128392713439169</v>
      </c>
      <c r="AQ35" s="6">
        <v>0.49272075499305</v>
      </c>
      <c r="AR35" s="6">
        <v>0.4559953178725584</v>
      </c>
      <c r="AS35" s="7">
        <v>1202</v>
      </c>
      <c r="AT35" s="10">
        <f>RANK(AS35,AS3:AS36,0)</f>
        <v>0</v>
      </c>
    </row>
    <row r="36" spans="1:46">
      <c r="A36" s="10"/>
      <c r="B36" s="11" t="s">
        <v>61</v>
      </c>
      <c r="C36" s="10" t="s">
        <v>79</v>
      </c>
      <c r="D36" s="4">
        <v>0.0208912037037037</v>
      </c>
      <c r="E36" s="5">
        <v>3141.617855658794</v>
      </c>
      <c r="F36" s="5">
        <v>432.8899608280791</v>
      </c>
      <c r="G36" s="5">
        <v>1420.924725063791</v>
      </c>
      <c r="H36" s="5">
        <v>853.50935238392</v>
      </c>
      <c r="I36" s="5">
        <v>306.9242895447318</v>
      </c>
      <c r="J36" s="5">
        <v>127.3695278382722</v>
      </c>
      <c r="K36" s="5">
        <v>0</v>
      </c>
      <c r="L36" s="5">
        <v>104.4305104374114</v>
      </c>
      <c r="M36" s="5">
        <v>417.7852117357289</v>
      </c>
      <c r="N36" s="6">
        <v>0.1329840963894444</v>
      </c>
      <c r="O36" s="7">
        <v>7</v>
      </c>
      <c r="P36" s="7">
        <v>14</v>
      </c>
      <c r="Q36" s="7">
        <v>18</v>
      </c>
      <c r="R36" s="5">
        <v>105.9744684282803</v>
      </c>
      <c r="S36" s="5">
        <v>290.7132162424062</v>
      </c>
      <c r="T36" s="5">
        <v>417.7852117357253</v>
      </c>
      <c r="U36" s="5">
        <v>6.2667811919001</v>
      </c>
      <c r="V36" s="5">
        <v>28.41646185117155</v>
      </c>
      <c r="W36" s="7">
        <v>158</v>
      </c>
      <c r="X36" s="7">
        <v>8</v>
      </c>
      <c r="Y36" s="7">
        <v>27</v>
      </c>
      <c r="Z36" s="7">
        <v>62</v>
      </c>
      <c r="AA36" s="5">
        <v>3.917978849637969</v>
      </c>
      <c r="AB36" s="7">
        <v>12</v>
      </c>
      <c r="AC36" s="7">
        <v>30</v>
      </c>
      <c r="AD36" s="7">
        <v>66</v>
      </c>
      <c r="AE36" s="5">
        <v>-3.809580424983725</v>
      </c>
      <c r="AF36" s="7">
        <v>313</v>
      </c>
      <c r="AG36" s="7">
        <v>179</v>
      </c>
      <c r="AH36" s="7">
        <v>83</v>
      </c>
      <c r="AI36" s="7">
        <v>27</v>
      </c>
      <c r="AJ36" s="7">
        <v>10</v>
      </c>
      <c r="AK36" s="7">
        <v>11</v>
      </c>
      <c r="AL36" s="5">
        <v>494.9013748403066</v>
      </c>
      <c r="AM36" s="5">
        <v>16.45101523014869</v>
      </c>
      <c r="AN36" s="7">
        <v>74</v>
      </c>
      <c r="AO36" s="8">
        <v>247.1826000000083</v>
      </c>
      <c r="AP36" s="6">
        <v>0.05128392713439169</v>
      </c>
      <c r="AQ36" s="6">
        <v>0.49272075499305</v>
      </c>
      <c r="AR36" s="6">
        <v>0.4559953178725584</v>
      </c>
      <c r="AS36" s="10"/>
      <c r="AT36" s="10"/>
    </row>
  </sheetData>
  <autoFilter ref="A2:AT36"/>
  <mergeCells count="47">
    <mergeCell ref="A1:A2"/>
    <mergeCell ref="B1:B2"/>
    <mergeCell ref="C1:D1"/>
    <mergeCell ref="E1:E2"/>
    <mergeCell ref="F1:K1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4"/>
    <mergeCell ref="A35:A36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06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107</v>
      </c>
      <c r="F2" s="10" t="s">
        <v>7</v>
      </c>
      <c r="G2" s="10"/>
      <c r="H2" s="10" t="s">
        <v>108</v>
      </c>
      <c r="I2" s="10"/>
      <c r="J2" s="10" t="s">
        <v>109</v>
      </c>
      <c r="K2" s="10"/>
      <c r="L2" s="10" t="s">
        <v>110</v>
      </c>
      <c r="M2" s="10"/>
      <c r="N2" s="10" t="s">
        <v>111</v>
      </c>
      <c r="O2" s="10"/>
      <c r="P2" s="10" t="s">
        <v>112</v>
      </c>
      <c r="Q2" s="10"/>
      <c r="R2" s="10" t="s">
        <v>113</v>
      </c>
      <c r="S2" s="10"/>
      <c r="T2" s="10" t="s">
        <v>114</v>
      </c>
      <c r="U2" s="10"/>
      <c r="V2" s="10" t="s">
        <v>115</v>
      </c>
      <c r="W2" s="10"/>
    </row>
    <row r="3" spans="1:32">
      <c r="B3" s="10" t="s">
        <v>102</v>
      </c>
      <c r="C3" s="10">
        <v>79462.57859817402</v>
      </c>
      <c r="E3" s="10">
        <v>1</v>
      </c>
      <c r="F3" s="10" t="s">
        <v>57</v>
      </c>
      <c r="G3" s="10">
        <v>9401.397859326595</v>
      </c>
      <c r="H3" s="10" t="s">
        <v>60</v>
      </c>
      <c r="I3" s="10">
        <v>924.5989063822788</v>
      </c>
      <c r="J3" s="10" t="s">
        <v>60</v>
      </c>
      <c r="K3" s="10">
        <v>136.0815898260978</v>
      </c>
      <c r="L3" s="10" t="s">
        <v>60</v>
      </c>
      <c r="M3" s="10">
        <v>9</v>
      </c>
      <c r="N3" s="10" t="s">
        <v>76</v>
      </c>
      <c r="O3" s="10">
        <v>0.1329840963894444</v>
      </c>
      <c r="P3" s="10" t="s">
        <v>60</v>
      </c>
      <c r="Q3" s="10">
        <v>548.6433598294927</v>
      </c>
      <c r="R3" s="10" t="s">
        <v>60</v>
      </c>
      <c r="S3" s="10">
        <v>36</v>
      </c>
      <c r="T3" s="10" t="s">
        <v>60</v>
      </c>
      <c r="U3" s="10">
        <v>924.5989063822836</v>
      </c>
      <c r="V3" s="10" t="s">
        <v>57</v>
      </c>
      <c r="W3" s="10">
        <v>57</v>
      </c>
    </row>
    <row r="4" spans="1:32">
      <c r="B4" s="10" t="s">
        <v>103</v>
      </c>
      <c r="C4" s="10">
        <v>41</v>
      </c>
      <c r="E4" s="10">
        <v>2</v>
      </c>
      <c r="F4" s="10" t="s">
        <v>60</v>
      </c>
      <c r="G4" s="10">
        <v>8982.023655979821</v>
      </c>
      <c r="H4" s="10" t="s">
        <v>57</v>
      </c>
      <c r="I4" s="10">
        <v>880.2410143060432</v>
      </c>
      <c r="J4" s="10" t="s">
        <v>76</v>
      </c>
      <c r="K4" s="10">
        <v>105.9744684282803</v>
      </c>
      <c r="L4" s="10" t="s">
        <v>76</v>
      </c>
      <c r="M4" s="10">
        <v>7</v>
      </c>
      <c r="N4" s="10" t="s">
        <v>74</v>
      </c>
      <c r="O4" s="10">
        <v>0.1060923482104085</v>
      </c>
      <c r="P4" s="10" t="s">
        <v>57</v>
      </c>
      <c r="Q4" s="10">
        <v>363.7262064617942</v>
      </c>
      <c r="R4" s="10" t="s">
        <v>72</v>
      </c>
      <c r="S4" s="10">
        <v>24</v>
      </c>
      <c r="T4" s="10" t="s">
        <v>57</v>
      </c>
      <c r="U4" s="10">
        <v>880.2410143060458</v>
      </c>
      <c r="V4" s="10" t="s">
        <v>60</v>
      </c>
      <c r="W4" s="10">
        <v>56</v>
      </c>
    </row>
    <row r="5" spans="1:32">
      <c r="B5" s="10" t="s">
        <v>104</v>
      </c>
      <c r="C5" s="10">
        <v>0.07942964991344199</v>
      </c>
      <c r="E5" s="10">
        <v>3</v>
      </c>
      <c r="F5" s="10" t="s">
        <v>72</v>
      </c>
      <c r="G5" s="10">
        <v>8375.200352317617</v>
      </c>
      <c r="H5" s="10" t="s">
        <v>72</v>
      </c>
      <c r="I5" s="10">
        <v>729.1798272918877</v>
      </c>
      <c r="J5" s="10" t="s">
        <v>55</v>
      </c>
      <c r="K5" s="10">
        <v>83.41271025513619</v>
      </c>
      <c r="L5" s="10" t="s">
        <v>55</v>
      </c>
      <c r="M5" s="10">
        <v>5</v>
      </c>
      <c r="N5" s="10" t="s">
        <v>60</v>
      </c>
      <c r="O5" s="10">
        <v>0.102938818889296</v>
      </c>
      <c r="P5" s="10" t="s">
        <v>72</v>
      </c>
      <c r="Q5" s="10">
        <v>361.4201425222944</v>
      </c>
      <c r="R5" s="10" t="s">
        <v>57</v>
      </c>
      <c r="S5" s="10">
        <v>23</v>
      </c>
      <c r="T5" s="10" t="s">
        <v>72</v>
      </c>
      <c r="U5" s="10">
        <v>729.17982729188</v>
      </c>
      <c r="V5" s="10" t="s">
        <v>72</v>
      </c>
      <c r="W5" s="10">
        <v>49</v>
      </c>
    </row>
    <row r="6" spans="1:32">
      <c r="B6" s="10" t="s">
        <v>105</v>
      </c>
      <c r="C6" s="10">
        <v>193</v>
      </c>
      <c r="E6" s="10">
        <v>4</v>
      </c>
      <c r="F6" s="10" t="s">
        <v>66</v>
      </c>
      <c r="G6" s="10">
        <v>8134.388832412375</v>
      </c>
      <c r="H6" s="10" t="s">
        <v>55</v>
      </c>
      <c r="I6" s="10">
        <v>596.6691889114066</v>
      </c>
      <c r="J6" s="10" t="s">
        <v>57</v>
      </c>
      <c r="K6" s="10">
        <v>65.96977756459819</v>
      </c>
      <c r="L6" s="10" t="s">
        <v>72</v>
      </c>
      <c r="M6" s="10">
        <v>5</v>
      </c>
      <c r="N6" s="10" t="s">
        <v>57</v>
      </c>
      <c r="O6" s="10">
        <v>0.09362873771295679</v>
      </c>
      <c r="P6" s="10" t="s">
        <v>55</v>
      </c>
      <c r="Q6" s="10">
        <v>359.4775478190824</v>
      </c>
      <c r="R6" s="10" t="s">
        <v>55</v>
      </c>
      <c r="S6" s="10">
        <v>22</v>
      </c>
      <c r="T6" s="10" t="s">
        <v>55</v>
      </c>
      <c r="U6" s="10">
        <v>596.6691889114103</v>
      </c>
      <c r="V6" s="10" t="s">
        <v>52</v>
      </c>
      <c r="W6" s="10">
        <v>36</v>
      </c>
    </row>
    <row r="7" spans="1:32">
      <c r="B7" s="10" t="s">
        <v>106</v>
      </c>
      <c r="C7" s="10">
        <v>394</v>
      </c>
      <c r="E7" s="10">
        <v>5</v>
      </c>
      <c r="F7" s="10" t="s">
        <v>52</v>
      </c>
      <c r="G7" s="10">
        <v>7449.840055416063</v>
      </c>
      <c r="H7" s="10" t="s">
        <v>52</v>
      </c>
      <c r="I7" s="10">
        <v>488.3572758876381</v>
      </c>
      <c r="J7" s="10" t="s">
        <v>72</v>
      </c>
      <c r="K7" s="10">
        <v>58.20960079989914</v>
      </c>
      <c r="L7" s="10" t="s">
        <v>57</v>
      </c>
      <c r="M7" s="10">
        <v>4</v>
      </c>
      <c r="N7" s="10" t="s">
        <v>72</v>
      </c>
      <c r="O7" s="10">
        <v>0.08706416522801229</v>
      </c>
      <c r="P7" s="10" t="s">
        <v>76</v>
      </c>
      <c r="Q7" s="10">
        <v>290.7132162424062</v>
      </c>
      <c r="R7" s="10" t="s">
        <v>70</v>
      </c>
      <c r="S7" s="10">
        <v>14</v>
      </c>
      <c r="T7" s="10" t="s">
        <v>52</v>
      </c>
      <c r="U7" s="10">
        <v>488.3572758876333</v>
      </c>
      <c r="V7" s="10" t="s">
        <v>55</v>
      </c>
      <c r="W7" s="10">
        <v>33</v>
      </c>
    </row>
    <row r="8" spans="1:32">
      <c r="B8" t="s">
        <v>116</v>
      </c>
      <c r="G8" t="s">
        <v>117</v>
      </c>
      <c r="L8" t="s">
        <v>118</v>
      </c>
      <c r="Q8" t="s">
        <v>119</v>
      </c>
      <c r="V8" t="s">
        <v>120</v>
      </c>
      <c r="AA8" t="s">
        <v>121</v>
      </c>
    </row>
    <row r="9" spans="1:32" ht="377" customHeight="1"/>
    <row r="11" spans="1:32">
      <c r="B11" t="s">
        <v>122</v>
      </c>
      <c r="H11" t="s">
        <v>724</v>
      </c>
      <c r="M11" t="s">
        <v>721</v>
      </c>
      <c r="S11" t="s">
        <v>174</v>
      </c>
      <c r="AA11" t="s">
        <v>357</v>
      </c>
    </row>
    <row r="12" spans="1:32">
      <c r="A12" s="10" t="s">
        <v>123</v>
      </c>
      <c r="B12" s="10" t="s">
        <v>124</v>
      </c>
      <c r="C12" s="10" t="s">
        <v>94</v>
      </c>
      <c r="D12" s="10" t="s">
        <v>2</v>
      </c>
      <c r="E12" s="10" t="s">
        <v>125</v>
      </c>
      <c r="F12" s="10" t="s">
        <v>126</v>
      </c>
      <c r="G12" s="10" t="s">
        <v>127</v>
      </c>
      <c r="H12" s="10" t="s">
        <v>94</v>
      </c>
      <c r="I12" s="10" t="s">
        <v>722</v>
      </c>
      <c r="J12" s="10" t="s">
        <v>723</v>
      </c>
      <c r="K12" s="10" t="s">
        <v>725</v>
      </c>
      <c r="M12" s="10" t="s">
        <v>2</v>
      </c>
      <c r="N12" s="10" t="s">
        <v>94</v>
      </c>
      <c r="O12" s="10" t="s">
        <v>722</v>
      </c>
      <c r="P12" s="10" t="s">
        <v>723</v>
      </c>
      <c r="R12" s="10" t="s">
        <v>123</v>
      </c>
      <c r="S12" s="10" t="s">
        <v>124</v>
      </c>
      <c r="T12" s="10" t="s">
        <v>94</v>
      </c>
      <c r="U12" s="10" t="s">
        <v>2</v>
      </c>
      <c r="V12" s="10" t="s">
        <v>125</v>
      </c>
      <c r="W12" s="10" t="s">
        <v>126</v>
      </c>
      <c r="X12" s="10" t="s">
        <v>127</v>
      </c>
      <c r="Z12" s="10" t="s">
        <v>123</v>
      </c>
      <c r="AA12" s="10" t="s">
        <v>124</v>
      </c>
      <c r="AB12" s="10" t="s">
        <v>94</v>
      </c>
      <c r="AC12" s="10" t="s">
        <v>2</v>
      </c>
      <c r="AD12" s="10" t="s">
        <v>125</v>
      </c>
      <c r="AE12" s="10" t="s">
        <v>126</v>
      </c>
      <c r="AF12" s="10" t="s">
        <v>127</v>
      </c>
    </row>
    <row r="13" spans="1:32">
      <c r="A13" s="10">
        <v>1</v>
      </c>
      <c r="B13" s="10" t="s">
        <v>128</v>
      </c>
      <c r="C13" s="10" t="s">
        <v>77</v>
      </c>
      <c r="D13" s="10" t="s">
        <v>55</v>
      </c>
      <c r="E13" s="10" t="s">
        <v>129</v>
      </c>
      <c r="F13" s="10">
        <v>1</v>
      </c>
      <c r="G13" s="10" t="s">
        <v>130</v>
      </c>
      <c r="H13" s="10" t="s">
        <v>77</v>
      </c>
      <c r="I13" s="10" t="s">
        <v>170</v>
      </c>
      <c r="J13" s="10">
        <v>233.6949411241122</v>
      </c>
      <c r="K13" s="10">
        <v>0.08339645809399636</v>
      </c>
      <c r="M13" s="10" t="s">
        <v>47</v>
      </c>
      <c r="N13" s="10" t="s">
        <v>77</v>
      </c>
      <c r="O13" s="10" t="s">
        <v>170</v>
      </c>
      <c r="P13" s="10">
        <v>49.49088269608872</v>
      </c>
      <c r="R13" s="10">
        <v>1</v>
      </c>
      <c r="S13" s="10" t="s">
        <v>175</v>
      </c>
      <c r="T13" s="10" t="s">
        <v>77</v>
      </c>
      <c r="U13" s="10" t="s">
        <v>55</v>
      </c>
      <c r="V13" s="10" t="s">
        <v>129</v>
      </c>
      <c r="W13" s="10">
        <v>1</v>
      </c>
      <c r="X13" s="10" t="s">
        <v>130</v>
      </c>
      <c r="Z13" s="10">
        <v>1</v>
      </c>
      <c r="AA13" s="10" t="s">
        <v>358</v>
      </c>
      <c r="AB13" s="10" t="s">
        <v>77</v>
      </c>
      <c r="AC13" s="10" t="s">
        <v>63</v>
      </c>
      <c r="AD13" s="10" t="s">
        <v>134</v>
      </c>
      <c r="AE13" s="10">
        <v>1</v>
      </c>
      <c r="AF13" s="10" t="s">
        <v>132</v>
      </c>
    </row>
    <row r="14" spans="1:32">
      <c r="A14" s="10">
        <v>2</v>
      </c>
      <c r="B14" s="10" t="s">
        <v>131</v>
      </c>
      <c r="C14" s="10" t="s">
        <v>77</v>
      </c>
      <c r="D14" s="10" t="s">
        <v>63</v>
      </c>
      <c r="E14" s="10" t="s">
        <v>129</v>
      </c>
      <c r="F14" s="10">
        <v>1</v>
      </c>
      <c r="G14" s="10" t="s">
        <v>132</v>
      </c>
      <c r="H14" s="10"/>
      <c r="I14" s="10" t="s">
        <v>134</v>
      </c>
      <c r="J14" s="10">
        <v>1524.230252974442</v>
      </c>
      <c r="K14" s="10">
        <v>0.5439373390212808</v>
      </c>
      <c r="M14" s="10"/>
      <c r="N14" s="10"/>
      <c r="O14" s="10" t="s">
        <v>134</v>
      </c>
      <c r="P14" s="10">
        <v>75.73008686935563</v>
      </c>
      <c r="R14" s="10">
        <v>2</v>
      </c>
      <c r="S14" s="10" t="s">
        <v>176</v>
      </c>
      <c r="T14" s="10" t="s">
        <v>77</v>
      </c>
      <c r="U14" s="10" t="s">
        <v>72</v>
      </c>
      <c r="V14" s="10" t="s">
        <v>134</v>
      </c>
      <c r="W14" s="10">
        <v>1</v>
      </c>
      <c r="X14" s="10" t="s">
        <v>130</v>
      </c>
      <c r="Z14" s="10">
        <v>2</v>
      </c>
      <c r="AA14" s="10" t="s">
        <v>359</v>
      </c>
      <c r="AB14" s="10" t="s">
        <v>77</v>
      </c>
      <c r="AC14" s="10" t="s">
        <v>60</v>
      </c>
      <c r="AD14" s="10" t="s">
        <v>134</v>
      </c>
      <c r="AE14" s="10">
        <v>1</v>
      </c>
      <c r="AF14" s="10" t="s">
        <v>132</v>
      </c>
    </row>
    <row r="15" spans="1:32">
      <c r="A15" s="10">
        <v>3</v>
      </c>
      <c r="B15" s="10" t="s">
        <v>133</v>
      </c>
      <c r="C15" s="10" t="s">
        <v>77</v>
      </c>
      <c r="D15" s="10" t="s">
        <v>60</v>
      </c>
      <c r="E15" s="10" t="s">
        <v>134</v>
      </c>
      <c r="F15" s="10">
        <v>1</v>
      </c>
      <c r="G15" s="10" t="s">
        <v>132</v>
      </c>
      <c r="H15" s="10"/>
      <c r="I15" s="10" t="s">
        <v>129</v>
      </c>
      <c r="J15" s="10">
        <v>1044.291428347379</v>
      </c>
      <c r="K15" s="10">
        <v>0.3726662028847228</v>
      </c>
      <c r="M15" s="10"/>
      <c r="N15" s="10"/>
      <c r="O15" s="10" t="s">
        <v>129</v>
      </c>
      <c r="P15" s="10">
        <v>30.28110383062155</v>
      </c>
      <c r="R15" s="10">
        <v>3</v>
      </c>
      <c r="S15" s="10" t="s">
        <v>177</v>
      </c>
      <c r="T15" s="10" t="s">
        <v>77</v>
      </c>
      <c r="U15" s="10" t="s">
        <v>63</v>
      </c>
      <c r="V15" s="10" t="s">
        <v>129</v>
      </c>
      <c r="W15" s="10">
        <v>1</v>
      </c>
      <c r="X15" s="10" t="s">
        <v>132</v>
      </c>
      <c r="Z15" s="10">
        <v>3</v>
      </c>
      <c r="AA15" s="10" t="s">
        <v>360</v>
      </c>
      <c r="AB15" s="10" t="s">
        <v>77</v>
      </c>
      <c r="AC15" s="10" t="s">
        <v>60</v>
      </c>
      <c r="AD15" s="10" t="s">
        <v>134</v>
      </c>
      <c r="AE15" s="10">
        <v>2</v>
      </c>
      <c r="AF15" s="10" t="s">
        <v>132</v>
      </c>
    </row>
    <row r="16" spans="1:32">
      <c r="A16" s="10">
        <v>4</v>
      </c>
      <c r="B16" s="10" t="s">
        <v>135</v>
      </c>
      <c r="C16" s="10" t="s">
        <v>77</v>
      </c>
      <c r="D16" s="10" t="s">
        <v>55</v>
      </c>
      <c r="E16" s="10" t="s">
        <v>134</v>
      </c>
      <c r="F16" s="10">
        <v>2</v>
      </c>
      <c r="G16" s="10" t="s">
        <v>130</v>
      </c>
      <c r="H16" s="10" t="s">
        <v>79</v>
      </c>
      <c r="I16" s="10" t="s">
        <v>170</v>
      </c>
      <c r="J16" s="10">
        <v>401.5971336101543</v>
      </c>
      <c r="K16" s="10">
        <v>0.1225962539642401</v>
      </c>
      <c r="M16" s="10"/>
      <c r="N16" s="10" t="s">
        <v>79</v>
      </c>
      <c r="O16" s="10" t="s">
        <v>170</v>
      </c>
      <c r="P16" s="10">
        <v>34.48062716239372</v>
      </c>
      <c r="R16" s="10">
        <v>4</v>
      </c>
      <c r="S16" s="10" t="s">
        <v>178</v>
      </c>
      <c r="T16" s="10" t="s">
        <v>77</v>
      </c>
      <c r="U16" s="10" t="s">
        <v>57</v>
      </c>
      <c r="V16" s="10" t="s">
        <v>129</v>
      </c>
      <c r="W16" s="10">
        <v>1</v>
      </c>
      <c r="X16" s="10" t="s">
        <v>132</v>
      </c>
      <c r="Z16" s="10">
        <v>4</v>
      </c>
      <c r="AA16" s="10" t="s">
        <v>361</v>
      </c>
      <c r="AB16" s="10" t="s">
        <v>77</v>
      </c>
      <c r="AC16" s="10" t="s">
        <v>63</v>
      </c>
      <c r="AD16" s="10" t="s">
        <v>129</v>
      </c>
      <c r="AE16" s="10">
        <v>2</v>
      </c>
      <c r="AF16" s="10" t="s">
        <v>132</v>
      </c>
    </row>
    <row r="17" spans="1:32">
      <c r="A17" s="10">
        <v>5</v>
      </c>
      <c r="B17" s="10" t="s">
        <v>136</v>
      </c>
      <c r="C17" s="10" t="s">
        <v>77</v>
      </c>
      <c r="D17" s="10" t="s">
        <v>70</v>
      </c>
      <c r="E17" s="10" t="s">
        <v>134</v>
      </c>
      <c r="F17" s="10">
        <v>1</v>
      </c>
      <c r="G17" s="10" t="s">
        <v>132</v>
      </c>
      <c r="H17" s="10"/>
      <c r="I17" s="10" t="s">
        <v>134</v>
      </c>
      <c r="J17" s="10">
        <v>1494.939669037578</v>
      </c>
      <c r="K17" s="10">
        <v>0.4563628272916386</v>
      </c>
      <c r="M17" s="10"/>
      <c r="N17" s="10"/>
      <c r="O17" s="10" t="s">
        <v>134</v>
      </c>
      <c r="P17" s="10">
        <v>48.06357450439052</v>
      </c>
      <c r="R17" s="10">
        <v>5</v>
      </c>
      <c r="S17" s="10" t="s">
        <v>178</v>
      </c>
      <c r="T17" s="10" t="s">
        <v>77</v>
      </c>
      <c r="U17" s="10" t="s">
        <v>70</v>
      </c>
      <c r="V17" s="10" t="s">
        <v>129</v>
      </c>
      <c r="W17" s="10">
        <v>1</v>
      </c>
      <c r="X17" s="10" t="s">
        <v>132</v>
      </c>
      <c r="Z17" s="10">
        <v>5</v>
      </c>
      <c r="AA17" s="10" t="s">
        <v>362</v>
      </c>
      <c r="AB17" s="10" t="s">
        <v>77</v>
      </c>
      <c r="AC17" s="10" t="s">
        <v>70</v>
      </c>
      <c r="AD17" s="10" t="s">
        <v>129</v>
      </c>
      <c r="AE17" s="10">
        <v>1</v>
      </c>
      <c r="AF17" s="10" t="s">
        <v>130</v>
      </c>
    </row>
    <row r="18" spans="1:32">
      <c r="A18" s="10">
        <v>6</v>
      </c>
      <c r="B18" s="10" t="s">
        <v>137</v>
      </c>
      <c r="C18" s="10" t="s">
        <v>77</v>
      </c>
      <c r="D18" s="10" t="s">
        <v>70</v>
      </c>
      <c r="E18" s="10" t="s">
        <v>134</v>
      </c>
      <c r="F18" s="10">
        <v>2</v>
      </c>
      <c r="G18" s="10" t="s">
        <v>130</v>
      </c>
      <c r="H18" s="10"/>
      <c r="I18" s="10" t="s">
        <v>129</v>
      </c>
      <c r="J18" s="10">
        <v>1379.233219879184</v>
      </c>
      <c r="K18" s="10">
        <v>0.4210409187441214</v>
      </c>
      <c r="M18" s="10"/>
      <c r="N18" s="10"/>
      <c r="O18" s="10" t="s">
        <v>129</v>
      </c>
      <c r="P18" s="10">
        <v>31.37531372266747</v>
      </c>
      <c r="R18" s="10">
        <v>6</v>
      </c>
      <c r="S18" s="10" t="s">
        <v>179</v>
      </c>
      <c r="T18" s="10" t="s">
        <v>77</v>
      </c>
      <c r="U18" s="10" t="s">
        <v>63</v>
      </c>
      <c r="V18" s="10" t="s">
        <v>129</v>
      </c>
      <c r="W18" s="10">
        <v>2</v>
      </c>
      <c r="X18" s="10" t="s">
        <v>132</v>
      </c>
      <c r="Z18" s="10">
        <v>6</v>
      </c>
      <c r="AA18" s="10" t="s">
        <v>363</v>
      </c>
      <c r="AB18" s="10" t="s">
        <v>77</v>
      </c>
      <c r="AC18" s="10" t="s">
        <v>55</v>
      </c>
      <c r="AD18" s="10" t="s">
        <v>129</v>
      </c>
      <c r="AE18" s="10">
        <v>1</v>
      </c>
      <c r="AF18" s="10" t="s">
        <v>130</v>
      </c>
    </row>
    <row r="19" spans="1:32">
      <c r="A19" s="10">
        <v>7</v>
      </c>
      <c r="B19" s="10" t="s">
        <v>138</v>
      </c>
      <c r="C19" s="10" t="s">
        <v>77</v>
      </c>
      <c r="D19" s="10" t="s">
        <v>60</v>
      </c>
      <c r="E19" s="10" t="s">
        <v>134</v>
      </c>
      <c r="F19" s="10">
        <v>2</v>
      </c>
      <c r="G19" s="10" t="s">
        <v>132</v>
      </c>
      <c r="M19" s="10" t="s">
        <v>52</v>
      </c>
      <c r="N19" s="10" t="s">
        <v>77</v>
      </c>
      <c r="O19" s="10" t="s">
        <v>170</v>
      </c>
      <c r="P19" s="10">
        <v>44.86381856243283</v>
      </c>
      <c r="R19" s="10">
        <v>7</v>
      </c>
      <c r="S19" s="10" t="s">
        <v>180</v>
      </c>
      <c r="T19" s="10" t="s">
        <v>77</v>
      </c>
      <c r="U19" s="10" t="s">
        <v>70</v>
      </c>
      <c r="V19" s="10" t="s">
        <v>129</v>
      </c>
      <c r="W19" s="10">
        <v>2</v>
      </c>
      <c r="X19" s="10" t="s">
        <v>130</v>
      </c>
      <c r="Z19" s="10">
        <v>7</v>
      </c>
      <c r="AA19" s="10" t="s">
        <v>364</v>
      </c>
      <c r="AB19" s="10" t="s">
        <v>77</v>
      </c>
      <c r="AC19" s="10" t="s">
        <v>60</v>
      </c>
      <c r="AD19" s="10" t="s">
        <v>129</v>
      </c>
      <c r="AE19" s="10">
        <v>3</v>
      </c>
      <c r="AF19" s="10" t="s">
        <v>130</v>
      </c>
    </row>
    <row r="20" spans="1:32">
      <c r="A20" s="10">
        <v>8</v>
      </c>
      <c r="B20" s="10" t="s">
        <v>139</v>
      </c>
      <c r="C20" s="10" t="s">
        <v>77</v>
      </c>
      <c r="D20" s="10" t="s">
        <v>57</v>
      </c>
      <c r="E20" s="10" t="s">
        <v>129</v>
      </c>
      <c r="F20" s="10">
        <v>1</v>
      </c>
      <c r="G20" s="10" t="s">
        <v>132</v>
      </c>
      <c r="M20" s="10"/>
      <c r="N20" s="10"/>
      <c r="O20" s="10" t="s">
        <v>134</v>
      </c>
      <c r="P20" s="10">
        <v>87.88026727165418</v>
      </c>
      <c r="R20" s="10">
        <v>8</v>
      </c>
      <c r="S20" s="10" t="s">
        <v>181</v>
      </c>
      <c r="T20" s="10" t="s">
        <v>77</v>
      </c>
      <c r="U20" s="10" t="s">
        <v>57</v>
      </c>
      <c r="V20" s="10" t="s">
        <v>134</v>
      </c>
      <c r="W20" s="10">
        <v>2</v>
      </c>
      <c r="X20" s="10" t="s">
        <v>130</v>
      </c>
      <c r="Z20" s="10">
        <v>8</v>
      </c>
      <c r="AA20" s="10" t="s">
        <v>364</v>
      </c>
      <c r="AB20" s="10" t="s">
        <v>77</v>
      </c>
      <c r="AC20" s="10" t="s">
        <v>72</v>
      </c>
      <c r="AD20" s="10" t="s">
        <v>129</v>
      </c>
      <c r="AE20" s="10">
        <v>1</v>
      </c>
      <c r="AF20" s="10" t="s">
        <v>130</v>
      </c>
    </row>
    <row r="21" spans="1:32">
      <c r="A21" s="10">
        <v>9</v>
      </c>
      <c r="B21" s="10" t="s">
        <v>140</v>
      </c>
      <c r="C21" s="10" t="s">
        <v>77</v>
      </c>
      <c r="D21" s="10" t="s">
        <v>72</v>
      </c>
      <c r="E21" s="10" t="s">
        <v>129</v>
      </c>
      <c r="F21" s="10">
        <v>1</v>
      </c>
      <c r="G21" s="10" t="s">
        <v>130</v>
      </c>
      <c r="H21" t="s">
        <v>726</v>
      </c>
      <c r="M21" s="10"/>
      <c r="N21" s="10"/>
      <c r="O21" s="10" t="s">
        <v>129</v>
      </c>
      <c r="P21" s="10">
        <v>42.41124888100179</v>
      </c>
      <c r="R21" s="10">
        <v>9</v>
      </c>
      <c r="S21" s="10" t="s">
        <v>182</v>
      </c>
      <c r="T21" s="10" t="s">
        <v>77</v>
      </c>
      <c r="U21" s="10" t="s">
        <v>72</v>
      </c>
      <c r="V21" s="10" t="s">
        <v>134</v>
      </c>
      <c r="W21" s="10">
        <v>2</v>
      </c>
      <c r="X21" s="10" t="s">
        <v>130</v>
      </c>
      <c r="Z21" s="10">
        <v>9</v>
      </c>
      <c r="AA21" s="10" t="s">
        <v>365</v>
      </c>
      <c r="AB21" s="10" t="s">
        <v>77</v>
      </c>
      <c r="AC21" s="10" t="s">
        <v>57</v>
      </c>
      <c r="AD21" s="10" t="s">
        <v>129</v>
      </c>
      <c r="AE21" s="10">
        <v>1</v>
      </c>
      <c r="AF21" s="10" t="s">
        <v>130</v>
      </c>
    </row>
    <row r="22" spans="1:32">
      <c r="A22" s="10">
        <v>10</v>
      </c>
      <c r="B22" s="10" t="s">
        <v>141</v>
      </c>
      <c r="C22" s="10" t="s">
        <v>77</v>
      </c>
      <c r="D22" s="10" t="s">
        <v>55</v>
      </c>
      <c r="E22" s="10" t="s">
        <v>134</v>
      </c>
      <c r="F22" s="10">
        <v>3</v>
      </c>
      <c r="G22" s="10" t="s">
        <v>130</v>
      </c>
      <c r="H22" s="10" t="s">
        <v>94</v>
      </c>
      <c r="I22" s="10" t="s">
        <v>722</v>
      </c>
      <c r="J22" s="10" t="s">
        <v>126</v>
      </c>
      <c r="K22" s="10" t="s">
        <v>725</v>
      </c>
      <c r="M22" s="10"/>
      <c r="N22" s="10" t="s">
        <v>79</v>
      </c>
      <c r="O22" s="10" t="s">
        <v>170</v>
      </c>
      <c r="P22" s="10">
        <v>81.45574814673711</v>
      </c>
      <c r="R22" s="10">
        <v>10</v>
      </c>
      <c r="S22" s="10" t="s">
        <v>183</v>
      </c>
      <c r="T22" s="10" t="s">
        <v>77</v>
      </c>
      <c r="U22" s="10" t="s">
        <v>60</v>
      </c>
      <c r="V22" s="10" t="s">
        <v>134</v>
      </c>
      <c r="W22" s="10">
        <v>1</v>
      </c>
      <c r="X22" s="10" t="s">
        <v>130</v>
      </c>
      <c r="Z22" s="10">
        <v>10</v>
      </c>
      <c r="AA22" s="10" t="s">
        <v>366</v>
      </c>
      <c r="AB22" s="10" t="s">
        <v>77</v>
      </c>
      <c r="AC22" s="10" t="s">
        <v>47</v>
      </c>
      <c r="AD22" s="10" t="s">
        <v>134</v>
      </c>
      <c r="AE22" s="10">
        <v>1</v>
      </c>
      <c r="AF22" s="10" t="s">
        <v>130</v>
      </c>
    </row>
    <row r="23" spans="1:32">
      <c r="A23" s="10">
        <v>11</v>
      </c>
      <c r="B23" s="10" t="s">
        <v>142</v>
      </c>
      <c r="C23" s="10" t="s">
        <v>77</v>
      </c>
      <c r="D23" s="10" t="s">
        <v>72</v>
      </c>
      <c r="E23" s="10" t="s">
        <v>129</v>
      </c>
      <c r="F23" s="10">
        <v>2</v>
      </c>
      <c r="G23" s="10" t="s">
        <v>132</v>
      </c>
      <c r="H23" s="10" t="s">
        <v>77</v>
      </c>
      <c r="I23" s="10" t="s">
        <v>170</v>
      </c>
      <c r="J23" s="10">
        <v>0</v>
      </c>
      <c r="K23" s="10">
        <v>0</v>
      </c>
      <c r="M23" s="10"/>
      <c r="N23" s="10"/>
      <c r="O23" s="10" t="s">
        <v>134</v>
      </c>
      <c r="P23" s="10">
        <v>131.8404373566339</v>
      </c>
      <c r="R23" s="10">
        <v>11</v>
      </c>
      <c r="S23" s="10" t="s">
        <v>183</v>
      </c>
      <c r="T23" s="10" t="s">
        <v>77</v>
      </c>
      <c r="U23" s="10" t="s">
        <v>72</v>
      </c>
      <c r="V23" s="10" t="s">
        <v>134</v>
      </c>
      <c r="W23" s="10">
        <v>3</v>
      </c>
      <c r="X23" s="10" t="s">
        <v>130</v>
      </c>
      <c r="Z23" s="10">
        <v>11</v>
      </c>
      <c r="AA23" s="10" t="s">
        <v>367</v>
      </c>
      <c r="AB23" s="10" t="s">
        <v>77</v>
      </c>
      <c r="AC23" s="10" t="s">
        <v>60</v>
      </c>
      <c r="AD23" s="10" t="s">
        <v>134</v>
      </c>
      <c r="AE23" s="10">
        <v>4</v>
      </c>
      <c r="AF23" s="10" t="s">
        <v>132</v>
      </c>
    </row>
    <row r="24" spans="1:32">
      <c r="A24" s="10">
        <v>12</v>
      </c>
      <c r="B24" s="10" t="s">
        <v>143</v>
      </c>
      <c r="C24" s="10" t="s">
        <v>77</v>
      </c>
      <c r="D24" s="10" t="s">
        <v>60</v>
      </c>
      <c r="E24" s="10" t="s">
        <v>129</v>
      </c>
      <c r="F24" s="10">
        <v>3</v>
      </c>
      <c r="G24" s="10" t="s">
        <v>132</v>
      </c>
      <c r="H24" s="10"/>
      <c r="I24" s="10" t="s">
        <v>134</v>
      </c>
      <c r="J24" s="10">
        <v>9</v>
      </c>
      <c r="K24" s="10">
        <v>0.5294117647058824</v>
      </c>
      <c r="M24" s="10"/>
      <c r="N24" s="10"/>
      <c r="O24" s="10" t="s">
        <v>129</v>
      </c>
      <c r="P24" s="10">
        <v>99.90575566917838</v>
      </c>
      <c r="R24" s="10">
        <v>12</v>
      </c>
      <c r="S24" s="10" t="s">
        <v>184</v>
      </c>
      <c r="T24" s="10" t="s">
        <v>77</v>
      </c>
      <c r="U24" s="10" t="s">
        <v>68</v>
      </c>
      <c r="V24" s="10" t="s">
        <v>170</v>
      </c>
      <c r="W24" s="10">
        <v>1</v>
      </c>
      <c r="X24" s="10" t="s">
        <v>130</v>
      </c>
      <c r="Z24" s="10">
        <v>12</v>
      </c>
      <c r="AA24" s="10" t="s">
        <v>368</v>
      </c>
      <c r="AB24" s="10" t="s">
        <v>77</v>
      </c>
      <c r="AC24" s="10" t="s">
        <v>63</v>
      </c>
      <c r="AD24" s="10" t="s">
        <v>129</v>
      </c>
      <c r="AE24" s="10">
        <v>3</v>
      </c>
      <c r="AF24" s="10" t="s">
        <v>132</v>
      </c>
    </row>
    <row r="25" spans="1:32">
      <c r="A25" s="10">
        <v>13</v>
      </c>
      <c r="B25" s="10" t="s">
        <v>144</v>
      </c>
      <c r="C25" s="10" t="s">
        <v>77</v>
      </c>
      <c r="D25" s="10" t="s">
        <v>47</v>
      </c>
      <c r="E25" s="10" t="s">
        <v>134</v>
      </c>
      <c r="F25" s="10">
        <v>1</v>
      </c>
      <c r="G25" s="10" t="s">
        <v>130</v>
      </c>
      <c r="H25" s="10"/>
      <c r="I25" s="10" t="s">
        <v>129</v>
      </c>
      <c r="J25" s="10">
        <v>8</v>
      </c>
      <c r="K25" s="10">
        <v>0.4705882352941176</v>
      </c>
      <c r="M25" s="10" t="s">
        <v>55</v>
      </c>
      <c r="N25" s="10" t="s">
        <v>77</v>
      </c>
      <c r="O25" s="10" t="s">
        <v>170</v>
      </c>
      <c r="P25" s="10">
        <v>47.74903883917601</v>
      </c>
      <c r="R25" s="10">
        <v>13</v>
      </c>
      <c r="S25" s="10" t="s">
        <v>185</v>
      </c>
      <c r="T25" s="10" t="s">
        <v>77</v>
      </c>
      <c r="U25" s="10" t="s">
        <v>52</v>
      </c>
      <c r="V25" s="10" t="s">
        <v>170</v>
      </c>
      <c r="W25" s="10">
        <v>1</v>
      </c>
      <c r="X25" s="10" t="s">
        <v>130</v>
      </c>
      <c r="Z25" s="10">
        <v>13</v>
      </c>
      <c r="AA25" s="10" t="s">
        <v>369</v>
      </c>
      <c r="AB25" s="10" t="s">
        <v>77</v>
      </c>
      <c r="AC25" s="10" t="s">
        <v>63</v>
      </c>
      <c r="AD25" s="10" t="s">
        <v>129</v>
      </c>
      <c r="AE25" s="10">
        <v>4</v>
      </c>
      <c r="AF25" s="10" t="s">
        <v>132</v>
      </c>
    </row>
    <row r="26" spans="1:32">
      <c r="A26" s="10">
        <v>14</v>
      </c>
      <c r="B26" s="10" t="s">
        <v>145</v>
      </c>
      <c r="C26" s="10" t="s">
        <v>77</v>
      </c>
      <c r="D26" s="10" t="s">
        <v>60</v>
      </c>
      <c r="E26" s="10" t="s">
        <v>134</v>
      </c>
      <c r="F26" s="10">
        <v>4</v>
      </c>
      <c r="G26" s="10" t="s">
        <v>132</v>
      </c>
      <c r="H26" s="10" t="s">
        <v>79</v>
      </c>
      <c r="I26" s="10" t="s">
        <v>170</v>
      </c>
      <c r="J26" s="10">
        <v>1</v>
      </c>
      <c r="K26" s="10">
        <v>0.04166666666666666</v>
      </c>
      <c r="M26" s="10"/>
      <c r="N26" s="10"/>
      <c r="O26" s="10" t="s">
        <v>134</v>
      </c>
      <c r="P26" s="10">
        <v>187.7716899008236</v>
      </c>
      <c r="R26" s="10">
        <v>14</v>
      </c>
      <c r="S26" s="10" t="s">
        <v>186</v>
      </c>
      <c r="T26" s="10" t="s">
        <v>77</v>
      </c>
      <c r="U26" s="10" t="s">
        <v>70</v>
      </c>
      <c r="V26" s="10" t="s">
        <v>134</v>
      </c>
      <c r="W26" s="10">
        <v>3</v>
      </c>
      <c r="X26" s="10" t="s">
        <v>132</v>
      </c>
      <c r="Z26" s="10">
        <v>14</v>
      </c>
      <c r="AA26" s="10" t="s">
        <v>370</v>
      </c>
      <c r="AB26" s="10" t="s">
        <v>77</v>
      </c>
      <c r="AC26" s="10" t="s">
        <v>55</v>
      </c>
      <c r="AD26" s="10" t="s">
        <v>129</v>
      </c>
      <c r="AE26" s="10">
        <v>2</v>
      </c>
      <c r="AF26" s="10" t="s">
        <v>130</v>
      </c>
    </row>
    <row r="27" spans="1:32">
      <c r="A27" s="10">
        <v>15</v>
      </c>
      <c r="B27" s="10" t="s">
        <v>146</v>
      </c>
      <c r="C27" s="10" t="s">
        <v>77</v>
      </c>
      <c r="D27" s="10" t="s">
        <v>55</v>
      </c>
      <c r="E27" s="10" t="s">
        <v>134</v>
      </c>
      <c r="F27" s="10">
        <v>4</v>
      </c>
      <c r="G27" s="10" t="s">
        <v>130</v>
      </c>
      <c r="H27" s="10"/>
      <c r="I27" s="10" t="s">
        <v>134</v>
      </c>
      <c r="J27" s="10">
        <v>11</v>
      </c>
      <c r="K27" s="10">
        <v>0.4583333333333333</v>
      </c>
      <c r="M27" s="10"/>
      <c r="N27" s="10"/>
      <c r="O27" s="10" t="s">
        <v>129</v>
      </c>
      <c r="P27" s="10">
        <v>52.27278796012764</v>
      </c>
      <c r="R27" s="10">
        <v>15</v>
      </c>
      <c r="S27" s="10" t="s">
        <v>187</v>
      </c>
      <c r="T27" s="10" t="s">
        <v>77</v>
      </c>
      <c r="U27" s="10" t="s">
        <v>72</v>
      </c>
      <c r="V27" s="10" t="s">
        <v>129</v>
      </c>
      <c r="W27" s="10">
        <v>4</v>
      </c>
      <c r="X27" s="10" t="s">
        <v>132</v>
      </c>
      <c r="Z27" s="10">
        <v>15</v>
      </c>
      <c r="AA27" s="10" t="s">
        <v>371</v>
      </c>
      <c r="AB27" s="10" t="s">
        <v>77</v>
      </c>
      <c r="AC27" s="10" t="s">
        <v>57</v>
      </c>
      <c r="AD27" s="10" t="s">
        <v>129</v>
      </c>
      <c r="AE27" s="10">
        <v>2</v>
      </c>
      <c r="AF27" s="10" t="s">
        <v>130</v>
      </c>
    </row>
    <row r="28" spans="1:32">
      <c r="A28" s="10">
        <v>16</v>
      </c>
      <c r="B28" s="10" t="s">
        <v>147</v>
      </c>
      <c r="C28" s="10" t="s">
        <v>77</v>
      </c>
      <c r="D28" s="10" t="s">
        <v>60</v>
      </c>
      <c r="E28" s="10" t="s">
        <v>129</v>
      </c>
      <c r="F28" s="10">
        <v>5</v>
      </c>
      <c r="G28" s="10" t="s">
        <v>132</v>
      </c>
      <c r="H28" s="10"/>
      <c r="I28" s="10" t="s">
        <v>129</v>
      </c>
      <c r="J28" s="10">
        <v>12</v>
      </c>
      <c r="K28" s="10">
        <v>0.5</v>
      </c>
      <c r="M28" s="10"/>
      <c r="N28" s="10" t="s">
        <v>79</v>
      </c>
      <c r="O28" s="10" t="s">
        <v>170</v>
      </c>
      <c r="P28" s="10">
        <v>59.88036365177157</v>
      </c>
      <c r="R28" s="10">
        <v>16</v>
      </c>
      <c r="S28" s="10" t="s">
        <v>188</v>
      </c>
      <c r="T28" s="10" t="s">
        <v>77</v>
      </c>
      <c r="U28" s="10" t="s">
        <v>57</v>
      </c>
      <c r="V28" s="10" t="s">
        <v>134</v>
      </c>
      <c r="W28" s="10">
        <v>3</v>
      </c>
      <c r="X28" s="10" t="s">
        <v>130</v>
      </c>
      <c r="Z28" s="10">
        <v>16</v>
      </c>
      <c r="AA28" s="10" t="s">
        <v>372</v>
      </c>
      <c r="AB28" s="10" t="s">
        <v>77</v>
      </c>
      <c r="AC28" s="10" t="s">
        <v>70</v>
      </c>
      <c r="AD28" s="10" t="s">
        <v>129</v>
      </c>
      <c r="AE28" s="10">
        <v>2</v>
      </c>
      <c r="AF28" s="10" t="s">
        <v>130</v>
      </c>
    </row>
    <row r="29" spans="1:32">
      <c r="A29" s="10">
        <v>17</v>
      </c>
      <c r="B29" s="10" t="s">
        <v>148</v>
      </c>
      <c r="C29" s="10" t="s">
        <v>77</v>
      </c>
      <c r="D29" s="10" t="s">
        <v>57</v>
      </c>
      <c r="E29" s="10" t="s">
        <v>129</v>
      </c>
      <c r="F29" s="10">
        <v>2</v>
      </c>
      <c r="G29" s="10" t="s">
        <v>130</v>
      </c>
      <c r="M29" s="10"/>
      <c r="N29" s="10"/>
      <c r="O29" s="10" t="s">
        <v>134</v>
      </c>
      <c r="P29" s="10">
        <v>180.1585381949927</v>
      </c>
      <c r="R29" s="10">
        <v>17</v>
      </c>
      <c r="S29" s="10" t="s">
        <v>189</v>
      </c>
      <c r="T29" s="10" t="s">
        <v>77</v>
      </c>
      <c r="U29" s="10" t="s">
        <v>55</v>
      </c>
      <c r="V29" s="10" t="s">
        <v>134</v>
      </c>
      <c r="W29" s="10">
        <v>2</v>
      </c>
      <c r="X29" s="10" t="s">
        <v>130</v>
      </c>
      <c r="Z29" s="10">
        <v>17</v>
      </c>
      <c r="AA29" s="10" t="s">
        <v>373</v>
      </c>
      <c r="AB29" s="10" t="s">
        <v>77</v>
      </c>
      <c r="AC29" s="10" t="s">
        <v>72</v>
      </c>
      <c r="AD29" s="10" t="s">
        <v>134</v>
      </c>
      <c r="AE29" s="10">
        <v>2</v>
      </c>
      <c r="AF29" s="10" t="s">
        <v>130</v>
      </c>
    </row>
    <row r="30" spans="1:32">
      <c r="A30" s="10">
        <v>18</v>
      </c>
      <c r="B30" s="10" t="s">
        <v>149</v>
      </c>
      <c r="C30" s="10" t="s">
        <v>79</v>
      </c>
      <c r="D30" s="10" t="s">
        <v>63</v>
      </c>
      <c r="E30" s="10" t="s">
        <v>134</v>
      </c>
      <c r="F30" s="10">
        <v>2</v>
      </c>
      <c r="G30" s="10" t="s">
        <v>132</v>
      </c>
      <c r="M30" s="10"/>
      <c r="N30" s="10"/>
      <c r="O30" s="10" t="s">
        <v>129</v>
      </c>
      <c r="P30" s="10">
        <v>68.83677036451508</v>
      </c>
      <c r="R30" s="10">
        <v>18</v>
      </c>
      <c r="S30" s="10" t="s">
        <v>190</v>
      </c>
      <c r="T30" s="10" t="s">
        <v>77</v>
      </c>
      <c r="U30" s="10" t="s">
        <v>60</v>
      </c>
      <c r="V30" s="10" t="s">
        <v>134</v>
      </c>
      <c r="W30" s="10">
        <v>2</v>
      </c>
      <c r="X30" s="10" t="s">
        <v>132</v>
      </c>
      <c r="Z30" s="10">
        <v>18</v>
      </c>
      <c r="AA30" s="10" t="s">
        <v>374</v>
      </c>
      <c r="AB30" s="10" t="s">
        <v>77</v>
      </c>
      <c r="AC30" s="10" t="s">
        <v>57</v>
      </c>
      <c r="AD30" s="10" t="s">
        <v>134</v>
      </c>
      <c r="AE30" s="10">
        <v>3</v>
      </c>
      <c r="AF30" s="10" t="s">
        <v>130</v>
      </c>
    </row>
    <row r="31" spans="1:32">
      <c r="A31" s="10">
        <v>19</v>
      </c>
      <c r="B31" s="10" t="s">
        <v>150</v>
      </c>
      <c r="C31" s="10" t="s">
        <v>79</v>
      </c>
      <c r="D31" s="10" t="s">
        <v>60</v>
      </c>
      <c r="E31" s="10" t="s">
        <v>134</v>
      </c>
      <c r="F31" s="10">
        <v>6</v>
      </c>
      <c r="G31" s="10" t="s">
        <v>132</v>
      </c>
      <c r="H31" t="s">
        <v>727</v>
      </c>
      <c r="M31" s="10" t="s">
        <v>57</v>
      </c>
      <c r="N31" s="10" t="s">
        <v>77</v>
      </c>
      <c r="O31" s="10" t="s">
        <v>170</v>
      </c>
      <c r="P31" s="10">
        <v>0</v>
      </c>
      <c r="R31" s="10">
        <v>19</v>
      </c>
      <c r="S31" s="10" t="s">
        <v>191</v>
      </c>
      <c r="T31" s="10" t="s">
        <v>77</v>
      </c>
      <c r="U31" s="10" t="s">
        <v>60</v>
      </c>
      <c r="V31" s="10" t="s">
        <v>134</v>
      </c>
      <c r="W31" s="10">
        <v>3</v>
      </c>
      <c r="X31" s="10" t="s">
        <v>132</v>
      </c>
      <c r="Z31" s="10">
        <v>19</v>
      </c>
      <c r="AA31" s="10" t="s">
        <v>375</v>
      </c>
      <c r="AB31" s="10" t="s">
        <v>77</v>
      </c>
      <c r="AC31" s="10" t="s">
        <v>60</v>
      </c>
      <c r="AD31" s="10" t="s">
        <v>134</v>
      </c>
      <c r="AE31" s="10">
        <v>5</v>
      </c>
      <c r="AF31" s="10" t="s">
        <v>132</v>
      </c>
    </row>
    <row r="32" spans="1:32">
      <c r="A32" s="10">
        <v>20</v>
      </c>
      <c r="B32" s="10" t="s">
        <v>151</v>
      </c>
      <c r="C32" s="10" t="s">
        <v>79</v>
      </c>
      <c r="D32" s="10" t="s">
        <v>63</v>
      </c>
      <c r="E32" s="10" t="s">
        <v>129</v>
      </c>
      <c r="F32" s="10">
        <v>3</v>
      </c>
      <c r="G32" s="10" t="s">
        <v>132</v>
      </c>
      <c r="H32" s="10" t="s">
        <v>94</v>
      </c>
      <c r="I32" s="10" t="s">
        <v>722</v>
      </c>
      <c r="J32" s="10" t="s">
        <v>126</v>
      </c>
      <c r="K32" s="10" t="s">
        <v>725</v>
      </c>
      <c r="M32" s="10"/>
      <c r="N32" s="10"/>
      <c r="O32" s="10" t="s">
        <v>134</v>
      </c>
      <c r="P32" s="10">
        <v>186.9625870230611</v>
      </c>
      <c r="R32" s="10">
        <v>20</v>
      </c>
      <c r="S32" s="10" t="s">
        <v>192</v>
      </c>
      <c r="T32" s="10" t="s">
        <v>77</v>
      </c>
      <c r="U32" s="10" t="s">
        <v>63</v>
      </c>
      <c r="V32" s="10" t="s">
        <v>129</v>
      </c>
      <c r="W32" s="10">
        <v>3</v>
      </c>
      <c r="X32" s="10" t="s">
        <v>132</v>
      </c>
      <c r="Z32" s="10">
        <v>20</v>
      </c>
      <c r="AA32" s="10" t="s">
        <v>376</v>
      </c>
      <c r="AB32" s="10" t="s">
        <v>77</v>
      </c>
      <c r="AC32" s="10" t="s">
        <v>57</v>
      </c>
      <c r="AD32" s="10" t="s">
        <v>129</v>
      </c>
      <c r="AE32" s="10">
        <v>4</v>
      </c>
      <c r="AF32" s="10" t="s">
        <v>130</v>
      </c>
    </row>
    <row r="33" spans="1:32">
      <c r="A33" s="10">
        <v>21</v>
      </c>
      <c r="B33" s="10" t="s">
        <v>152</v>
      </c>
      <c r="C33" s="10" t="s">
        <v>79</v>
      </c>
      <c r="D33" s="10" t="s">
        <v>76</v>
      </c>
      <c r="E33" s="10" t="s">
        <v>134</v>
      </c>
      <c r="F33" s="10">
        <v>1</v>
      </c>
      <c r="G33" s="10" t="s">
        <v>130</v>
      </c>
      <c r="H33" s="10" t="s">
        <v>77</v>
      </c>
      <c r="I33" s="10" t="s">
        <v>170</v>
      </c>
      <c r="J33" s="10">
        <v>3</v>
      </c>
      <c r="K33" s="10">
        <v>0.03448275862068965</v>
      </c>
      <c r="M33" s="10"/>
      <c r="N33" s="10"/>
      <c r="O33" s="10" t="s">
        <v>129</v>
      </c>
      <c r="P33" s="10">
        <v>225.3544630258354</v>
      </c>
      <c r="R33" s="10">
        <v>21</v>
      </c>
      <c r="S33" s="10" t="s">
        <v>193</v>
      </c>
      <c r="T33" s="10" t="s">
        <v>77</v>
      </c>
      <c r="U33" s="10" t="s">
        <v>57</v>
      </c>
      <c r="V33" s="10" t="s">
        <v>129</v>
      </c>
      <c r="W33" s="10">
        <v>4</v>
      </c>
      <c r="X33" s="10" t="s">
        <v>132</v>
      </c>
      <c r="Z33" s="10">
        <v>21</v>
      </c>
      <c r="AA33" s="10" t="s">
        <v>377</v>
      </c>
      <c r="AB33" s="10" t="s">
        <v>77</v>
      </c>
      <c r="AC33" s="10" t="s">
        <v>70</v>
      </c>
      <c r="AD33" s="10" t="s">
        <v>129</v>
      </c>
      <c r="AE33" s="10">
        <v>3</v>
      </c>
      <c r="AF33" s="10" t="s">
        <v>130</v>
      </c>
    </row>
    <row r="34" spans="1:32">
      <c r="A34" s="10">
        <v>22</v>
      </c>
      <c r="B34" s="10" t="s">
        <v>153</v>
      </c>
      <c r="C34" s="10" t="s">
        <v>79</v>
      </c>
      <c r="D34" s="10" t="s">
        <v>76</v>
      </c>
      <c r="E34" s="10" t="s">
        <v>134</v>
      </c>
      <c r="F34" s="10">
        <v>2</v>
      </c>
      <c r="G34" s="10" t="s">
        <v>132</v>
      </c>
      <c r="H34" s="10"/>
      <c r="I34" s="10" t="s">
        <v>134</v>
      </c>
      <c r="J34" s="10">
        <v>54</v>
      </c>
      <c r="K34" s="10">
        <v>0.6206896551724138</v>
      </c>
      <c r="M34" s="10"/>
      <c r="N34" s="10" t="s">
        <v>79</v>
      </c>
      <c r="O34" s="10" t="s">
        <v>170</v>
      </c>
      <c r="P34" s="10">
        <v>40.63102917123803</v>
      </c>
      <c r="R34" s="10">
        <v>22</v>
      </c>
      <c r="S34" s="10" t="s">
        <v>194</v>
      </c>
      <c r="T34" s="10" t="s">
        <v>77</v>
      </c>
      <c r="U34" s="10" t="s">
        <v>55</v>
      </c>
      <c r="V34" s="10" t="s">
        <v>129</v>
      </c>
      <c r="W34" s="10">
        <v>3</v>
      </c>
      <c r="X34" s="10" t="s">
        <v>130</v>
      </c>
      <c r="Z34" s="10">
        <v>22</v>
      </c>
      <c r="AA34" s="10" t="s">
        <v>378</v>
      </c>
      <c r="AB34" s="10" t="s">
        <v>77</v>
      </c>
      <c r="AC34" s="10" t="s">
        <v>63</v>
      </c>
      <c r="AD34" s="10" t="s">
        <v>129</v>
      </c>
      <c r="AE34" s="10">
        <v>5</v>
      </c>
      <c r="AF34" s="10" t="s">
        <v>132</v>
      </c>
    </row>
    <row r="35" spans="1:32">
      <c r="A35" s="10">
        <v>23</v>
      </c>
      <c r="B35" s="10" t="s">
        <v>154</v>
      </c>
      <c r="C35" s="10" t="s">
        <v>79</v>
      </c>
      <c r="D35" s="10" t="s">
        <v>74</v>
      </c>
      <c r="E35" s="10" t="s">
        <v>134</v>
      </c>
      <c r="F35" s="10">
        <v>1</v>
      </c>
      <c r="G35" s="10" t="s">
        <v>132</v>
      </c>
      <c r="H35" s="10"/>
      <c r="I35" s="10" t="s">
        <v>129</v>
      </c>
      <c r="J35" s="10">
        <v>30</v>
      </c>
      <c r="K35" s="10">
        <v>0.3448275862068966</v>
      </c>
      <c r="M35" s="10"/>
      <c r="N35" s="10"/>
      <c r="O35" s="10" t="s">
        <v>134</v>
      </c>
      <c r="P35" s="10">
        <v>209.3229975962328</v>
      </c>
      <c r="R35" s="10">
        <v>23</v>
      </c>
      <c r="S35" s="10" t="s">
        <v>195</v>
      </c>
      <c r="T35" s="10" t="s">
        <v>77</v>
      </c>
      <c r="U35" s="10" t="s">
        <v>47</v>
      </c>
      <c r="V35" s="10" t="s">
        <v>134</v>
      </c>
      <c r="W35" s="10">
        <v>1</v>
      </c>
      <c r="X35" s="10" t="s">
        <v>130</v>
      </c>
      <c r="Z35" s="10">
        <v>23</v>
      </c>
      <c r="AA35" s="10" t="s">
        <v>379</v>
      </c>
      <c r="AB35" s="10" t="s">
        <v>77</v>
      </c>
      <c r="AC35" s="10" t="s">
        <v>63</v>
      </c>
      <c r="AD35" s="10" t="s">
        <v>129</v>
      </c>
      <c r="AE35" s="10">
        <v>6</v>
      </c>
      <c r="AF35" s="10" t="s">
        <v>130</v>
      </c>
    </row>
    <row r="36" spans="1:32">
      <c r="A36" s="10">
        <v>24</v>
      </c>
      <c r="B36" s="10" t="s">
        <v>155</v>
      </c>
      <c r="C36" s="10" t="s">
        <v>79</v>
      </c>
      <c r="D36" s="10" t="s">
        <v>76</v>
      </c>
      <c r="E36" s="10" t="s">
        <v>129</v>
      </c>
      <c r="F36" s="10">
        <v>3</v>
      </c>
      <c r="G36" s="10" t="s">
        <v>132</v>
      </c>
      <c r="H36" s="10" t="s">
        <v>79</v>
      </c>
      <c r="I36" s="10" t="s">
        <v>170</v>
      </c>
      <c r="J36" s="10">
        <v>9</v>
      </c>
      <c r="K36" s="10">
        <v>0.08490566037735849</v>
      </c>
      <c r="M36" s="10"/>
      <c r="N36" s="10"/>
      <c r="O36" s="10" t="s">
        <v>129</v>
      </c>
      <c r="P36" s="10">
        <v>217.9699374896759</v>
      </c>
      <c r="R36" s="10">
        <v>24</v>
      </c>
      <c r="S36" s="10" t="s">
        <v>196</v>
      </c>
      <c r="T36" s="10" t="s">
        <v>77</v>
      </c>
      <c r="U36" s="10" t="s">
        <v>70</v>
      </c>
      <c r="V36" s="10" t="s">
        <v>129</v>
      </c>
      <c r="W36" s="10">
        <v>4</v>
      </c>
      <c r="X36" s="10" t="s">
        <v>132</v>
      </c>
      <c r="Z36" s="10">
        <v>24</v>
      </c>
      <c r="AA36" s="10" t="s">
        <v>380</v>
      </c>
      <c r="AB36" s="10" t="s">
        <v>77</v>
      </c>
      <c r="AC36" s="10" t="s">
        <v>57</v>
      </c>
      <c r="AD36" s="10" t="s">
        <v>134</v>
      </c>
      <c r="AE36" s="10">
        <v>5</v>
      </c>
      <c r="AF36" s="10" t="s">
        <v>130</v>
      </c>
    </row>
    <row r="37" spans="1:32">
      <c r="A37" s="10">
        <v>25</v>
      </c>
      <c r="B37" s="10" t="s">
        <v>156</v>
      </c>
      <c r="C37" s="10" t="s">
        <v>79</v>
      </c>
      <c r="D37" s="10" t="s">
        <v>57</v>
      </c>
      <c r="E37" s="10" t="s">
        <v>129</v>
      </c>
      <c r="F37" s="10">
        <v>3</v>
      </c>
      <c r="G37" s="10" t="s">
        <v>132</v>
      </c>
      <c r="H37" s="10"/>
      <c r="I37" s="10" t="s">
        <v>134</v>
      </c>
      <c r="J37" s="10">
        <v>62</v>
      </c>
      <c r="K37" s="10">
        <v>0.5849056603773585</v>
      </c>
      <c r="M37" s="10" t="s">
        <v>60</v>
      </c>
      <c r="N37" s="10" t="s">
        <v>77</v>
      </c>
      <c r="O37" s="10" t="s">
        <v>170</v>
      </c>
      <c r="P37" s="10">
        <v>2.039221040758719</v>
      </c>
      <c r="R37" s="10">
        <v>25</v>
      </c>
      <c r="S37" s="10" t="s">
        <v>197</v>
      </c>
      <c r="T37" s="10" t="s">
        <v>77</v>
      </c>
      <c r="U37" s="10" t="s">
        <v>63</v>
      </c>
      <c r="V37" s="10" t="s">
        <v>129</v>
      </c>
      <c r="W37" s="10">
        <v>4</v>
      </c>
      <c r="X37" s="10" t="s">
        <v>132</v>
      </c>
      <c r="Z37" s="10">
        <v>25</v>
      </c>
      <c r="AA37" s="10" t="s">
        <v>381</v>
      </c>
      <c r="AB37" s="10" t="s">
        <v>77</v>
      </c>
      <c r="AC37" s="10" t="s">
        <v>63</v>
      </c>
      <c r="AD37" s="10" t="s">
        <v>134</v>
      </c>
      <c r="AE37" s="10">
        <v>7</v>
      </c>
      <c r="AF37" s="10" t="s">
        <v>132</v>
      </c>
    </row>
    <row r="38" spans="1:32">
      <c r="A38" s="10">
        <v>26</v>
      </c>
      <c r="B38" s="10" t="s">
        <v>157</v>
      </c>
      <c r="C38" s="10" t="s">
        <v>79</v>
      </c>
      <c r="D38" s="10" t="s">
        <v>60</v>
      </c>
      <c r="E38" s="10" t="s">
        <v>129</v>
      </c>
      <c r="F38" s="10">
        <v>7</v>
      </c>
      <c r="G38" s="10" t="s">
        <v>130</v>
      </c>
      <c r="H38" s="10"/>
      <c r="I38" s="10" t="s">
        <v>129</v>
      </c>
      <c r="J38" s="10">
        <v>35</v>
      </c>
      <c r="K38" s="10">
        <v>0.330188679245283</v>
      </c>
      <c r="M38" s="10"/>
      <c r="N38" s="10"/>
      <c r="O38" s="10" t="s">
        <v>134</v>
      </c>
      <c r="P38" s="10">
        <v>221.531078916045</v>
      </c>
      <c r="R38" s="10">
        <v>26</v>
      </c>
      <c r="S38" s="10" t="s">
        <v>198</v>
      </c>
      <c r="T38" s="10" t="s">
        <v>77</v>
      </c>
      <c r="U38" s="10" t="s">
        <v>55</v>
      </c>
      <c r="V38" s="10" t="s">
        <v>170</v>
      </c>
      <c r="W38" s="10">
        <v>4</v>
      </c>
      <c r="X38" s="10" t="s">
        <v>130</v>
      </c>
      <c r="Z38" s="10">
        <v>26</v>
      </c>
      <c r="AA38" s="10" t="s">
        <v>382</v>
      </c>
      <c r="AB38" s="10" t="s">
        <v>77</v>
      </c>
      <c r="AC38" s="10" t="s">
        <v>66</v>
      </c>
      <c r="AD38" s="10" t="s">
        <v>134</v>
      </c>
      <c r="AE38" s="10">
        <v>1</v>
      </c>
      <c r="AF38" s="10" t="s">
        <v>132</v>
      </c>
    </row>
    <row r="39" spans="1:32">
      <c r="A39" s="10">
        <v>27</v>
      </c>
      <c r="B39" s="10" t="s">
        <v>158</v>
      </c>
      <c r="C39" s="10" t="s">
        <v>79</v>
      </c>
      <c r="D39" s="10" t="s">
        <v>47</v>
      </c>
      <c r="E39" s="10" t="s">
        <v>134</v>
      </c>
      <c r="F39" s="10">
        <v>2</v>
      </c>
      <c r="G39" s="10" t="s">
        <v>130</v>
      </c>
      <c r="M39" s="10"/>
      <c r="N39" s="10"/>
      <c r="O39" s="10" t="s">
        <v>129</v>
      </c>
      <c r="P39" s="10">
        <v>204.185938842033</v>
      </c>
      <c r="R39" s="10">
        <v>27</v>
      </c>
      <c r="S39" s="10" t="s">
        <v>199</v>
      </c>
      <c r="T39" s="10" t="s">
        <v>77</v>
      </c>
      <c r="U39" s="10" t="s">
        <v>63</v>
      </c>
      <c r="V39" s="10" t="s">
        <v>134</v>
      </c>
      <c r="W39" s="10">
        <v>5</v>
      </c>
      <c r="X39" s="10" t="s">
        <v>132</v>
      </c>
      <c r="Z39" s="10">
        <v>27</v>
      </c>
      <c r="AA39" s="10" t="s">
        <v>383</v>
      </c>
      <c r="AB39" s="10" t="s">
        <v>77</v>
      </c>
      <c r="AC39" s="10" t="s">
        <v>47</v>
      </c>
      <c r="AD39" s="10" t="s">
        <v>134</v>
      </c>
      <c r="AE39" s="10">
        <v>2</v>
      </c>
      <c r="AF39" s="10" t="s">
        <v>130</v>
      </c>
    </row>
    <row r="40" spans="1:32">
      <c r="A40" s="10">
        <v>28</v>
      </c>
      <c r="B40" s="10" t="s">
        <v>159</v>
      </c>
      <c r="C40" s="10" t="s">
        <v>79</v>
      </c>
      <c r="D40" s="10" t="s">
        <v>55</v>
      </c>
      <c r="E40" s="10" t="s">
        <v>129</v>
      </c>
      <c r="F40" s="10">
        <v>5</v>
      </c>
      <c r="G40" s="10" t="s">
        <v>132</v>
      </c>
      <c r="M40" s="10"/>
      <c r="N40" s="10" t="s">
        <v>79</v>
      </c>
      <c r="O40" s="10" t="s">
        <v>170</v>
      </c>
      <c r="P40" s="10">
        <v>0</v>
      </c>
      <c r="R40" s="10">
        <v>28</v>
      </c>
      <c r="S40" s="10" t="s">
        <v>200</v>
      </c>
      <c r="T40" s="10" t="s">
        <v>77</v>
      </c>
      <c r="U40" s="10" t="s">
        <v>55</v>
      </c>
      <c r="V40" s="10" t="s">
        <v>134</v>
      </c>
      <c r="W40" s="10">
        <v>5</v>
      </c>
      <c r="X40" s="10" t="s">
        <v>132</v>
      </c>
      <c r="Z40" s="10">
        <v>28</v>
      </c>
      <c r="AA40" s="10" t="s">
        <v>384</v>
      </c>
      <c r="AB40" s="10" t="s">
        <v>77</v>
      </c>
      <c r="AC40" s="10" t="s">
        <v>70</v>
      </c>
      <c r="AD40" s="10" t="s">
        <v>129</v>
      </c>
      <c r="AE40" s="10">
        <v>4</v>
      </c>
      <c r="AF40" s="10" t="s">
        <v>130</v>
      </c>
    </row>
    <row r="41" spans="1:32">
      <c r="A41" s="10">
        <v>29</v>
      </c>
      <c r="B41" s="10" t="s">
        <v>160</v>
      </c>
      <c r="C41" s="10" t="s">
        <v>79</v>
      </c>
      <c r="D41" s="10" t="s">
        <v>74</v>
      </c>
      <c r="E41" s="10" t="s">
        <v>129</v>
      </c>
      <c r="F41" s="10">
        <v>2</v>
      </c>
      <c r="G41" s="10" t="s">
        <v>130</v>
      </c>
      <c r="H41" t="s">
        <v>728</v>
      </c>
      <c r="M41" s="10"/>
      <c r="N41" s="10"/>
      <c r="O41" s="10" t="s">
        <v>134</v>
      </c>
      <c r="P41" s="10">
        <v>264.4178602722345</v>
      </c>
      <c r="R41" s="10">
        <v>29</v>
      </c>
      <c r="S41" s="10" t="s">
        <v>201</v>
      </c>
      <c r="T41" s="10" t="s">
        <v>77</v>
      </c>
      <c r="U41" s="10" t="s">
        <v>70</v>
      </c>
      <c r="V41" s="10" t="s">
        <v>134</v>
      </c>
      <c r="W41" s="10">
        <v>5</v>
      </c>
      <c r="X41" s="10" t="s">
        <v>132</v>
      </c>
      <c r="Z41" s="10">
        <v>29</v>
      </c>
      <c r="AA41" s="10" t="s">
        <v>385</v>
      </c>
      <c r="AB41" s="10" t="s">
        <v>77</v>
      </c>
      <c r="AC41" s="10" t="s">
        <v>57</v>
      </c>
      <c r="AD41" s="10" t="s">
        <v>134</v>
      </c>
      <c r="AE41" s="10">
        <v>6</v>
      </c>
      <c r="AF41" s="10" t="s">
        <v>130</v>
      </c>
    </row>
    <row r="42" spans="1:32">
      <c r="A42" s="10">
        <v>30</v>
      </c>
      <c r="B42" s="10" t="s">
        <v>161</v>
      </c>
      <c r="C42" s="10" t="s">
        <v>79</v>
      </c>
      <c r="D42" s="10" t="s">
        <v>60</v>
      </c>
      <c r="E42" s="10" t="s">
        <v>129</v>
      </c>
      <c r="F42" s="10">
        <v>8</v>
      </c>
      <c r="G42" s="10" t="s">
        <v>132</v>
      </c>
      <c r="H42" s="10" t="s">
        <v>94</v>
      </c>
      <c r="I42" s="10" t="s">
        <v>722</v>
      </c>
      <c r="J42" s="10" t="s">
        <v>126</v>
      </c>
      <c r="K42" s="10" t="s">
        <v>725</v>
      </c>
      <c r="M42" s="10"/>
      <c r="N42" s="10"/>
      <c r="O42" s="10" t="s">
        <v>129</v>
      </c>
      <c r="P42" s="10">
        <v>232.4248073112075</v>
      </c>
      <c r="R42" s="10">
        <v>30</v>
      </c>
      <c r="S42" s="10" t="s">
        <v>202</v>
      </c>
      <c r="T42" s="10" t="s">
        <v>77</v>
      </c>
      <c r="U42" s="10" t="s">
        <v>57</v>
      </c>
      <c r="V42" s="10" t="s">
        <v>129</v>
      </c>
      <c r="W42" s="10">
        <v>5</v>
      </c>
      <c r="X42" s="10" t="s">
        <v>132</v>
      </c>
      <c r="Z42" s="10">
        <v>30</v>
      </c>
      <c r="AA42" s="10" t="s">
        <v>385</v>
      </c>
      <c r="AB42" s="10" t="s">
        <v>77</v>
      </c>
      <c r="AC42" s="10" t="s">
        <v>72</v>
      </c>
      <c r="AD42" s="10" t="s">
        <v>134</v>
      </c>
      <c r="AE42" s="10">
        <v>3</v>
      </c>
      <c r="AF42" s="10" t="s">
        <v>130</v>
      </c>
    </row>
    <row r="43" spans="1:32">
      <c r="A43" s="10">
        <v>31</v>
      </c>
      <c r="B43" s="10" t="s">
        <v>162</v>
      </c>
      <c r="C43" s="10" t="s">
        <v>79</v>
      </c>
      <c r="D43" s="10" t="s">
        <v>60</v>
      </c>
      <c r="E43" s="10" t="s">
        <v>134</v>
      </c>
      <c r="F43" s="10">
        <v>9</v>
      </c>
      <c r="G43" s="10" t="s">
        <v>132</v>
      </c>
      <c r="H43" s="10" t="s">
        <v>77</v>
      </c>
      <c r="I43" s="10" t="s">
        <v>170</v>
      </c>
      <c r="J43" s="10">
        <v>16</v>
      </c>
      <c r="K43" s="10">
        <v>0.08080808080808081</v>
      </c>
      <c r="M43" s="10" t="s">
        <v>63</v>
      </c>
      <c r="N43" s="10" t="s">
        <v>77</v>
      </c>
      <c r="O43" s="10" t="s">
        <v>170</v>
      </c>
      <c r="P43" s="10">
        <v>1.033575780955914</v>
      </c>
      <c r="R43" s="10">
        <v>31</v>
      </c>
      <c r="S43" s="10" t="s">
        <v>203</v>
      </c>
      <c r="T43" s="10" t="s">
        <v>77</v>
      </c>
      <c r="U43" s="10" t="s">
        <v>47</v>
      </c>
      <c r="V43" s="10" t="s">
        <v>134</v>
      </c>
      <c r="W43" s="10">
        <v>2</v>
      </c>
      <c r="X43" s="10" t="s">
        <v>130</v>
      </c>
      <c r="Z43" s="10">
        <v>31</v>
      </c>
      <c r="AA43" s="10" t="s">
        <v>182</v>
      </c>
      <c r="AB43" s="10" t="s">
        <v>77</v>
      </c>
      <c r="AC43" s="10" t="s">
        <v>55</v>
      </c>
      <c r="AD43" s="10" t="s">
        <v>134</v>
      </c>
      <c r="AE43" s="10">
        <v>3</v>
      </c>
      <c r="AF43" s="10" t="s">
        <v>130</v>
      </c>
    </row>
    <row r="44" spans="1:32">
      <c r="A44" s="10">
        <v>32</v>
      </c>
      <c r="B44" s="10" t="s">
        <v>163</v>
      </c>
      <c r="C44" s="10" t="s">
        <v>79</v>
      </c>
      <c r="D44" s="10" t="s">
        <v>72</v>
      </c>
      <c r="E44" s="10" t="s">
        <v>134</v>
      </c>
      <c r="F44" s="10">
        <v>3</v>
      </c>
      <c r="G44" s="10" t="s">
        <v>132</v>
      </c>
      <c r="H44" s="10"/>
      <c r="I44" s="10" t="s">
        <v>134</v>
      </c>
      <c r="J44" s="10">
        <v>118</v>
      </c>
      <c r="K44" s="10">
        <v>0.5959595959595959</v>
      </c>
      <c r="M44" s="10"/>
      <c r="N44" s="10"/>
      <c r="O44" s="10" t="s">
        <v>134</v>
      </c>
      <c r="P44" s="10">
        <v>127.0980827039647</v>
      </c>
      <c r="R44" s="10">
        <v>32</v>
      </c>
      <c r="S44" s="10" t="s">
        <v>204</v>
      </c>
      <c r="T44" s="10" t="s">
        <v>77</v>
      </c>
      <c r="U44" s="10" t="s">
        <v>70</v>
      </c>
      <c r="V44" s="10" t="s">
        <v>134</v>
      </c>
      <c r="W44" s="10">
        <v>6</v>
      </c>
      <c r="X44" s="10" t="s">
        <v>132</v>
      </c>
      <c r="Z44" s="10">
        <v>32</v>
      </c>
      <c r="AA44" s="10" t="s">
        <v>386</v>
      </c>
      <c r="AB44" s="10" t="s">
        <v>77</v>
      </c>
      <c r="AC44" s="10" t="s">
        <v>60</v>
      </c>
      <c r="AD44" s="10" t="s">
        <v>134</v>
      </c>
      <c r="AE44" s="10">
        <v>6</v>
      </c>
      <c r="AF44" s="10" t="s">
        <v>130</v>
      </c>
    </row>
    <row r="45" spans="1:32">
      <c r="A45" s="10">
        <v>33</v>
      </c>
      <c r="B45" s="10" t="s">
        <v>164</v>
      </c>
      <c r="C45" s="10" t="s">
        <v>79</v>
      </c>
      <c r="D45" s="10" t="s">
        <v>76</v>
      </c>
      <c r="E45" s="10" t="s">
        <v>129</v>
      </c>
      <c r="F45" s="10">
        <v>4</v>
      </c>
      <c r="G45" s="10" t="s">
        <v>132</v>
      </c>
      <c r="H45" s="10"/>
      <c r="I45" s="10" t="s">
        <v>129</v>
      </c>
      <c r="J45" s="10">
        <v>64</v>
      </c>
      <c r="K45" s="10">
        <v>0.3232323232323233</v>
      </c>
      <c r="M45" s="10"/>
      <c r="N45" s="10"/>
      <c r="O45" s="10" t="s">
        <v>129</v>
      </c>
      <c r="P45" s="10">
        <v>221.7062481807444</v>
      </c>
      <c r="R45" s="10">
        <v>33</v>
      </c>
      <c r="S45" s="10" t="s">
        <v>205</v>
      </c>
      <c r="T45" s="10" t="s">
        <v>77</v>
      </c>
      <c r="U45" s="10" t="s">
        <v>57</v>
      </c>
      <c r="V45" s="10" t="s">
        <v>134</v>
      </c>
      <c r="W45" s="10">
        <v>6</v>
      </c>
      <c r="X45" s="10" t="s">
        <v>132</v>
      </c>
      <c r="Z45" s="10">
        <v>33</v>
      </c>
      <c r="AA45" s="10" t="s">
        <v>387</v>
      </c>
      <c r="AB45" s="10" t="s">
        <v>77</v>
      </c>
      <c r="AC45" s="10" t="s">
        <v>68</v>
      </c>
      <c r="AD45" s="10" t="s">
        <v>170</v>
      </c>
      <c r="AE45" s="10">
        <v>1</v>
      </c>
      <c r="AF45" s="10" t="s">
        <v>130</v>
      </c>
    </row>
    <row r="46" spans="1:32">
      <c r="A46" s="10">
        <v>34</v>
      </c>
      <c r="B46" s="10" t="s">
        <v>165</v>
      </c>
      <c r="C46" s="10" t="s">
        <v>79</v>
      </c>
      <c r="D46" s="10" t="s">
        <v>74</v>
      </c>
      <c r="E46" s="10" t="s">
        <v>129</v>
      </c>
      <c r="F46" s="10">
        <v>3</v>
      </c>
      <c r="G46" s="10" t="s">
        <v>132</v>
      </c>
      <c r="H46" s="10" t="s">
        <v>79</v>
      </c>
      <c r="I46" s="10" t="s">
        <v>170</v>
      </c>
      <c r="J46" s="10">
        <v>21</v>
      </c>
      <c r="K46" s="10">
        <v>0.1071428571428571</v>
      </c>
      <c r="M46" s="10"/>
      <c r="N46" s="10" t="s">
        <v>79</v>
      </c>
      <c r="O46" s="10" t="s">
        <v>170</v>
      </c>
      <c r="P46" s="10">
        <v>11.89825649506975</v>
      </c>
      <c r="R46" s="10">
        <v>34</v>
      </c>
      <c r="S46" s="10" t="s">
        <v>206</v>
      </c>
      <c r="T46" s="10" t="s">
        <v>77</v>
      </c>
      <c r="U46" s="10" t="s">
        <v>60</v>
      </c>
      <c r="V46" s="10" t="s">
        <v>134</v>
      </c>
      <c r="W46" s="10">
        <v>4</v>
      </c>
      <c r="X46" s="10" t="s">
        <v>132</v>
      </c>
      <c r="Z46" s="10">
        <v>34</v>
      </c>
      <c r="AA46" s="10" t="s">
        <v>388</v>
      </c>
      <c r="AB46" s="10" t="s">
        <v>77</v>
      </c>
      <c r="AC46" s="10" t="s">
        <v>52</v>
      </c>
      <c r="AD46" s="10" t="s">
        <v>170</v>
      </c>
      <c r="AE46" s="10">
        <v>1</v>
      </c>
      <c r="AF46" s="10" t="s">
        <v>130</v>
      </c>
    </row>
    <row r="47" spans="1:32">
      <c r="A47" s="10">
        <v>35</v>
      </c>
      <c r="B47" s="10" t="s">
        <v>166</v>
      </c>
      <c r="C47" s="10" t="s">
        <v>79</v>
      </c>
      <c r="D47" s="10" t="s">
        <v>76</v>
      </c>
      <c r="E47" s="10" t="s">
        <v>129</v>
      </c>
      <c r="F47" s="10">
        <v>5</v>
      </c>
      <c r="G47" s="10" t="s">
        <v>132</v>
      </c>
      <c r="H47" s="10"/>
      <c r="I47" s="10" t="s">
        <v>134</v>
      </c>
      <c r="J47" s="10">
        <v>114</v>
      </c>
      <c r="K47" s="10">
        <v>0.5816326530612245</v>
      </c>
      <c r="M47" s="10"/>
      <c r="N47" s="10"/>
      <c r="O47" s="10" t="s">
        <v>134</v>
      </c>
      <c r="P47" s="10">
        <v>26.54778288479611</v>
      </c>
      <c r="R47" s="10">
        <v>35</v>
      </c>
      <c r="S47" s="10" t="s">
        <v>207</v>
      </c>
      <c r="T47" s="10" t="s">
        <v>77</v>
      </c>
      <c r="U47" s="10" t="s">
        <v>72</v>
      </c>
      <c r="V47" s="10" t="s">
        <v>129</v>
      </c>
      <c r="W47" s="10">
        <v>5</v>
      </c>
      <c r="X47" s="10" t="s">
        <v>130</v>
      </c>
      <c r="Z47" s="10">
        <v>35</v>
      </c>
      <c r="AA47" s="10" t="s">
        <v>389</v>
      </c>
      <c r="AB47" s="10" t="s">
        <v>77</v>
      </c>
      <c r="AC47" s="10" t="s">
        <v>70</v>
      </c>
      <c r="AD47" s="10" t="s">
        <v>134</v>
      </c>
      <c r="AE47" s="10">
        <v>5</v>
      </c>
      <c r="AF47" s="10" t="s">
        <v>132</v>
      </c>
    </row>
    <row r="48" spans="1:32">
      <c r="A48" s="10">
        <v>36</v>
      </c>
      <c r="B48" s="10" t="s">
        <v>167</v>
      </c>
      <c r="C48" s="10" t="s">
        <v>79</v>
      </c>
      <c r="D48" s="10" t="s">
        <v>76</v>
      </c>
      <c r="E48" s="10" t="s">
        <v>129</v>
      </c>
      <c r="F48" s="10">
        <v>6</v>
      </c>
      <c r="G48" s="10" t="s">
        <v>130</v>
      </c>
      <c r="H48" s="10"/>
      <c r="I48" s="10" t="s">
        <v>129</v>
      </c>
      <c r="J48" s="10">
        <v>61</v>
      </c>
      <c r="K48" s="10">
        <v>0.3112244897959184</v>
      </c>
      <c r="M48" s="10"/>
      <c r="N48" s="10"/>
      <c r="O48" s="10" t="s">
        <v>129</v>
      </c>
      <c r="P48" s="10">
        <v>57.3351941919646</v>
      </c>
      <c r="R48" s="10">
        <v>36</v>
      </c>
      <c r="S48" s="10" t="s">
        <v>208</v>
      </c>
      <c r="T48" s="10" t="s">
        <v>77</v>
      </c>
      <c r="U48" s="10" t="s">
        <v>55</v>
      </c>
      <c r="V48" s="10" t="s">
        <v>129</v>
      </c>
      <c r="W48" s="10">
        <v>6</v>
      </c>
      <c r="X48" s="10" t="s">
        <v>130</v>
      </c>
      <c r="Z48" s="10">
        <v>36</v>
      </c>
      <c r="AA48" s="10" t="s">
        <v>390</v>
      </c>
      <c r="AB48" s="10" t="s">
        <v>77</v>
      </c>
      <c r="AC48" s="10" t="s">
        <v>63</v>
      </c>
      <c r="AD48" s="10" t="s">
        <v>129</v>
      </c>
      <c r="AE48" s="10">
        <v>8</v>
      </c>
      <c r="AF48" s="10" t="s">
        <v>130</v>
      </c>
    </row>
    <row r="49" spans="1:32">
      <c r="A49" s="10">
        <v>37</v>
      </c>
      <c r="B49" s="10" t="s">
        <v>168</v>
      </c>
      <c r="C49" s="10" t="s">
        <v>79</v>
      </c>
      <c r="D49" s="10" t="s">
        <v>74</v>
      </c>
      <c r="E49" s="10" t="s">
        <v>134</v>
      </c>
      <c r="F49" s="10">
        <v>4</v>
      </c>
      <c r="G49" s="10" t="s">
        <v>132</v>
      </c>
      <c r="M49" s="10" t="s">
        <v>66</v>
      </c>
      <c r="N49" s="10" t="s">
        <v>77</v>
      </c>
      <c r="O49" s="10" t="s">
        <v>170</v>
      </c>
      <c r="P49" s="10">
        <v>5.260105922157319</v>
      </c>
      <c r="R49" s="10">
        <v>37</v>
      </c>
      <c r="S49" s="10" t="s">
        <v>209</v>
      </c>
      <c r="T49" s="10" t="s">
        <v>77</v>
      </c>
      <c r="U49" s="10" t="s">
        <v>66</v>
      </c>
      <c r="V49" s="10" t="s">
        <v>134</v>
      </c>
      <c r="W49" s="10">
        <v>1</v>
      </c>
      <c r="X49" s="10" t="s">
        <v>130</v>
      </c>
      <c r="Z49" s="10">
        <v>37</v>
      </c>
      <c r="AA49" s="10" t="s">
        <v>391</v>
      </c>
      <c r="AB49" s="10" t="s">
        <v>77</v>
      </c>
      <c r="AC49" s="10" t="s">
        <v>72</v>
      </c>
      <c r="AD49" s="10" t="s">
        <v>129</v>
      </c>
      <c r="AE49" s="10">
        <v>4</v>
      </c>
      <c r="AF49" s="10" t="s">
        <v>132</v>
      </c>
    </row>
    <row r="50" spans="1:32">
      <c r="A50" s="10">
        <v>38</v>
      </c>
      <c r="B50" s="10" t="s">
        <v>169</v>
      </c>
      <c r="C50" s="10" t="s">
        <v>79</v>
      </c>
      <c r="D50" s="10" t="s">
        <v>72</v>
      </c>
      <c r="E50" s="10" t="s">
        <v>170</v>
      </c>
      <c r="F50" s="10">
        <v>4</v>
      </c>
      <c r="G50" s="10" t="s">
        <v>132</v>
      </c>
      <c r="M50" s="10"/>
      <c r="N50" s="10"/>
      <c r="O50" s="10" t="s">
        <v>134</v>
      </c>
      <c r="P50" s="10">
        <v>108.100051037043</v>
      </c>
      <c r="R50" s="10">
        <v>38</v>
      </c>
      <c r="S50" s="10" t="s">
        <v>210</v>
      </c>
      <c r="T50" s="10" t="s">
        <v>77</v>
      </c>
      <c r="U50" s="10" t="s">
        <v>63</v>
      </c>
      <c r="V50" s="10" t="s">
        <v>134</v>
      </c>
      <c r="W50" s="10">
        <v>6</v>
      </c>
      <c r="X50" s="10" t="s">
        <v>132</v>
      </c>
      <c r="Z50" s="10">
        <v>38</v>
      </c>
      <c r="AA50" s="10" t="s">
        <v>392</v>
      </c>
      <c r="AB50" s="10" t="s">
        <v>77</v>
      </c>
      <c r="AC50" s="10" t="s">
        <v>63</v>
      </c>
      <c r="AD50" s="10" t="s">
        <v>129</v>
      </c>
      <c r="AE50" s="10">
        <v>9</v>
      </c>
      <c r="AF50" s="10" t="s">
        <v>132</v>
      </c>
    </row>
    <row r="51" spans="1:32">
      <c r="A51" s="10">
        <v>39</v>
      </c>
      <c r="B51" s="10" t="s">
        <v>171</v>
      </c>
      <c r="C51" s="10" t="s">
        <v>79</v>
      </c>
      <c r="D51" s="10" t="s">
        <v>72</v>
      </c>
      <c r="E51" s="10" t="s">
        <v>134</v>
      </c>
      <c r="F51" s="10">
        <v>5</v>
      </c>
      <c r="G51" s="10" t="s">
        <v>132</v>
      </c>
      <c r="M51" s="10"/>
      <c r="N51" s="10"/>
      <c r="O51" s="10" t="s">
        <v>129</v>
      </c>
      <c r="P51" s="10">
        <v>8.862908063397271</v>
      </c>
      <c r="R51" s="10">
        <v>39</v>
      </c>
      <c r="S51" s="10" t="s">
        <v>211</v>
      </c>
      <c r="T51" s="10" t="s">
        <v>77</v>
      </c>
      <c r="U51" s="10" t="s">
        <v>60</v>
      </c>
      <c r="V51" s="10" t="s">
        <v>134</v>
      </c>
      <c r="W51" s="10">
        <v>5</v>
      </c>
      <c r="X51" s="10" t="s">
        <v>132</v>
      </c>
      <c r="Z51" s="10">
        <v>39</v>
      </c>
      <c r="AA51" s="10" t="s">
        <v>393</v>
      </c>
      <c r="AB51" s="10" t="s">
        <v>77</v>
      </c>
      <c r="AC51" s="10" t="s">
        <v>57</v>
      </c>
      <c r="AD51" s="10" t="s">
        <v>129</v>
      </c>
      <c r="AE51" s="10">
        <v>7</v>
      </c>
      <c r="AF51" s="10" t="s">
        <v>130</v>
      </c>
    </row>
    <row r="52" spans="1:32">
      <c r="A52" s="10">
        <v>40</v>
      </c>
      <c r="B52" s="10" t="s">
        <v>172</v>
      </c>
      <c r="C52" s="10" t="s">
        <v>79</v>
      </c>
      <c r="D52" s="10" t="s">
        <v>57</v>
      </c>
      <c r="E52" s="10" t="s">
        <v>134</v>
      </c>
      <c r="F52" s="10">
        <v>4</v>
      </c>
      <c r="G52" s="10" t="s">
        <v>132</v>
      </c>
      <c r="M52" s="10"/>
      <c r="N52" s="10" t="s">
        <v>79</v>
      </c>
      <c r="O52" s="10" t="s">
        <v>170</v>
      </c>
      <c r="P52" s="10">
        <v>5.12435295648956</v>
      </c>
      <c r="R52" s="10">
        <v>40</v>
      </c>
      <c r="S52" s="10" t="s">
        <v>212</v>
      </c>
      <c r="T52" s="10" t="s">
        <v>77</v>
      </c>
      <c r="U52" s="10" t="s">
        <v>72</v>
      </c>
      <c r="V52" s="10" t="s">
        <v>134</v>
      </c>
      <c r="W52" s="10">
        <v>6</v>
      </c>
      <c r="X52" s="10" t="s">
        <v>132</v>
      </c>
      <c r="Z52" s="10">
        <v>40</v>
      </c>
      <c r="AA52" s="10" t="s">
        <v>188</v>
      </c>
      <c r="AB52" s="10" t="s">
        <v>77</v>
      </c>
      <c r="AC52" s="10" t="s">
        <v>55</v>
      </c>
      <c r="AD52" s="10" t="s">
        <v>134</v>
      </c>
      <c r="AE52" s="10">
        <v>4</v>
      </c>
      <c r="AF52" s="10" t="s">
        <v>130</v>
      </c>
    </row>
    <row r="53" spans="1:32">
      <c r="A53" s="10">
        <v>41</v>
      </c>
      <c r="B53" s="10" t="s">
        <v>173</v>
      </c>
      <c r="C53" s="10" t="s">
        <v>79</v>
      </c>
      <c r="D53" s="10" t="s">
        <v>76</v>
      </c>
      <c r="E53" s="10" t="s">
        <v>129</v>
      </c>
      <c r="F53" s="10">
        <v>7</v>
      </c>
      <c r="G53" s="10" t="s">
        <v>130</v>
      </c>
      <c r="M53" s="10"/>
      <c r="N53" s="10"/>
      <c r="O53" s="10" t="s">
        <v>134</v>
      </c>
      <c r="P53" s="10">
        <v>51.03924380550872</v>
      </c>
      <c r="R53" s="10">
        <v>41</v>
      </c>
      <c r="S53" s="10" t="s">
        <v>213</v>
      </c>
      <c r="T53" s="10" t="s">
        <v>77</v>
      </c>
      <c r="U53" s="10" t="s">
        <v>72</v>
      </c>
      <c r="V53" s="10" t="s">
        <v>134</v>
      </c>
      <c r="W53" s="10">
        <v>7</v>
      </c>
      <c r="X53" s="10" t="s">
        <v>132</v>
      </c>
      <c r="Z53" s="10">
        <v>41</v>
      </c>
      <c r="AA53" s="10" t="s">
        <v>394</v>
      </c>
      <c r="AB53" s="10" t="s">
        <v>77</v>
      </c>
      <c r="AC53" s="10" t="s">
        <v>72</v>
      </c>
      <c r="AD53" s="10" t="s">
        <v>134</v>
      </c>
      <c r="AE53" s="10">
        <v>5</v>
      </c>
      <c r="AF53" s="10" t="s">
        <v>130</v>
      </c>
    </row>
    <row r="54" spans="1:32">
      <c r="M54" s="10"/>
      <c r="N54" s="10"/>
      <c r="O54" s="10" t="s">
        <v>129</v>
      </c>
      <c r="P54" s="10">
        <v>0</v>
      </c>
      <c r="R54" s="10">
        <v>42</v>
      </c>
      <c r="S54" s="10" t="s">
        <v>214</v>
      </c>
      <c r="T54" s="10" t="s">
        <v>77</v>
      </c>
      <c r="U54" s="10" t="s">
        <v>72</v>
      </c>
      <c r="V54" s="10" t="s">
        <v>129</v>
      </c>
      <c r="W54" s="10">
        <v>8</v>
      </c>
      <c r="X54" s="10" t="s">
        <v>132</v>
      </c>
      <c r="Z54" s="10">
        <v>42</v>
      </c>
      <c r="AA54" s="10" t="s">
        <v>395</v>
      </c>
      <c r="AB54" s="10" t="s">
        <v>77</v>
      </c>
      <c r="AC54" s="10" t="s">
        <v>70</v>
      </c>
      <c r="AD54" s="10" t="s">
        <v>170</v>
      </c>
      <c r="AE54" s="10">
        <v>6</v>
      </c>
      <c r="AF54" s="10" t="s">
        <v>130</v>
      </c>
    </row>
    <row r="55" spans="1:32">
      <c r="M55" s="10" t="s">
        <v>68</v>
      </c>
      <c r="N55" s="10" t="s">
        <v>77</v>
      </c>
      <c r="O55" s="10" t="s">
        <v>170</v>
      </c>
      <c r="P55" s="10">
        <v>58.79009300024904</v>
      </c>
      <c r="R55" s="10">
        <v>43</v>
      </c>
      <c r="S55" s="10" t="s">
        <v>215</v>
      </c>
      <c r="T55" s="10" t="s">
        <v>77</v>
      </c>
      <c r="U55" s="10" t="s">
        <v>60</v>
      </c>
      <c r="V55" s="10" t="s">
        <v>129</v>
      </c>
      <c r="W55" s="10">
        <v>6</v>
      </c>
      <c r="X55" s="10" t="s">
        <v>132</v>
      </c>
      <c r="Z55" s="10">
        <v>43</v>
      </c>
      <c r="AA55" s="10" t="s">
        <v>396</v>
      </c>
      <c r="AB55" s="10" t="s">
        <v>77</v>
      </c>
      <c r="AC55" s="10" t="s">
        <v>60</v>
      </c>
      <c r="AD55" s="10" t="s">
        <v>134</v>
      </c>
      <c r="AE55" s="10">
        <v>7</v>
      </c>
      <c r="AF55" s="10" t="s">
        <v>132</v>
      </c>
    </row>
    <row r="56" spans="1:32">
      <c r="M56" s="10"/>
      <c r="N56" s="10"/>
      <c r="O56" s="10" t="s">
        <v>134</v>
      </c>
      <c r="P56" s="10">
        <v>51.96116976070525</v>
      </c>
      <c r="R56" s="10">
        <v>44</v>
      </c>
      <c r="S56" s="10" t="s">
        <v>216</v>
      </c>
      <c r="T56" s="10" t="s">
        <v>77</v>
      </c>
      <c r="U56" s="10" t="s">
        <v>57</v>
      </c>
      <c r="V56" s="10" t="s">
        <v>129</v>
      </c>
      <c r="W56" s="10">
        <v>7</v>
      </c>
      <c r="X56" s="10" t="s">
        <v>132</v>
      </c>
      <c r="Z56" s="10">
        <v>44</v>
      </c>
      <c r="AA56" s="10" t="s">
        <v>397</v>
      </c>
      <c r="AB56" s="10" t="s">
        <v>77</v>
      </c>
      <c r="AC56" s="10" t="s">
        <v>52</v>
      </c>
      <c r="AD56" s="10" t="s">
        <v>170</v>
      </c>
      <c r="AE56" s="10">
        <v>2</v>
      </c>
      <c r="AF56" s="10" t="s">
        <v>132</v>
      </c>
    </row>
    <row r="57" spans="1:32">
      <c r="M57" s="10"/>
      <c r="N57" s="10"/>
      <c r="O57" s="10" t="s">
        <v>129</v>
      </c>
      <c r="P57" s="10">
        <v>21.02603664671441</v>
      </c>
      <c r="R57" s="10">
        <v>45</v>
      </c>
      <c r="S57" s="10" t="s">
        <v>217</v>
      </c>
      <c r="T57" s="10" t="s">
        <v>77</v>
      </c>
      <c r="U57" s="10" t="s">
        <v>55</v>
      </c>
      <c r="V57" s="10" t="s">
        <v>134</v>
      </c>
      <c r="W57" s="10">
        <v>7</v>
      </c>
      <c r="X57" s="10" t="s">
        <v>132</v>
      </c>
      <c r="Z57" s="10">
        <v>45</v>
      </c>
      <c r="AA57" s="10" t="s">
        <v>398</v>
      </c>
      <c r="AB57" s="10" t="s">
        <v>77</v>
      </c>
      <c r="AC57" s="10" t="s">
        <v>72</v>
      </c>
      <c r="AD57" s="10" t="s">
        <v>134</v>
      </c>
      <c r="AE57" s="10">
        <v>6</v>
      </c>
      <c r="AF57" s="10" t="s">
        <v>132</v>
      </c>
    </row>
    <row r="58" spans="1:32">
      <c r="M58" s="10"/>
      <c r="N58" s="10" t="s">
        <v>79</v>
      </c>
      <c r="O58" s="10" t="s">
        <v>170</v>
      </c>
      <c r="P58" s="10">
        <v>97.12471529990043</v>
      </c>
      <c r="R58" s="10">
        <v>46</v>
      </c>
      <c r="S58" s="10" t="s">
        <v>218</v>
      </c>
      <c r="T58" s="10" t="s">
        <v>77</v>
      </c>
      <c r="U58" s="10" t="s">
        <v>60</v>
      </c>
      <c r="V58" s="10" t="s">
        <v>129</v>
      </c>
      <c r="W58" s="10">
        <v>7</v>
      </c>
      <c r="X58" s="10" t="s">
        <v>132</v>
      </c>
      <c r="Z58" s="10">
        <v>46</v>
      </c>
      <c r="AA58" s="10" t="s">
        <v>399</v>
      </c>
      <c r="AB58" s="10" t="s">
        <v>77</v>
      </c>
      <c r="AC58" s="10" t="s">
        <v>60</v>
      </c>
      <c r="AD58" s="10" t="s">
        <v>134</v>
      </c>
      <c r="AE58" s="10">
        <v>8</v>
      </c>
      <c r="AF58" s="10" t="s">
        <v>132</v>
      </c>
    </row>
    <row r="59" spans="1:32">
      <c r="M59" s="10"/>
      <c r="N59" s="10"/>
      <c r="O59" s="10" t="s">
        <v>134</v>
      </c>
      <c r="P59" s="10">
        <v>97.81134785913025</v>
      </c>
      <c r="R59" s="10">
        <v>47</v>
      </c>
      <c r="S59" s="10" t="s">
        <v>219</v>
      </c>
      <c r="T59" s="10" t="s">
        <v>77</v>
      </c>
      <c r="U59" s="10" t="s">
        <v>55</v>
      </c>
      <c r="V59" s="10" t="s">
        <v>129</v>
      </c>
      <c r="W59" s="10">
        <v>8</v>
      </c>
      <c r="X59" s="10" t="s">
        <v>130</v>
      </c>
      <c r="Z59" s="10">
        <v>47</v>
      </c>
      <c r="AA59" s="10" t="s">
        <v>400</v>
      </c>
      <c r="AB59" s="10" t="s">
        <v>77</v>
      </c>
      <c r="AC59" s="10" t="s">
        <v>60</v>
      </c>
      <c r="AD59" s="10" t="s">
        <v>134</v>
      </c>
      <c r="AE59" s="10">
        <v>9</v>
      </c>
      <c r="AF59" s="10" t="s">
        <v>132</v>
      </c>
    </row>
    <row r="60" spans="1:32">
      <c r="M60" s="10"/>
      <c r="N60" s="10"/>
      <c r="O60" s="10" t="s">
        <v>129</v>
      </c>
      <c r="P60" s="10">
        <v>19.80744493583708</v>
      </c>
      <c r="R60" s="10">
        <v>48</v>
      </c>
      <c r="S60" s="10" t="s">
        <v>220</v>
      </c>
      <c r="T60" s="10" t="s">
        <v>77</v>
      </c>
      <c r="U60" s="10" t="s">
        <v>72</v>
      </c>
      <c r="V60" s="10" t="s">
        <v>129</v>
      </c>
      <c r="W60" s="10">
        <v>9</v>
      </c>
      <c r="X60" s="10" t="s">
        <v>132</v>
      </c>
      <c r="Z60" s="10">
        <v>48</v>
      </c>
      <c r="AA60" s="10" t="s">
        <v>401</v>
      </c>
      <c r="AB60" s="10" t="s">
        <v>77</v>
      </c>
      <c r="AC60" s="10" t="s">
        <v>57</v>
      </c>
      <c r="AD60" s="10" t="s">
        <v>134</v>
      </c>
      <c r="AE60" s="10">
        <v>8</v>
      </c>
      <c r="AF60" s="10" t="s">
        <v>132</v>
      </c>
    </row>
    <row r="61" spans="1:32">
      <c r="M61" s="10" t="s">
        <v>70</v>
      </c>
      <c r="N61" s="10" t="s">
        <v>77</v>
      </c>
      <c r="O61" s="10" t="s">
        <v>170</v>
      </c>
      <c r="P61" s="10">
        <v>11.96518739202518</v>
      </c>
      <c r="R61" s="10">
        <v>49</v>
      </c>
      <c r="S61" s="10" t="s">
        <v>221</v>
      </c>
      <c r="T61" s="10" t="s">
        <v>77</v>
      </c>
      <c r="U61" s="10" t="s">
        <v>66</v>
      </c>
      <c r="V61" s="10" t="s">
        <v>134</v>
      </c>
      <c r="W61" s="10">
        <v>2</v>
      </c>
      <c r="X61" s="10" t="s">
        <v>130</v>
      </c>
      <c r="Z61" s="10">
        <v>49</v>
      </c>
      <c r="AA61" s="10" t="s">
        <v>402</v>
      </c>
      <c r="AB61" s="10" t="s">
        <v>77</v>
      </c>
      <c r="AC61" s="10" t="s">
        <v>63</v>
      </c>
      <c r="AD61" s="10" t="s">
        <v>129</v>
      </c>
      <c r="AE61" s="10">
        <v>10</v>
      </c>
      <c r="AF61" s="10" t="s">
        <v>132</v>
      </c>
    </row>
    <row r="62" spans="1:32">
      <c r="M62" s="10"/>
      <c r="N62" s="10"/>
      <c r="O62" s="10" t="s">
        <v>134</v>
      </c>
      <c r="P62" s="10">
        <v>218.7239564585967</v>
      </c>
      <c r="R62" s="10">
        <v>50</v>
      </c>
      <c r="S62" s="10" t="s">
        <v>222</v>
      </c>
      <c r="T62" s="10" t="s">
        <v>77</v>
      </c>
      <c r="U62" s="10" t="s">
        <v>47</v>
      </c>
      <c r="V62" s="10" t="s">
        <v>134</v>
      </c>
      <c r="W62" s="10">
        <v>3</v>
      </c>
      <c r="X62" s="10" t="s">
        <v>130</v>
      </c>
      <c r="Z62" s="10">
        <v>50</v>
      </c>
      <c r="AA62" s="10" t="s">
        <v>403</v>
      </c>
      <c r="AB62" s="10" t="s">
        <v>77</v>
      </c>
      <c r="AC62" s="10" t="s">
        <v>57</v>
      </c>
      <c r="AD62" s="10" t="s">
        <v>129</v>
      </c>
      <c r="AE62" s="10">
        <v>9</v>
      </c>
      <c r="AF62" s="10" t="s">
        <v>130</v>
      </c>
    </row>
    <row r="63" spans="1:32">
      <c r="M63" s="10"/>
      <c r="N63" s="10"/>
      <c r="O63" s="10" t="s">
        <v>129</v>
      </c>
      <c r="P63" s="10">
        <v>135.3156992666667</v>
      </c>
      <c r="R63" s="10">
        <v>51</v>
      </c>
      <c r="S63" s="10" t="s">
        <v>223</v>
      </c>
      <c r="T63" s="10" t="s">
        <v>77</v>
      </c>
      <c r="U63" s="10" t="s">
        <v>52</v>
      </c>
      <c r="V63" s="10" t="s">
        <v>134</v>
      </c>
      <c r="W63" s="10">
        <v>2</v>
      </c>
      <c r="X63" s="10" t="s">
        <v>130</v>
      </c>
      <c r="Z63" s="10">
        <v>51</v>
      </c>
      <c r="AA63" s="10" t="s">
        <v>404</v>
      </c>
      <c r="AB63" s="10" t="s">
        <v>77</v>
      </c>
      <c r="AC63" s="10" t="s">
        <v>70</v>
      </c>
      <c r="AD63" s="10" t="s">
        <v>129</v>
      </c>
      <c r="AE63" s="10">
        <v>7</v>
      </c>
      <c r="AF63" s="10" t="s">
        <v>132</v>
      </c>
    </row>
    <row r="64" spans="1:32">
      <c r="M64" s="10"/>
      <c r="N64" s="10" t="s">
        <v>79</v>
      </c>
      <c r="O64" s="10" t="s">
        <v>170</v>
      </c>
      <c r="P64" s="10">
        <v>0</v>
      </c>
      <c r="R64" s="10">
        <v>52</v>
      </c>
      <c r="S64" s="10" t="s">
        <v>223</v>
      </c>
      <c r="T64" s="10" t="s">
        <v>77</v>
      </c>
      <c r="U64" s="10" t="s">
        <v>68</v>
      </c>
      <c r="V64" s="10" t="s">
        <v>134</v>
      </c>
      <c r="W64" s="10">
        <v>2</v>
      </c>
      <c r="X64" s="10" t="s">
        <v>130</v>
      </c>
      <c r="Z64" s="10">
        <v>52</v>
      </c>
      <c r="AA64" s="10" t="s">
        <v>405</v>
      </c>
      <c r="AB64" s="10" t="s">
        <v>77</v>
      </c>
      <c r="AC64" s="10" t="s">
        <v>55</v>
      </c>
      <c r="AD64" s="10" t="s">
        <v>129</v>
      </c>
      <c r="AE64" s="10">
        <v>5</v>
      </c>
      <c r="AF64" s="10" t="s">
        <v>130</v>
      </c>
    </row>
    <row r="65" spans="13:32">
      <c r="M65" s="10"/>
      <c r="N65" s="10"/>
      <c r="O65" s="10" t="s">
        <v>134</v>
      </c>
      <c r="P65" s="10">
        <v>33.90187348863532</v>
      </c>
      <c r="R65" s="10">
        <v>53</v>
      </c>
      <c r="S65" s="10" t="s">
        <v>224</v>
      </c>
      <c r="T65" s="10" t="s">
        <v>77</v>
      </c>
      <c r="U65" s="10" t="s">
        <v>70</v>
      </c>
      <c r="V65" s="10" t="s">
        <v>134</v>
      </c>
      <c r="W65" s="10">
        <v>7</v>
      </c>
      <c r="X65" s="10" t="s">
        <v>132</v>
      </c>
      <c r="Z65" s="10">
        <v>53</v>
      </c>
      <c r="AA65" s="10" t="s">
        <v>405</v>
      </c>
      <c r="AB65" s="10" t="s">
        <v>77</v>
      </c>
      <c r="AC65" s="10" t="s">
        <v>72</v>
      </c>
      <c r="AD65" s="10" t="s">
        <v>134</v>
      </c>
      <c r="AE65" s="10">
        <v>7</v>
      </c>
      <c r="AF65" s="10" t="s">
        <v>132</v>
      </c>
    </row>
    <row r="66" spans="13:32">
      <c r="M66" s="10"/>
      <c r="N66" s="10"/>
      <c r="O66" s="10" t="s">
        <v>129</v>
      </c>
      <c r="P66" s="10">
        <v>61.99857991304214</v>
      </c>
      <c r="R66" s="10">
        <v>54</v>
      </c>
      <c r="S66" s="10" t="s">
        <v>225</v>
      </c>
      <c r="T66" s="10" t="s">
        <v>77</v>
      </c>
      <c r="U66" s="10" t="s">
        <v>70</v>
      </c>
      <c r="V66" s="10" t="s">
        <v>134</v>
      </c>
      <c r="W66" s="10">
        <v>8</v>
      </c>
      <c r="X66" s="10" t="s">
        <v>130</v>
      </c>
      <c r="Z66" s="10">
        <v>54</v>
      </c>
      <c r="AA66" s="10" t="s">
        <v>406</v>
      </c>
      <c r="AB66" s="10" t="s">
        <v>77</v>
      </c>
      <c r="AC66" s="10" t="s">
        <v>47</v>
      </c>
      <c r="AD66" s="10" t="s">
        <v>134</v>
      </c>
      <c r="AE66" s="10">
        <v>3</v>
      </c>
      <c r="AF66" s="10" t="s">
        <v>130</v>
      </c>
    </row>
    <row r="67" spans="13:32">
      <c r="M67" s="10" t="s">
        <v>72</v>
      </c>
      <c r="N67" s="10" t="s">
        <v>77</v>
      </c>
      <c r="O67" s="10" t="s">
        <v>170</v>
      </c>
      <c r="P67" s="10">
        <v>12.5030178902685</v>
      </c>
      <c r="R67" s="10">
        <v>55</v>
      </c>
      <c r="S67" s="10" t="s">
        <v>226</v>
      </c>
      <c r="T67" s="10" t="s">
        <v>77</v>
      </c>
      <c r="U67" s="10" t="s">
        <v>60</v>
      </c>
      <c r="V67" s="10" t="s">
        <v>134</v>
      </c>
      <c r="W67" s="10">
        <v>8</v>
      </c>
      <c r="X67" s="10" t="s">
        <v>132</v>
      </c>
      <c r="Z67" s="10">
        <v>55</v>
      </c>
      <c r="AA67" s="10" t="s">
        <v>407</v>
      </c>
      <c r="AB67" s="10" t="s">
        <v>77</v>
      </c>
      <c r="AC67" s="10" t="s">
        <v>60</v>
      </c>
      <c r="AD67" s="10" t="s">
        <v>134</v>
      </c>
      <c r="AE67" s="10">
        <v>10</v>
      </c>
      <c r="AF67" s="10" t="s">
        <v>130</v>
      </c>
    </row>
    <row r="68" spans="13:32">
      <c r="M68" s="10"/>
      <c r="N68" s="10"/>
      <c r="O68" s="10" t="s">
        <v>134</v>
      </c>
      <c r="P68" s="10">
        <v>258.4712830331925</v>
      </c>
      <c r="R68" s="10">
        <v>56</v>
      </c>
      <c r="S68" s="10" t="s">
        <v>227</v>
      </c>
      <c r="T68" s="10" t="s">
        <v>77</v>
      </c>
      <c r="U68" s="10" t="s">
        <v>60</v>
      </c>
      <c r="V68" s="10" t="s">
        <v>134</v>
      </c>
      <c r="W68" s="10">
        <v>9</v>
      </c>
      <c r="X68" s="10" t="s">
        <v>132</v>
      </c>
      <c r="Z68" s="10">
        <v>56</v>
      </c>
      <c r="AA68" s="10" t="s">
        <v>408</v>
      </c>
      <c r="AB68" s="10" t="s">
        <v>77</v>
      </c>
      <c r="AC68" s="10" t="s">
        <v>52</v>
      </c>
      <c r="AD68" s="10" t="s">
        <v>134</v>
      </c>
      <c r="AE68" s="10">
        <v>3</v>
      </c>
      <c r="AF68" s="10" t="s">
        <v>132</v>
      </c>
    </row>
    <row r="69" spans="13:32">
      <c r="M69" s="10"/>
      <c r="N69" s="10"/>
      <c r="O69" s="10" t="s">
        <v>129</v>
      </c>
      <c r="P69" s="10">
        <v>102.8749936502364</v>
      </c>
      <c r="R69" s="10">
        <v>57</v>
      </c>
      <c r="S69" s="10" t="s">
        <v>228</v>
      </c>
      <c r="T69" s="10" t="s">
        <v>77</v>
      </c>
      <c r="U69" s="10" t="s">
        <v>63</v>
      </c>
      <c r="V69" s="10" t="s">
        <v>129</v>
      </c>
      <c r="W69" s="10">
        <v>7</v>
      </c>
      <c r="X69" s="10" t="s">
        <v>130</v>
      </c>
      <c r="Z69" s="10">
        <v>57</v>
      </c>
      <c r="AA69" s="10" t="s">
        <v>409</v>
      </c>
      <c r="AB69" s="10" t="s">
        <v>77</v>
      </c>
      <c r="AC69" s="10" t="s">
        <v>70</v>
      </c>
      <c r="AD69" s="10" t="s">
        <v>134</v>
      </c>
      <c r="AE69" s="10">
        <v>8</v>
      </c>
      <c r="AF69" s="10" t="s">
        <v>132</v>
      </c>
    </row>
    <row r="70" spans="13:32">
      <c r="M70" s="10"/>
      <c r="N70" s="10" t="s">
        <v>79</v>
      </c>
      <c r="O70" s="10" t="s">
        <v>170</v>
      </c>
      <c r="P70" s="10">
        <v>37.39207659040648</v>
      </c>
      <c r="R70" s="10">
        <v>58</v>
      </c>
      <c r="S70" s="10" t="s">
        <v>229</v>
      </c>
      <c r="T70" s="10" t="s">
        <v>77</v>
      </c>
      <c r="U70" s="10" t="s">
        <v>55</v>
      </c>
      <c r="V70" s="10" t="s">
        <v>134</v>
      </c>
      <c r="W70" s="10">
        <v>9</v>
      </c>
      <c r="X70" s="10" t="s">
        <v>130</v>
      </c>
      <c r="Z70" s="10">
        <v>58</v>
      </c>
      <c r="AA70" s="10" t="s">
        <v>410</v>
      </c>
      <c r="AB70" s="10" t="s">
        <v>77</v>
      </c>
      <c r="AC70" s="10" t="s">
        <v>63</v>
      </c>
      <c r="AD70" s="10" t="s">
        <v>129</v>
      </c>
      <c r="AE70" s="10">
        <v>11</v>
      </c>
      <c r="AF70" s="10" t="s">
        <v>132</v>
      </c>
    </row>
    <row r="71" spans="13:32">
      <c r="M71" s="10"/>
      <c r="N71" s="10"/>
      <c r="O71" s="10" t="s">
        <v>134</v>
      </c>
      <c r="P71" s="10">
        <v>155.8087680556523</v>
      </c>
      <c r="R71" s="10">
        <v>59</v>
      </c>
      <c r="S71" s="10" t="s">
        <v>230</v>
      </c>
      <c r="T71" s="10" t="s">
        <v>77</v>
      </c>
      <c r="U71" s="10" t="s">
        <v>47</v>
      </c>
      <c r="V71" s="10" t="s">
        <v>134</v>
      </c>
      <c r="W71" s="10">
        <v>4</v>
      </c>
      <c r="X71" s="10" t="s">
        <v>130</v>
      </c>
      <c r="Z71" s="10">
        <v>59</v>
      </c>
      <c r="AA71" s="10" t="s">
        <v>411</v>
      </c>
      <c r="AB71" s="10" t="s">
        <v>77</v>
      </c>
      <c r="AC71" s="10" t="s">
        <v>70</v>
      </c>
      <c r="AD71" s="10" t="s">
        <v>129</v>
      </c>
      <c r="AE71" s="10">
        <v>9</v>
      </c>
      <c r="AF71" s="10" t="s">
        <v>130</v>
      </c>
    </row>
    <row r="72" spans="13:32">
      <c r="M72" s="10"/>
      <c r="N72" s="10"/>
      <c r="O72" s="10" t="s">
        <v>129</v>
      </c>
      <c r="P72" s="10">
        <v>162.1296880721315</v>
      </c>
      <c r="R72" s="10">
        <v>60</v>
      </c>
      <c r="S72" s="10" t="s">
        <v>231</v>
      </c>
      <c r="T72" s="10" t="s">
        <v>77</v>
      </c>
      <c r="U72" s="10" t="s">
        <v>68</v>
      </c>
      <c r="V72" s="10" t="s">
        <v>134</v>
      </c>
      <c r="W72" s="10">
        <v>3</v>
      </c>
      <c r="X72" s="10" t="s">
        <v>130</v>
      </c>
      <c r="Z72" s="10">
        <v>60</v>
      </c>
      <c r="AA72" s="10" t="s">
        <v>412</v>
      </c>
      <c r="AB72" s="10" t="s">
        <v>77</v>
      </c>
      <c r="AC72" s="10" t="s">
        <v>52</v>
      </c>
      <c r="AD72" s="10" t="s">
        <v>129</v>
      </c>
      <c r="AE72" s="10">
        <v>4</v>
      </c>
      <c r="AF72" s="10" t="s">
        <v>130</v>
      </c>
    </row>
    <row r="73" spans="13:32">
      <c r="M73" s="10" t="s">
        <v>74</v>
      </c>
      <c r="N73" s="10" t="s">
        <v>79</v>
      </c>
      <c r="O73" s="10" t="s">
        <v>170</v>
      </c>
      <c r="P73" s="10">
        <v>0</v>
      </c>
      <c r="R73" s="10">
        <v>61</v>
      </c>
      <c r="S73" s="10" t="s">
        <v>232</v>
      </c>
      <c r="T73" s="10" t="s">
        <v>77</v>
      </c>
      <c r="U73" s="10" t="s">
        <v>63</v>
      </c>
      <c r="V73" s="10" t="s">
        <v>134</v>
      </c>
      <c r="W73" s="10">
        <v>8</v>
      </c>
      <c r="X73" s="10" t="s">
        <v>130</v>
      </c>
      <c r="Z73" s="10">
        <v>61</v>
      </c>
      <c r="AA73" s="10" t="s">
        <v>413</v>
      </c>
      <c r="AB73" s="10" t="s">
        <v>77</v>
      </c>
      <c r="AC73" s="10" t="s">
        <v>52</v>
      </c>
      <c r="AD73" s="10" t="s">
        <v>129</v>
      </c>
      <c r="AE73" s="10">
        <v>5</v>
      </c>
      <c r="AF73" s="10" t="s">
        <v>130</v>
      </c>
    </row>
    <row r="74" spans="13:32">
      <c r="M74" s="10"/>
      <c r="N74" s="10"/>
      <c r="O74" s="10" t="s">
        <v>134</v>
      </c>
      <c r="P74" s="10">
        <v>96.92455465635808</v>
      </c>
      <c r="R74" s="10">
        <v>62</v>
      </c>
      <c r="S74" s="10" t="s">
        <v>233</v>
      </c>
      <c r="T74" s="10" t="s">
        <v>77</v>
      </c>
      <c r="U74" s="10" t="s">
        <v>72</v>
      </c>
      <c r="V74" s="10" t="s">
        <v>134</v>
      </c>
      <c r="W74" s="10">
        <v>10</v>
      </c>
      <c r="X74" s="10" t="s">
        <v>132</v>
      </c>
      <c r="Z74" s="10">
        <v>62</v>
      </c>
      <c r="AA74" s="10" t="s">
        <v>414</v>
      </c>
      <c r="AB74" s="10" t="s">
        <v>77</v>
      </c>
      <c r="AC74" s="10" t="s">
        <v>57</v>
      </c>
      <c r="AD74" s="10" t="s">
        <v>129</v>
      </c>
      <c r="AE74" s="10">
        <v>10</v>
      </c>
      <c r="AF74" s="10" t="s">
        <v>130</v>
      </c>
    </row>
    <row r="75" spans="13:32">
      <c r="M75" s="10"/>
      <c r="N75" s="10"/>
      <c r="O75" s="10" t="s">
        <v>129</v>
      </c>
      <c r="P75" s="10">
        <v>242.3771709723966</v>
      </c>
      <c r="R75" s="10">
        <v>63</v>
      </c>
      <c r="S75" s="10" t="s">
        <v>234</v>
      </c>
      <c r="T75" s="10" t="s">
        <v>77</v>
      </c>
      <c r="U75" s="10" t="s">
        <v>70</v>
      </c>
      <c r="V75" s="10" t="s">
        <v>134</v>
      </c>
      <c r="W75" s="10">
        <v>9</v>
      </c>
      <c r="X75" s="10" t="s">
        <v>132</v>
      </c>
      <c r="Z75" s="10">
        <v>63</v>
      </c>
      <c r="AA75" s="10" t="s">
        <v>415</v>
      </c>
      <c r="AB75" s="10" t="s">
        <v>77</v>
      </c>
      <c r="AC75" s="10" t="s">
        <v>47</v>
      </c>
      <c r="AD75" s="10" t="s">
        <v>129</v>
      </c>
      <c r="AE75" s="10">
        <v>4</v>
      </c>
      <c r="AF75" s="10" t="s">
        <v>130</v>
      </c>
    </row>
    <row r="76" spans="13:32">
      <c r="M76" s="10" t="s">
        <v>76</v>
      </c>
      <c r="N76" s="10" t="s">
        <v>79</v>
      </c>
      <c r="O76" s="10" t="s">
        <v>170</v>
      </c>
      <c r="P76" s="10">
        <v>33.6099641361477</v>
      </c>
      <c r="R76" s="10">
        <v>64</v>
      </c>
      <c r="S76" s="10" t="s">
        <v>235</v>
      </c>
      <c r="T76" s="10" t="s">
        <v>77</v>
      </c>
      <c r="U76" s="10" t="s">
        <v>60</v>
      </c>
      <c r="V76" s="10" t="s">
        <v>134</v>
      </c>
      <c r="W76" s="10">
        <v>10</v>
      </c>
      <c r="X76" s="10" t="s">
        <v>132</v>
      </c>
      <c r="Z76" s="10">
        <v>64</v>
      </c>
      <c r="AA76" s="10" t="s">
        <v>416</v>
      </c>
      <c r="AB76" s="10" t="s">
        <v>77</v>
      </c>
      <c r="AC76" s="10" t="s">
        <v>68</v>
      </c>
      <c r="AD76" s="10" t="s">
        <v>129</v>
      </c>
      <c r="AE76" s="10">
        <v>2</v>
      </c>
      <c r="AF76" s="10" t="s">
        <v>130</v>
      </c>
    </row>
    <row r="77" spans="13:32">
      <c r="M77" s="10"/>
      <c r="N77" s="10"/>
      <c r="O77" s="10" t="s">
        <v>134</v>
      </c>
      <c r="P77" s="10">
        <v>199.1026903630132</v>
      </c>
      <c r="R77" s="10">
        <v>65</v>
      </c>
      <c r="S77" s="10" t="s">
        <v>236</v>
      </c>
      <c r="T77" s="10" t="s">
        <v>77</v>
      </c>
      <c r="U77" s="10" t="s">
        <v>55</v>
      </c>
      <c r="V77" s="10" t="s">
        <v>134</v>
      </c>
      <c r="W77" s="10">
        <v>10</v>
      </c>
      <c r="X77" s="10" t="s">
        <v>130</v>
      </c>
      <c r="Z77" s="10">
        <v>65</v>
      </c>
      <c r="AA77" s="10" t="s">
        <v>417</v>
      </c>
      <c r="AB77" s="10" t="s">
        <v>77</v>
      </c>
      <c r="AC77" s="10" t="s">
        <v>57</v>
      </c>
      <c r="AD77" s="10" t="s">
        <v>129</v>
      </c>
      <c r="AE77" s="10">
        <v>11</v>
      </c>
      <c r="AF77" s="10" t="s">
        <v>132</v>
      </c>
    </row>
    <row r="78" spans="13:32">
      <c r="M78" s="10"/>
      <c r="N78" s="10"/>
      <c r="O78" s="10" t="s">
        <v>129</v>
      </c>
      <c r="P78" s="10">
        <v>185.072557236568</v>
      </c>
      <c r="R78" s="10">
        <v>66</v>
      </c>
      <c r="S78" s="10" t="s">
        <v>146</v>
      </c>
      <c r="T78" s="10" t="s">
        <v>77</v>
      </c>
      <c r="U78" s="10" t="s">
        <v>68</v>
      </c>
      <c r="V78" s="10" t="s">
        <v>134</v>
      </c>
      <c r="W78" s="10">
        <v>4</v>
      </c>
      <c r="X78" s="10" t="s">
        <v>130</v>
      </c>
      <c r="Z78" s="10">
        <v>66</v>
      </c>
      <c r="AA78" s="10" t="s">
        <v>418</v>
      </c>
      <c r="AB78" s="10" t="s">
        <v>77</v>
      </c>
      <c r="AC78" s="10" t="s">
        <v>63</v>
      </c>
      <c r="AD78" s="10" t="s">
        <v>129</v>
      </c>
      <c r="AE78" s="10">
        <v>12</v>
      </c>
      <c r="AF78" s="10" t="s">
        <v>132</v>
      </c>
    </row>
    <row r="79" spans="13:32">
      <c r="R79" s="10">
        <v>67</v>
      </c>
      <c r="S79" s="10" t="s">
        <v>237</v>
      </c>
      <c r="T79" s="10" t="s">
        <v>77</v>
      </c>
      <c r="U79" s="10" t="s">
        <v>52</v>
      </c>
      <c r="V79" s="10" t="s">
        <v>134</v>
      </c>
      <c r="W79" s="10">
        <v>3</v>
      </c>
      <c r="X79" s="10" t="s">
        <v>130</v>
      </c>
      <c r="Z79" s="10">
        <v>67</v>
      </c>
      <c r="AA79" s="10" t="s">
        <v>419</v>
      </c>
      <c r="AB79" s="10" t="s">
        <v>77</v>
      </c>
      <c r="AC79" s="10" t="s">
        <v>72</v>
      </c>
      <c r="AD79" s="10" t="s">
        <v>129</v>
      </c>
      <c r="AE79" s="10">
        <v>8</v>
      </c>
      <c r="AF79" s="10" t="s">
        <v>132</v>
      </c>
    </row>
    <row r="80" spans="13:32">
      <c r="R80" s="10">
        <v>68</v>
      </c>
      <c r="S80" s="10" t="s">
        <v>238</v>
      </c>
      <c r="T80" s="10" t="s">
        <v>77</v>
      </c>
      <c r="U80" s="10" t="s">
        <v>72</v>
      </c>
      <c r="V80" s="10" t="s">
        <v>134</v>
      </c>
      <c r="W80" s="10">
        <v>11</v>
      </c>
      <c r="X80" s="10" t="s">
        <v>132</v>
      </c>
      <c r="Z80" s="10">
        <v>68</v>
      </c>
      <c r="AA80" s="10" t="s">
        <v>420</v>
      </c>
      <c r="AB80" s="10" t="s">
        <v>77</v>
      </c>
      <c r="AC80" s="10" t="s">
        <v>60</v>
      </c>
      <c r="AD80" s="10" t="s">
        <v>129</v>
      </c>
      <c r="AE80" s="10">
        <v>11</v>
      </c>
      <c r="AF80" s="10" t="s">
        <v>130</v>
      </c>
    </row>
    <row r="81" spans="18:32">
      <c r="R81" s="10">
        <v>69</v>
      </c>
      <c r="S81" s="10" t="s">
        <v>239</v>
      </c>
      <c r="T81" s="10" t="s">
        <v>77</v>
      </c>
      <c r="U81" s="10" t="s">
        <v>63</v>
      </c>
      <c r="V81" s="10" t="s">
        <v>134</v>
      </c>
      <c r="W81" s="10">
        <v>9</v>
      </c>
      <c r="X81" s="10" t="s">
        <v>132</v>
      </c>
      <c r="Z81" s="10">
        <v>69</v>
      </c>
      <c r="AA81" s="10" t="s">
        <v>420</v>
      </c>
      <c r="AB81" s="10" t="s">
        <v>77</v>
      </c>
      <c r="AC81" s="10" t="s">
        <v>72</v>
      </c>
      <c r="AD81" s="10" t="s">
        <v>129</v>
      </c>
      <c r="AE81" s="10">
        <v>9</v>
      </c>
      <c r="AF81" s="10" t="s">
        <v>130</v>
      </c>
    </row>
    <row r="82" spans="18:32">
      <c r="R82" s="10">
        <v>70</v>
      </c>
      <c r="S82" s="10" t="s">
        <v>240</v>
      </c>
      <c r="T82" s="10" t="s">
        <v>77</v>
      </c>
      <c r="U82" s="10" t="s">
        <v>57</v>
      </c>
      <c r="V82" s="10" t="s">
        <v>134</v>
      </c>
      <c r="W82" s="10">
        <v>8</v>
      </c>
      <c r="X82" s="10" t="s">
        <v>132</v>
      </c>
      <c r="Z82" s="10">
        <v>70</v>
      </c>
      <c r="AA82" s="10" t="s">
        <v>421</v>
      </c>
      <c r="AB82" s="10" t="s">
        <v>77</v>
      </c>
      <c r="AC82" s="10" t="s">
        <v>52</v>
      </c>
      <c r="AD82" s="10" t="s">
        <v>134</v>
      </c>
      <c r="AE82" s="10">
        <v>6</v>
      </c>
      <c r="AF82" s="10" t="s">
        <v>130</v>
      </c>
    </row>
    <row r="83" spans="18:32">
      <c r="R83" s="10">
        <v>71</v>
      </c>
      <c r="S83" s="10" t="s">
        <v>241</v>
      </c>
      <c r="T83" s="10" t="s">
        <v>77</v>
      </c>
      <c r="U83" s="10" t="s">
        <v>63</v>
      </c>
      <c r="V83" s="10" t="s">
        <v>129</v>
      </c>
      <c r="W83" s="10">
        <v>10</v>
      </c>
      <c r="X83" s="10" t="s">
        <v>130</v>
      </c>
      <c r="Z83" s="10">
        <v>71</v>
      </c>
      <c r="AA83" s="10" t="s">
        <v>422</v>
      </c>
      <c r="AB83" s="10" t="s">
        <v>77</v>
      </c>
      <c r="AC83" s="10" t="s">
        <v>66</v>
      </c>
      <c r="AD83" s="10" t="s">
        <v>134</v>
      </c>
      <c r="AE83" s="10">
        <v>2</v>
      </c>
      <c r="AF83" s="10" t="s">
        <v>130</v>
      </c>
    </row>
    <row r="84" spans="18:32">
      <c r="R84" s="10">
        <v>72</v>
      </c>
      <c r="S84" s="10" t="s">
        <v>242</v>
      </c>
      <c r="T84" s="10" t="s">
        <v>77</v>
      </c>
      <c r="U84" s="10" t="s">
        <v>72</v>
      </c>
      <c r="V84" s="10" t="s">
        <v>134</v>
      </c>
      <c r="W84" s="10">
        <v>12</v>
      </c>
      <c r="X84" s="10" t="s">
        <v>132</v>
      </c>
      <c r="Z84" s="10">
        <v>72</v>
      </c>
      <c r="AA84" s="10" t="s">
        <v>423</v>
      </c>
      <c r="AB84" s="10" t="s">
        <v>77</v>
      </c>
      <c r="AC84" s="10" t="s">
        <v>66</v>
      </c>
      <c r="AD84" s="10" t="s">
        <v>134</v>
      </c>
      <c r="AE84" s="10">
        <v>3</v>
      </c>
      <c r="AF84" s="10" t="s">
        <v>130</v>
      </c>
    </row>
    <row r="85" spans="18:32">
      <c r="R85" s="10">
        <v>73</v>
      </c>
      <c r="S85" s="10" t="s">
        <v>243</v>
      </c>
      <c r="T85" s="10" t="s">
        <v>77</v>
      </c>
      <c r="U85" s="10" t="s">
        <v>72</v>
      </c>
      <c r="V85" s="10" t="s">
        <v>129</v>
      </c>
      <c r="W85" s="10">
        <v>13</v>
      </c>
      <c r="X85" s="10" t="s">
        <v>132</v>
      </c>
      <c r="Z85" s="10">
        <v>73</v>
      </c>
      <c r="AA85" s="10" t="s">
        <v>424</v>
      </c>
      <c r="AB85" s="10" t="s">
        <v>77</v>
      </c>
      <c r="AC85" s="10" t="s">
        <v>57</v>
      </c>
      <c r="AD85" s="10" t="s">
        <v>134</v>
      </c>
      <c r="AE85" s="10">
        <v>12</v>
      </c>
      <c r="AF85" s="10" t="s">
        <v>130</v>
      </c>
    </row>
    <row r="86" spans="18:32">
      <c r="R86" s="10">
        <v>74</v>
      </c>
      <c r="S86" s="10" t="s">
        <v>244</v>
      </c>
      <c r="T86" s="10" t="s">
        <v>77</v>
      </c>
      <c r="U86" s="10" t="s">
        <v>60</v>
      </c>
      <c r="V86" s="10" t="s">
        <v>134</v>
      </c>
      <c r="W86" s="10">
        <v>11</v>
      </c>
      <c r="X86" s="10" t="s">
        <v>132</v>
      </c>
      <c r="Z86" s="10">
        <v>74</v>
      </c>
      <c r="AA86" s="10" t="s">
        <v>425</v>
      </c>
      <c r="AB86" s="10" t="s">
        <v>77</v>
      </c>
      <c r="AC86" s="10" t="s">
        <v>70</v>
      </c>
      <c r="AD86" s="10" t="s">
        <v>134</v>
      </c>
      <c r="AE86" s="10">
        <v>10</v>
      </c>
      <c r="AF86" s="10" t="s">
        <v>130</v>
      </c>
    </row>
    <row r="87" spans="18:32">
      <c r="R87" s="10">
        <v>75</v>
      </c>
      <c r="S87" s="10" t="s">
        <v>245</v>
      </c>
      <c r="T87" s="10" t="s">
        <v>77</v>
      </c>
      <c r="U87" s="10" t="s">
        <v>57</v>
      </c>
      <c r="V87" s="10" t="s">
        <v>134</v>
      </c>
      <c r="W87" s="10">
        <v>9</v>
      </c>
      <c r="X87" s="10" t="s">
        <v>132</v>
      </c>
      <c r="Z87" s="10">
        <v>75</v>
      </c>
      <c r="AA87" s="10" t="s">
        <v>426</v>
      </c>
      <c r="AB87" s="10" t="s">
        <v>77</v>
      </c>
      <c r="AC87" s="10" t="s">
        <v>55</v>
      </c>
      <c r="AD87" s="10" t="s">
        <v>170</v>
      </c>
      <c r="AE87" s="10">
        <v>6</v>
      </c>
      <c r="AF87" s="10" t="s">
        <v>132</v>
      </c>
    </row>
    <row r="88" spans="18:32">
      <c r="R88" s="10">
        <v>76</v>
      </c>
      <c r="S88" s="10" t="s">
        <v>246</v>
      </c>
      <c r="T88" s="10" t="s">
        <v>77</v>
      </c>
      <c r="U88" s="10" t="s">
        <v>60</v>
      </c>
      <c r="V88" s="10" t="s">
        <v>134</v>
      </c>
      <c r="W88" s="10">
        <v>12</v>
      </c>
      <c r="X88" s="10" t="s">
        <v>132</v>
      </c>
      <c r="Z88" s="10">
        <v>76</v>
      </c>
      <c r="AA88" s="10" t="s">
        <v>427</v>
      </c>
      <c r="AB88" s="10" t="s">
        <v>77</v>
      </c>
      <c r="AC88" s="10" t="s">
        <v>70</v>
      </c>
      <c r="AD88" s="10" t="s">
        <v>170</v>
      </c>
      <c r="AE88" s="10">
        <v>11</v>
      </c>
      <c r="AF88" s="10" t="s">
        <v>130</v>
      </c>
    </row>
    <row r="89" spans="18:32">
      <c r="R89" s="10">
        <v>77</v>
      </c>
      <c r="S89" s="10" t="s">
        <v>247</v>
      </c>
      <c r="T89" s="10" t="s">
        <v>77</v>
      </c>
      <c r="U89" s="10" t="s">
        <v>52</v>
      </c>
      <c r="V89" s="10" t="s">
        <v>134</v>
      </c>
      <c r="W89" s="10">
        <v>4</v>
      </c>
      <c r="X89" s="10" t="s">
        <v>130</v>
      </c>
      <c r="Z89" s="10">
        <v>77</v>
      </c>
      <c r="AA89" s="10" t="s">
        <v>428</v>
      </c>
      <c r="AB89" s="10" t="s">
        <v>77</v>
      </c>
      <c r="AC89" s="10" t="s">
        <v>63</v>
      </c>
      <c r="AD89" s="10" t="s">
        <v>134</v>
      </c>
      <c r="AE89" s="10">
        <v>13</v>
      </c>
      <c r="AF89" s="10" t="s">
        <v>132</v>
      </c>
    </row>
    <row r="90" spans="18:32">
      <c r="R90" s="10">
        <v>78</v>
      </c>
      <c r="S90" s="10" t="s">
        <v>247</v>
      </c>
      <c r="T90" s="10" t="s">
        <v>77</v>
      </c>
      <c r="U90" s="10" t="s">
        <v>68</v>
      </c>
      <c r="V90" s="10" t="s">
        <v>134</v>
      </c>
      <c r="W90" s="10">
        <v>5</v>
      </c>
      <c r="X90" s="10" t="s">
        <v>130</v>
      </c>
      <c r="Z90" s="10">
        <v>78</v>
      </c>
      <c r="AA90" s="10" t="s">
        <v>429</v>
      </c>
      <c r="AB90" s="10" t="s">
        <v>77</v>
      </c>
      <c r="AC90" s="10" t="s">
        <v>66</v>
      </c>
      <c r="AD90" s="10" t="s">
        <v>170</v>
      </c>
      <c r="AE90" s="10">
        <v>4</v>
      </c>
      <c r="AF90" s="10" t="s">
        <v>130</v>
      </c>
    </row>
    <row r="91" spans="18:32">
      <c r="R91" s="10">
        <v>79</v>
      </c>
      <c r="S91" s="10" t="s">
        <v>147</v>
      </c>
      <c r="T91" s="10" t="s">
        <v>77</v>
      </c>
      <c r="U91" s="10" t="s">
        <v>60</v>
      </c>
      <c r="V91" s="10" t="s">
        <v>129</v>
      </c>
      <c r="W91" s="10">
        <v>13</v>
      </c>
      <c r="X91" s="10" t="s">
        <v>132</v>
      </c>
      <c r="Z91" s="10">
        <v>79</v>
      </c>
      <c r="AA91" s="10" t="s">
        <v>430</v>
      </c>
      <c r="AB91" s="10" t="s">
        <v>77</v>
      </c>
      <c r="AC91" s="10" t="s">
        <v>55</v>
      </c>
      <c r="AD91" s="10" t="s">
        <v>134</v>
      </c>
      <c r="AE91" s="10">
        <v>7</v>
      </c>
      <c r="AF91" s="10" t="s">
        <v>132</v>
      </c>
    </row>
    <row r="92" spans="18:32">
      <c r="R92" s="10">
        <v>80</v>
      </c>
      <c r="S92" s="10" t="s">
        <v>248</v>
      </c>
      <c r="T92" s="10" t="s">
        <v>77</v>
      </c>
      <c r="U92" s="10" t="s">
        <v>63</v>
      </c>
      <c r="V92" s="10" t="s">
        <v>134</v>
      </c>
      <c r="W92" s="10">
        <v>11</v>
      </c>
      <c r="X92" s="10" t="s">
        <v>132</v>
      </c>
      <c r="Z92" s="10">
        <v>80</v>
      </c>
      <c r="AA92" s="10" t="s">
        <v>431</v>
      </c>
      <c r="AB92" s="10" t="s">
        <v>77</v>
      </c>
      <c r="AC92" s="10" t="s">
        <v>70</v>
      </c>
      <c r="AD92" s="10" t="s">
        <v>134</v>
      </c>
      <c r="AE92" s="10">
        <v>12</v>
      </c>
      <c r="AF92" s="10" t="s">
        <v>132</v>
      </c>
    </row>
    <row r="93" spans="18:32">
      <c r="R93" s="10">
        <v>81</v>
      </c>
      <c r="S93" s="10" t="s">
        <v>249</v>
      </c>
      <c r="T93" s="10" t="s">
        <v>77</v>
      </c>
      <c r="U93" s="10" t="s">
        <v>70</v>
      </c>
      <c r="V93" s="10" t="s">
        <v>129</v>
      </c>
      <c r="W93" s="10">
        <v>10</v>
      </c>
      <c r="X93" s="10" t="s">
        <v>132</v>
      </c>
      <c r="Z93" s="10">
        <v>81</v>
      </c>
      <c r="AA93" s="10" t="s">
        <v>432</v>
      </c>
      <c r="AB93" s="10" t="s">
        <v>77</v>
      </c>
      <c r="AC93" s="10" t="s">
        <v>57</v>
      </c>
      <c r="AD93" s="10" t="s">
        <v>134</v>
      </c>
      <c r="AE93" s="10">
        <v>13</v>
      </c>
      <c r="AF93" s="10" t="s">
        <v>132</v>
      </c>
    </row>
    <row r="94" spans="18:32">
      <c r="R94" s="10">
        <v>82</v>
      </c>
      <c r="S94" s="10" t="s">
        <v>250</v>
      </c>
      <c r="T94" s="10" t="s">
        <v>77</v>
      </c>
      <c r="U94" s="10" t="s">
        <v>60</v>
      </c>
      <c r="V94" s="10" t="s">
        <v>129</v>
      </c>
      <c r="W94" s="10">
        <v>14</v>
      </c>
      <c r="X94" s="10" t="s">
        <v>130</v>
      </c>
      <c r="Z94" s="10">
        <v>82</v>
      </c>
      <c r="AA94" s="10" t="s">
        <v>433</v>
      </c>
      <c r="AB94" s="10" t="s">
        <v>77</v>
      </c>
      <c r="AC94" s="10" t="s">
        <v>47</v>
      </c>
      <c r="AD94" s="10" t="s">
        <v>134</v>
      </c>
      <c r="AE94" s="10">
        <v>5</v>
      </c>
      <c r="AF94" s="10" t="s">
        <v>130</v>
      </c>
    </row>
    <row r="95" spans="18:32">
      <c r="R95" s="10">
        <v>83</v>
      </c>
      <c r="S95" s="10" t="s">
        <v>251</v>
      </c>
      <c r="T95" s="10" t="s">
        <v>77</v>
      </c>
      <c r="U95" s="10" t="s">
        <v>55</v>
      </c>
      <c r="V95" s="10" t="s">
        <v>134</v>
      </c>
      <c r="W95" s="10">
        <v>11</v>
      </c>
      <c r="X95" s="10" t="s">
        <v>132</v>
      </c>
      <c r="Z95" s="10">
        <v>83</v>
      </c>
      <c r="AA95" s="10" t="s">
        <v>434</v>
      </c>
      <c r="AB95" s="10" t="s">
        <v>77</v>
      </c>
      <c r="AC95" s="10" t="s">
        <v>70</v>
      </c>
      <c r="AD95" s="10" t="s">
        <v>134</v>
      </c>
      <c r="AE95" s="10">
        <v>13</v>
      </c>
      <c r="AF95" s="10" t="s">
        <v>132</v>
      </c>
    </row>
    <row r="96" spans="18:32">
      <c r="R96" s="10">
        <v>84</v>
      </c>
      <c r="S96" s="10" t="s">
        <v>252</v>
      </c>
      <c r="T96" s="10" t="s">
        <v>77</v>
      </c>
      <c r="U96" s="10" t="s">
        <v>57</v>
      </c>
      <c r="V96" s="10" t="s">
        <v>129</v>
      </c>
      <c r="W96" s="10">
        <v>10</v>
      </c>
      <c r="X96" s="10" t="s">
        <v>132</v>
      </c>
      <c r="Z96" s="10">
        <v>84</v>
      </c>
      <c r="AA96" s="10" t="s">
        <v>435</v>
      </c>
      <c r="AB96" s="10" t="s">
        <v>77</v>
      </c>
      <c r="AC96" s="10" t="s">
        <v>66</v>
      </c>
      <c r="AD96" s="10" t="s">
        <v>134</v>
      </c>
      <c r="AE96" s="10">
        <v>5</v>
      </c>
      <c r="AF96" s="10" t="s">
        <v>130</v>
      </c>
    </row>
    <row r="97" spans="18:32">
      <c r="R97" s="10">
        <v>85</v>
      </c>
      <c r="S97" s="10" t="s">
        <v>253</v>
      </c>
      <c r="T97" s="10" t="s">
        <v>77</v>
      </c>
      <c r="U97" s="10" t="s">
        <v>60</v>
      </c>
      <c r="V97" s="10" t="s">
        <v>129</v>
      </c>
      <c r="W97" s="10">
        <v>15</v>
      </c>
      <c r="X97" s="10" t="s">
        <v>132</v>
      </c>
      <c r="Z97" s="10">
        <v>85</v>
      </c>
      <c r="AA97" s="10" t="s">
        <v>436</v>
      </c>
      <c r="AB97" s="10" t="s">
        <v>77</v>
      </c>
      <c r="AC97" s="10" t="s">
        <v>47</v>
      </c>
      <c r="AD97" s="10" t="s">
        <v>170</v>
      </c>
      <c r="AE97" s="10">
        <v>6</v>
      </c>
      <c r="AF97" s="10" t="s">
        <v>130</v>
      </c>
    </row>
    <row r="98" spans="18:32">
      <c r="R98" s="10">
        <v>86</v>
      </c>
      <c r="S98" s="10" t="s">
        <v>254</v>
      </c>
      <c r="T98" s="10" t="s">
        <v>77</v>
      </c>
      <c r="U98" s="10" t="s">
        <v>57</v>
      </c>
      <c r="V98" s="10" t="s">
        <v>129</v>
      </c>
      <c r="W98" s="10">
        <v>11</v>
      </c>
      <c r="X98" s="10" t="s">
        <v>130</v>
      </c>
      <c r="Z98" s="10">
        <v>86</v>
      </c>
      <c r="AA98" s="10" t="s">
        <v>437</v>
      </c>
      <c r="AB98" s="10" t="s">
        <v>77</v>
      </c>
      <c r="AC98" s="10" t="s">
        <v>68</v>
      </c>
      <c r="AD98" s="10" t="s">
        <v>170</v>
      </c>
      <c r="AE98" s="10">
        <v>3</v>
      </c>
      <c r="AF98" s="10" t="s">
        <v>130</v>
      </c>
    </row>
    <row r="99" spans="18:32">
      <c r="R99" s="10">
        <v>87</v>
      </c>
      <c r="S99" s="10" t="s">
        <v>255</v>
      </c>
      <c r="T99" s="10" t="s">
        <v>77</v>
      </c>
      <c r="U99" s="10" t="s">
        <v>70</v>
      </c>
      <c r="V99" s="10" t="s">
        <v>134</v>
      </c>
      <c r="W99" s="10">
        <v>11</v>
      </c>
      <c r="X99" s="10" t="s">
        <v>130</v>
      </c>
      <c r="Z99" s="10">
        <v>87</v>
      </c>
      <c r="AA99" s="10" t="s">
        <v>438</v>
      </c>
      <c r="AB99" s="10" t="s">
        <v>77</v>
      </c>
      <c r="AC99" s="10" t="s">
        <v>55</v>
      </c>
      <c r="AD99" s="10" t="s">
        <v>170</v>
      </c>
      <c r="AE99" s="10">
        <v>8</v>
      </c>
      <c r="AF99" s="10" t="s">
        <v>130</v>
      </c>
    </row>
    <row r="100" spans="18:32">
      <c r="R100" s="10">
        <v>88</v>
      </c>
      <c r="S100" s="10" t="s">
        <v>256</v>
      </c>
      <c r="T100" s="10" t="s">
        <v>79</v>
      </c>
      <c r="U100" s="10" t="s">
        <v>60</v>
      </c>
      <c r="V100" s="10" t="s">
        <v>134</v>
      </c>
      <c r="W100" s="10">
        <v>16</v>
      </c>
      <c r="X100" s="10" t="s">
        <v>132</v>
      </c>
      <c r="Z100" s="10">
        <v>88</v>
      </c>
      <c r="AA100" s="10" t="s">
        <v>439</v>
      </c>
      <c r="AB100" s="10" t="s">
        <v>77</v>
      </c>
      <c r="AC100" s="10" t="s">
        <v>47</v>
      </c>
      <c r="AD100" s="10" t="s">
        <v>170</v>
      </c>
      <c r="AE100" s="10">
        <v>7</v>
      </c>
      <c r="AF100" s="10" t="s">
        <v>130</v>
      </c>
    </row>
    <row r="101" spans="18:32">
      <c r="R101" s="10">
        <v>89</v>
      </c>
      <c r="S101" s="10" t="s">
        <v>257</v>
      </c>
      <c r="T101" s="10" t="s">
        <v>79</v>
      </c>
      <c r="U101" s="10" t="s">
        <v>60</v>
      </c>
      <c r="V101" s="10" t="s">
        <v>129</v>
      </c>
      <c r="W101" s="10">
        <v>17</v>
      </c>
      <c r="X101" s="10" t="s">
        <v>130</v>
      </c>
      <c r="Z101" s="10">
        <v>89</v>
      </c>
      <c r="AA101" s="10" t="s">
        <v>440</v>
      </c>
      <c r="AB101" s="10" t="s">
        <v>77</v>
      </c>
      <c r="AC101" s="10" t="s">
        <v>57</v>
      </c>
      <c r="AD101" s="10" t="s">
        <v>134</v>
      </c>
      <c r="AE101" s="10">
        <v>14</v>
      </c>
      <c r="AF101" s="10" t="s">
        <v>132</v>
      </c>
    </row>
    <row r="102" spans="18:32">
      <c r="R102" s="10">
        <v>90</v>
      </c>
      <c r="S102" s="10" t="s">
        <v>258</v>
      </c>
      <c r="T102" s="10" t="s">
        <v>79</v>
      </c>
      <c r="U102" s="10" t="s">
        <v>68</v>
      </c>
      <c r="V102" s="10" t="s">
        <v>134</v>
      </c>
      <c r="W102" s="10">
        <v>6</v>
      </c>
      <c r="X102" s="10" t="s">
        <v>130</v>
      </c>
      <c r="Z102" s="10">
        <v>90</v>
      </c>
      <c r="AA102" s="10" t="s">
        <v>205</v>
      </c>
      <c r="AB102" s="10" t="s">
        <v>77</v>
      </c>
      <c r="AC102" s="10" t="s">
        <v>60</v>
      </c>
      <c r="AD102" s="10" t="s">
        <v>134</v>
      </c>
      <c r="AE102" s="10">
        <v>12</v>
      </c>
      <c r="AF102" s="10" t="s">
        <v>132</v>
      </c>
    </row>
    <row r="103" spans="18:32">
      <c r="R103" s="10">
        <v>91</v>
      </c>
      <c r="S103" s="10" t="s">
        <v>259</v>
      </c>
      <c r="T103" s="10" t="s">
        <v>79</v>
      </c>
      <c r="U103" s="10" t="s">
        <v>55</v>
      </c>
      <c r="V103" s="10" t="s">
        <v>170</v>
      </c>
      <c r="W103" s="10">
        <v>12</v>
      </c>
      <c r="X103" s="10" t="s">
        <v>130</v>
      </c>
      <c r="Z103" s="10">
        <v>91</v>
      </c>
      <c r="AA103" s="10" t="s">
        <v>441</v>
      </c>
      <c r="AB103" s="10" t="s">
        <v>77</v>
      </c>
      <c r="AC103" s="10" t="s">
        <v>72</v>
      </c>
      <c r="AD103" s="10" t="s">
        <v>129</v>
      </c>
      <c r="AE103" s="10">
        <v>10</v>
      </c>
      <c r="AF103" s="10" t="s">
        <v>130</v>
      </c>
    </row>
    <row r="104" spans="18:32">
      <c r="R104" s="10">
        <v>92</v>
      </c>
      <c r="S104" s="10" t="s">
        <v>260</v>
      </c>
      <c r="T104" s="10" t="s">
        <v>79</v>
      </c>
      <c r="U104" s="10" t="s">
        <v>70</v>
      </c>
      <c r="V104" s="10" t="s">
        <v>134</v>
      </c>
      <c r="W104" s="10">
        <v>12</v>
      </c>
      <c r="X104" s="10" t="s">
        <v>132</v>
      </c>
      <c r="Z104" s="10">
        <v>92</v>
      </c>
      <c r="AA104" s="10" t="s">
        <v>442</v>
      </c>
      <c r="AB104" s="10" t="s">
        <v>77</v>
      </c>
      <c r="AC104" s="10" t="s">
        <v>55</v>
      </c>
      <c r="AD104" s="10" t="s">
        <v>129</v>
      </c>
      <c r="AE104" s="10">
        <v>9</v>
      </c>
      <c r="AF104" s="10" t="s">
        <v>130</v>
      </c>
    </row>
    <row r="105" spans="18:32">
      <c r="R105" s="10">
        <v>93</v>
      </c>
      <c r="S105" s="10" t="s">
        <v>261</v>
      </c>
      <c r="T105" s="10" t="s">
        <v>79</v>
      </c>
      <c r="U105" s="10" t="s">
        <v>70</v>
      </c>
      <c r="V105" s="10" t="s">
        <v>129</v>
      </c>
      <c r="W105" s="10">
        <v>13</v>
      </c>
      <c r="X105" s="10" t="s">
        <v>132</v>
      </c>
      <c r="Z105" s="10">
        <v>93</v>
      </c>
      <c r="AA105" s="10" t="s">
        <v>208</v>
      </c>
      <c r="AB105" s="10" t="s">
        <v>77</v>
      </c>
      <c r="AC105" s="10" t="s">
        <v>60</v>
      </c>
      <c r="AD105" s="10" t="s">
        <v>129</v>
      </c>
      <c r="AE105" s="10">
        <v>13</v>
      </c>
      <c r="AF105" s="10" t="s">
        <v>130</v>
      </c>
    </row>
    <row r="106" spans="18:32">
      <c r="R106" s="10">
        <v>94</v>
      </c>
      <c r="S106" s="10" t="s">
        <v>262</v>
      </c>
      <c r="T106" s="10" t="s">
        <v>79</v>
      </c>
      <c r="U106" s="10" t="s">
        <v>60</v>
      </c>
      <c r="V106" s="10" t="s">
        <v>129</v>
      </c>
      <c r="W106" s="10">
        <v>18</v>
      </c>
      <c r="X106" s="10" t="s">
        <v>130</v>
      </c>
      <c r="Z106" s="10">
        <v>94</v>
      </c>
      <c r="AA106" s="10" t="s">
        <v>443</v>
      </c>
      <c r="AB106" s="10" t="s">
        <v>77</v>
      </c>
      <c r="AC106" s="10" t="s">
        <v>66</v>
      </c>
      <c r="AD106" s="10" t="s">
        <v>134</v>
      </c>
      <c r="AE106" s="10">
        <v>6</v>
      </c>
      <c r="AF106" s="10" t="s">
        <v>130</v>
      </c>
    </row>
    <row r="107" spans="18:32">
      <c r="R107" s="10">
        <v>95</v>
      </c>
      <c r="S107" s="10" t="s">
        <v>263</v>
      </c>
      <c r="T107" s="10" t="s">
        <v>79</v>
      </c>
      <c r="U107" s="10" t="s">
        <v>60</v>
      </c>
      <c r="V107" s="10" t="s">
        <v>134</v>
      </c>
      <c r="W107" s="10">
        <v>19</v>
      </c>
      <c r="X107" s="10" t="s">
        <v>132</v>
      </c>
      <c r="Z107" s="10">
        <v>95</v>
      </c>
      <c r="AA107" s="10" t="s">
        <v>209</v>
      </c>
      <c r="AB107" s="10" t="s">
        <v>77</v>
      </c>
      <c r="AC107" s="10" t="s">
        <v>57</v>
      </c>
      <c r="AD107" s="10" t="s">
        <v>134</v>
      </c>
      <c r="AE107" s="10">
        <v>15</v>
      </c>
      <c r="AF107" s="10" t="s">
        <v>130</v>
      </c>
    </row>
    <row r="108" spans="18:32">
      <c r="R108" s="10">
        <v>96</v>
      </c>
      <c r="S108" s="10" t="s">
        <v>264</v>
      </c>
      <c r="T108" s="10" t="s">
        <v>79</v>
      </c>
      <c r="U108" s="10" t="s">
        <v>63</v>
      </c>
      <c r="V108" s="10" t="s">
        <v>134</v>
      </c>
      <c r="W108" s="10">
        <v>12</v>
      </c>
      <c r="X108" s="10" t="s">
        <v>132</v>
      </c>
      <c r="Z108" s="10">
        <v>96</v>
      </c>
      <c r="AA108" s="10" t="s">
        <v>444</v>
      </c>
      <c r="AB108" s="10" t="s">
        <v>77</v>
      </c>
      <c r="AC108" s="10" t="s">
        <v>55</v>
      </c>
      <c r="AD108" s="10" t="s">
        <v>134</v>
      </c>
      <c r="AE108" s="10">
        <v>10</v>
      </c>
      <c r="AF108" s="10" t="s">
        <v>130</v>
      </c>
    </row>
    <row r="109" spans="18:32">
      <c r="R109" s="10">
        <v>97</v>
      </c>
      <c r="S109" s="10" t="s">
        <v>149</v>
      </c>
      <c r="T109" s="10" t="s">
        <v>79</v>
      </c>
      <c r="U109" s="10" t="s">
        <v>55</v>
      </c>
      <c r="V109" s="10" t="s">
        <v>134</v>
      </c>
      <c r="W109" s="10">
        <v>13</v>
      </c>
      <c r="X109" s="10" t="s">
        <v>132</v>
      </c>
      <c r="Z109" s="10">
        <v>97</v>
      </c>
      <c r="AA109" s="10" t="s">
        <v>445</v>
      </c>
      <c r="AB109" s="10" t="s">
        <v>77</v>
      </c>
      <c r="AC109" s="10" t="s">
        <v>63</v>
      </c>
      <c r="AD109" s="10" t="s">
        <v>134</v>
      </c>
      <c r="AE109" s="10">
        <v>14</v>
      </c>
      <c r="AF109" s="10" t="s">
        <v>132</v>
      </c>
    </row>
    <row r="110" spans="18:32">
      <c r="R110" s="10">
        <v>98</v>
      </c>
      <c r="S110" s="10" t="s">
        <v>265</v>
      </c>
      <c r="T110" s="10" t="s">
        <v>79</v>
      </c>
      <c r="U110" s="10" t="s">
        <v>57</v>
      </c>
      <c r="V110" s="10" t="s">
        <v>129</v>
      </c>
      <c r="W110" s="10">
        <v>12</v>
      </c>
      <c r="X110" s="10" t="s">
        <v>132</v>
      </c>
      <c r="Z110" s="10">
        <v>98</v>
      </c>
      <c r="AA110" s="10" t="s">
        <v>446</v>
      </c>
      <c r="AB110" s="10" t="s">
        <v>77</v>
      </c>
      <c r="AC110" s="10" t="s">
        <v>60</v>
      </c>
      <c r="AD110" s="10" t="s">
        <v>134</v>
      </c>
      <c r="AE110" s="10">
        <v>14</v>
      </c>
      <c r="AF110" s="10" t="s">
        <v>132</v>
      </c>
    </row>
    <row r="111" spans="18:32">
      <c r="R111" s="10">
        <v>99</v>
      </c>
      <c r="S111" s="10" t="s">
        <v>266</v>
      </c>
      <c r="T111" s="10" t="s">
        <v>79</v>
      </c>
      <c r="U111" s="10" t="s">
        <v>55</v>
      </c>
      <c r="V111" s="10" t="s">
        <v>134</v>
      </c>
      <c r="W111" s="10">
        <v>14</v>
      </c>
      <c r="X111" s="10" t="s">
        <v>132</v>
      </c>
      <c r="Z111" s="10">
        <v>99</v>
      </c>
      <c r="AA111" s="10" t="s">
        <v>447</v>
      </c>
      <c r="AB111" s="10" t="s">
        <v>77</v>
      </c>
      <c r="AC111" s="10" t="s">
        <v>70</v>
      </c>
      <c r="AD111" s="10" t="s">
        <v>134</v>
      </c>
      <c r="AE111" s="10">
        <v>14</v>
      </c>
      <c r="AF111" s="10" t="s">
        <v>132</v>
      </c>
    </row>
    <row r="112" spans="18:32">
      <c r="R112" s="10">
        <v>100</v>
      </c>
      <c r="S112" s="10" t="s">
        <v>267</v>
      </c>
      <c r="T112" s="10" t="s">
        <v>79</v>
      </c>
      <c r="U112" s="10" t="s">
        <v>60</v>
      </c>
      <c r="V112" s="10" t="s">
        <v>134</v>
      </c>
      <c r="W112" s="10">
        <v>20</v>
      </c>
      <c r="X112" s="10" t="s">
        <v>132</v>
      </c>
      <c r="Z112" s="10">
        <v>100</v>
      </c>
      <c r="AA112" s="10" t="s">
        <v>448</v>
      </c>
      <c r="AB112" s="10" t="s">
        <v>77</v>
      </c>
      <c r="AC112" s="10" t="s">
        <v>52</v>
      </c>
      <c r="AD112" s="10" t="s">
        <v>134</v>
      </c>
      <c r="AE112" s="10">
        <v>7</v>
      </c>
      <c r="AF112" s="10" t="s">
        <v>132</v>
      </c>
    </row>
    <row r="113" spans="18:32">
      <c r="R113" s="10">
        <v>101</v>
      </c>
      <c r="S113" s="10" t="s">
        <v>268</v>
      </c>
      <c r="T113" s="10" t="s">
        <v>79</v>
      </c>
      <c r="U113" s="10" t="s">
        <v>52</v>
      </c>
      <c r="V113" s="10" t="s">
        <v>134</v>
      </c>
      <c r="W113" s="10">
        <v>5</v>
      </c>
      <c r="X113" s="10" t="s">
        <v>132</v>
      </c>
      <c r="Z113" s="10">
        <v>101</v>
      </c>
      <c r="AA113" s="10" t="s">
        <v>449</v>
      </c>
      <c r="AB113" s="10" t="s">
        <v>77</v>
      </c>
      <c r="AC113" s="10" t="s">
        <v>72</v>
      </c>
      <c r="AD113" s="10" t="s">
        <v>134</v>
      </c>
      <c r="AE113" s="10">
        <v>11</v>
      </c>
      <c r="AF113" s="10" t="s">
        <v>132</v>
      </c>
    </row>
    <row r="114" spans="18:32">
      <c r="R114" s="10">
        <v>102</v>
      </c>
      <c r="S114" s="10" t="s">
        <v>269</v>
      </c>
      <c r="T114" s="10" t="s">
        <v>79</v>
      </c>
      <c r="U114" s="10" t="s">
        <v>70</v>
      </c>
      <c r="V114" s="10" t="s">
        <v>129</v>
      </c>
      <c r="W114" s="10">
        <v>14</v>
      </c>
      <c r="X114" s="10" t="s">
        <v>132</v>
      </c>
      <c r="Z114" s="10">
        <v>102</v>
      </c>
      <c r="AA114" s="10" t="s">
        <v>450</v>
      </c>
      <c r="AB114" s="10" t="s">
        <v>77</v>
      </c>
      <c r="AC114" s="10" t="s">
        <v>57</v>
      </c>
      <c r="AD114" s="10" t="s">
        <v>134</v>
      </c>
      <c r="AE114" s="10">
        <v>16</v>
      </c>
      <c r="AF114" s="10" t="s">
        <v>132</v>
      </c>
    </row>
    <row r="115" spans="18:32">
      <c r="R115" s="10">
        <v>103</v>
      </c>
      <c r="S115" s="10" t="s">
        <v>270</v>
      </c>
      <c r="T115" s="10" t="s">
        <v>79</v>
      </c>
      <c r="U115" s="10" t="s">
        <v>55</v>
      </c>
      <c r="V115" s="10" t="s">
        <v>134</v>
      </c>
      <c r="W115" s="10">
        <v>15</v>
      </c>
      <c r="X115" s="10" t="s">
        <v>130</v>
      </c>
      <c r="Z115" s="10">
        <v>103</v>
      </c>
      <c r="AA115" s="10" t="s">
        <v>451</v>
      </c>
      <c r="AB115" s="10" t="s">
        <v>77</v>
      </c>
      <c r="AC115" s="10" t="s">
        <v>70</v>
      </c>
      <c r="AD115" s="10" t="s">
        <v>134</v>
      </c>
      <c r="AE115" s="10">
        <v>15</v>
      </c>
      <c r="AF115" s="10" t="s">
        <v>130</v>
      </c>
    </row>
    <row r="116" spans="18:32">
      <c r="R116" s="10">
        <v>104</v>
      </c>
      <c r="S116" s="10" t="s">
        <v>271</v>
      </c>
      <c r="T116" s="10" t="s">
        <v>79</v>
      </c>
      <c r="U116" s="10" t="s">
        <v>57</v>
      </c>
      <c r="V116" s="10" t="s">
        <v>134</v>
      </c>
      <c r="W116" s="10">
        <v>13</v>
      </c>
      <c r="X116" s="10" t="s">
        <v>130</v>
      </c>
      <c r="Z116" s="10">
        <v>104</v>
      </c>
      <c r="AA116" s="10" t="s">
        <v>452</v>
      </c>
      <c r="AB116" s="10" t="s">
        <v>77</v>
      </c>
      <c r="AC116" s="10" t="s">
        <v>60</v>
      </c>
      <c r="AD116" s="10" t="s">
        <v>134</v>
      </c>
      <c r="AE116" s="10">
        <v>15</v>
      </c>
      <c r="AF116" s="10" t="s">
        <v>132</v>
      </c>
    </row>
    <row r="117" spans="18:32">
      <c r="R117" s="10">
        <v>105</v>
      </c>
      <c r="S117" s="10" t="s">
        <v>272</v>
      </c>
      <c r="T117" s="10" t="s">
        <v>79</v>
      </c>
      <c r="U117" s="10" t="s">
        <v>66</v>
      </c>
      <c r="V117" s="10" t="s">
        <v>134</v>
      </c>
      <c r="W117" s="10">
        <v>3</v>
      </c>
      <c r="X117" s="10" t="s">
        <v>130</v>
      </c>
      <c r="Z117" s="10">
        <v>105</v>
      </c>
      <c r="AA117" s="10" t="s">
        <v>453</v>
      </c>
      <c r="AB117" s="10" t="s">
        <v>77</v>
      </c>
      <c r="AC117" s="10" t="s">
        <v>72</v>
      </c>
      <c r="AD117" s="10" t="s">
        <v>134</v>
      </c>
      <c r="AE117" s="10">
        <v>12</v>
      </c>
      <c r="AF117" s="10" t="s">
        <v>132</v>
      </c>
    </row>
    <row r="118" spans="18:32">
      <c r="R118" s="10">
        <v>106</v>
      </c>
      <c r="S118" s="10" t="s">
        <v>273</v>
      </c>
      <c r="T118" s="10" t="s">
        <v>79</v>
      </c>
      <c r="U118" s="10" t="s">
        <v>52</v>
      </c>
      <c r="V118" s="10" t="s">
        <v>134</v>
      </c>
      <c r="W118" s="10">
        <v>6</v>
      </c>
      <c r="X118" s="10" t="s">
        <v>130</v>
      </c>
      <c r="Z118" s="10">
        <v>106</v>
      </c>
      <c r="AA118" s="10" t="s">
        <v>454</v>
      </c>
      <c r="AB118" s="10" t="s">
        <v>77</v>
      </c>
      <c r="AC118" s="10" t="s">
        <v>57</v>
      </c>
      <c r="AD118" s="10" t="s">
        <v>129</v>
      </c>
      <c r="AE118" s="10">
        <v>17</v>
      </c>
      <c r="AF118" s="10" t="s">
        <v>132</v>
      </c>
    </row>
    <row r="119" spans="18:32">
      <c r="R119" s="10">
        <v>107</v>
      </c>
      <c r="S119" s="10" t="s">
        <v>274</v>
      </c>
      <c r="T119" s="10" t="s">
        <v>79</v>
      </c>
      <c r="U119" s="10" t="s">
        <v>68</v>
      </c>
      <c r="V119" s="10" t="s">
        <v>170</v>
      </c>
      <c r="W119" s="10">
        <v>7</v>
      </c>
      <c r="X119" s="10" t="s">
        <v>130</v>
      </c>
      <c r="Z119" s="10">
        <v>107</v>
      </c>
      <c r="AA119" s="10" t="s">
        <v>455</v>
      </c>
      <c r="AB119" s="10" t="s">
        <v>77</v>
      </c>
      <c r="AC119" s="10" t="s">
        <v>55</v>
      </c>
      <c r="AD119" s="10" t="s">
        <v>134</v>
      </c>
      <c r="AE119" s="10">
        <v>11</v>
      </c>
      <c r="AF119" s="10" t="s">
        <v>132</v>
      </c>
    </row>
    <row r="120" spans="18:32">
      <c r="R120" s="10">
        <v>108</v>
      </c>
      <c r="S120" s="10" t="s">
        <v>275</v>
      </c>
      <c r="T120" s="10" t="s">
        <v>79</v>
      </c>
      <c r="U120" s="10" t="s">
        <v>60</v>
      </c>
      <c r="V120" s="10" t="s">
        <v>134</v>
      </c>
      <c r="W120" s="10">
        <v>21</v>
      </c>
      <c r="X120" s="10" t="s">
        <v>132</v>
      </c>
      <c r="Z120" s="10">
        <v>108</v>
      </c>
      <c r="AA120" s="10" t="s">
        <v>456</v>
      </c>
      <c r="AB120" s="10" t="s">
        <v>77</v>
      </c>
      <c r="AC120" s="10" t="s">
        <v>60</v>
      </c>
      <c r="AD120" s="10" t="s">
        <v>129</v>
      </c>
      <c r="AE120" s="10">
        <v>16</v>
      </c>
      <c r="AF120" s="10" t="s">
        <v>132</v>
      </c>
    </row>
    <row r="121" spans="18:32">
      <c r="R121" s="10">
        <v>109</v>
      </c>
      <c r="S121" s="10" t="s">
        <v>276</v>
      </c>
      <c r="T121" s="10" t="s">
        <v>79</v>
      </c>
      <c r="U121" s="10" t="s">
        <v>60</v>
      </c>
      <c r="V121" s="10" t="s">
        <v>134</v>
      </c>
      <c r="W121" s="10">
        <v>22</v>
      </c>
      <c r="X121" s="10" t="s">
        <v>132</v>
      </c>
      <c r="Z121" s="10">
        <v>109</v>
      </c>
      <c r="AA121" s="10" t="s">
        <v>457</v>
      </c>
      <c r="AB121" s="10" t="s">
        <v>77</v>
      </c>
      <c r="AC121" s="10" t="s">
        <v>55</v>
      </c>
      <c r="AD121" s="10" t="s">
        <v>129</v>
      </c>
      <c r="AE121" s="10">
        <v>12</v>
      </c>
      <c r="AF121" s="10" t="s">
        <v>130</v>
      </c>
    </row>
    <row r="122" spans="18:32">
      <c r="R122" s="10">
        <v>110</v>
      </c>
      <c r="S122" s="10" t="s">
        <v>277</v>
      </c>
      <c r="T122" s="10" t="s">
        <v>79</v>
      </c>
      <c r="U122" s="10" t="s">
        <v>63</v>
      </c>
      <c r="V122" s="10" t="s">
        <v>134</v>
      </c>
      <c r="W122" s="10">
        <v>13</v>
      </c>
      <c r="X122" s="10" t="s">
        <v>132</v>
      </c>
      <c r="Z122" s="10">
        <v>110</v>
      </c>
      <c r="AA122" s="10" t="s">
        <v>458</v>
      </c>
      <c r="AB122" s="10" t="s">
        <v>77</v>
      </c>
      <c r="AC122" s="10" t="s">
        <v>70</v>
      </c>
      <c r="AD122" s="10" t="s">
        <v>129</v>
      </c>
      <c r="AE122" s="10">
        <v>16</v>
      </c>
      <c r="AF122" s="10" t="s">
        <v>132</v>
      </c>
    </row>
    <row r="123" spans="18:32">
      <c r="R123" s="10">
        <v>111</v>
      </c>
      <c r="S123" s="10" t="s">
        <v>278</v>
      </c>
      <c r="T123" s="10" t="s">
        <v>79</v>
      </c>
      <c r="U123" s="10" t="s">
        <v>47</v>
      </c>
      <c r="V123" s="10" t="s">
        <v>129</v>
      </c>
      <c r="W123" s="10">
        <v>5</v>
      </c>
      <c r="X123" s="10" t="s">
        <v>130</v>
      </c>
      <c r="Z123" s="10">
        <v>111</v>
      </c>
      <c r="AA123" s="10" t="s">
        <v>459</v>
      </c>
      <c r="AB123" s="10" t="s">
        <v>77</v>
      </c>
      <c r="AC123" s="10" t="s">
        <v>72</v>
      </c>
      <c r="AD123" s="10" t="s">
        <v>129</v>
      </c>
      <c r="AE123" s="10">
        <v>13</v>
      </c>
      <c r="AF123" s="10" t="s">
        <v>132</v>
      </c>
    </row>
    <row r="124" spans="18:32">
      <c r="R124" s="10">
        <v>112</v>
      </c>
      <c r="S124" s="10" t="s">
        <v>279</v>
      </c>
      <c r="T124" s="10" t="s">
        <v>79</v>
      </c>
      <c r="U124" s="10" t="s">
        <v>60</v>
      </c>
      <c r="V124" s="10" t="s">
        <v>134</v>
      </c>
      <c r="W124" s="10">
        <v>23</v>
      </c>
      <c r="X124" s="10" t="s">
        <v>130</v>
      </c>
      <c r="Z124" s="10">
        <v>112</v>
      </c>
      <c r="AA124" s="10" t="s">
        <v>460</v>
      </c>
      <c r="AB124" s="10" t="s">
        <v>77</v>
      </c>
      <c r="AC124" s="10" t="s">
        <v>66</v>
      </c>
      <c r="AD124" s="10" t="s">
        <v>134</v>
      </c>
      <c r="AE124" s="10">
        <v>7</v>
      </c>
      <c r="AF124" s="10" t="s">
        <v>130</v>
      </c>
    </row>
    <row r="125" spans="18:32">
      <c r="R125" s="10">
        <v>113</v>
      </c>
      <c r="S125" s="10" t="s">
        <v>280</v>
      </c>
      <c r="T125" s="10" t="s">
        <v>79</v>
      </c>
      <c r="U125" s="10" t="s">
        <v>76</v>
      </c>
      <c r="V125" s="10" t="s">
        <v>134</v>
      </c>
      <c r="W125" s="10">
        <v>1</v>
      </c>
      <c r="X125" s="10" t="s">
        <v>130</v>
      </c>
      <c r="Z125" s="10">
        <v>113</v>
      </c>
      <c r="AA125" s="10" t="s">
        <v>461</v>
      </c>
      <c r="AB125" s="10" t="s">
        <v>77</v>
      </c>
      <c r="AC125" s="10" t="s">
        <v>47</v>
      </c>
      <c r="AD125" s="10" t="s">
        <v>134</v>
      </c>
      <c r="AE125" s="10">
        <v>8</v>
      </c>
      <c r="AF125" s="10" t="s">
        <v>130</v>
      </c>
    </row>
    <row r="126" spans="18:32">
      <c r="R126" s="10">
        <v>114</v>
      </c>
      <c r="S126" s="10" t="s">
        <v>281</v>
      </c>
      <c r="T126" s="10" t="s">
        <v>79</v>
      </c>
      <c r="U126" s="10" t="s">
        <v>52</v>
      </c>
      <c r="V126" s="10" t="s">
        <v>170</v>
      </c>
      <c r="W126" s="10">
        <v>7</v>
      </c>
      <c r="X126" s="10" t="s">
        <v>130</v>
      </c>
      <c r="Z126" s="10">
        <v>114</v>
      </c>
      <c r="AA126" s="10" t="s">
        <v>462</v>
      </c>
      <c r="AB126" s="10" t="s">
        <v>77</v>
      </c>
      <c r="AC126" s="10" t="s">
        <v>52</v>
      </c>
      <c r="AD126" s="10" t="s">
        <v>134</v>
      </c>
      <c r="AE126" s="10">
        <v>8</v>
      </c>
      <c r="AF126" s="10" t="s">
        <v>130</v>
      </c>
    </row>
    <row r="127" spans="18:32">
      <c r="R127" s="10">
        <v>115</v>
      </c>
      <c r="S127" s="10" t="s">
        <v>282</v>
      </c>
      <c r="T127" s="10" t="s">
        <v>79</v>
      </c>
      <c r="U127" s="10" t="s">
        <v>60</v>
      </c>
      <c r="V127" s="10" t="s">
        <v>134</v>
      </c>
      <c r="W127" s="10">
        <v>24</v>
      </c>
      <c r="X127" s="10" t="s">
        <v>132</v>
      </c>
      <c r="Z127" s="10">
        <v>115</v>
      </c>
      <c r="AA127" s="10" t="s">
        <v>462</v>
      </c>
      <c r="AB127" s="10" t="s">
        <v>77</v>
      </c>
      <c r="AC127" s="10" t="s">
        <v>55</v>
      </c>
      <c r="AD127" s="10" t="s">
        <v>134</v>
      </c>
      <c r="AE127" s="10">
        <v>13</v>
      </c>
      <c r="AF127" s="10" t="s">
        <v>130</v>
      </c>
    </row>
    <row r="128" spans="18:32">
      <c r="R128" s="10">
        <v>116</v>
      </c>
      <c r="S128" s="10" t="s">
        <v>283</v>
      </c>
      <c r="T128" s="10" t="s">
        <v>79</v>
      </c>
      <c r="U128" s="10" t="s">
        <v>72</v>
      </c>
      <c r="V128" s="10" t="s">
        <v>129</v>
      </c>
      <c r="W128" s="10">
        <v>14</v>
      </c>
      <c r="X128" s="10" t="s">
        <v>132</v>
      </c>
      <c r="Z128" s="10">
        <v>116</v>
      </c>
      <c r="AA128" s="10" t="s">
        <v>462</v>
      </c>
      <c r="AB128" s="10" t="s">
        <v>77</v>
      </c>
      <c r="AC128" s="10" t="s">
        <v>68</v>
      </c>
      <c r="AD128" s="10" t="s">
        <v>134</v>
      </c>
      <c r="AE128" s="10">
        <v>4</v>
      </c>
      <c r="AF128" s="10" t="s">
        <v>130</v>
      </c>
    </row>
    <row r="129" spans="18:32">
      <c r="R129" s="10">
        <v>117</v>
      </c>
      <c r="S129" s="10" t="s">
        <v>284</v>
      </c>
      <c r="T129" s="10" t="s">
        <v>79</v>
      </c>
      <c r="U129" s="10" t="s">
        <v>57</v>
      </c>
      <c r="V129" s="10" t="s">
        <v>134</v>
      </c>
      <c r="W129" s="10">
        <v>14</v>
      </c>
      <c r="X129" s="10" t="s">
        <v>130</v>
      </c>
      <c r="Z129" s="10">
        <v>117</v>
      </c>
      <c r="AA129" s="10" t="s">
        <v>463</v>
      </c>
      <c r="AB129" s="10" t="s">
        <v>77</v>
      </c>
      <c r="AC129" s="10" t="s">
        <v>70</v>
      </c>
      <c r="AD129" s="10" t="s">
        <v>134</v>
      </c>
      <c r="AE129" s="10">
        <v>17</v>
      </c>
      <c r="AF129" s="10" t="s">
        <v>132</v>
      </c>
    </row>
    <row r="130" spans="18:32">
      <c r="R130" s="10">
        <v>118</v>
      </c>
      <c r="S130" s="10" t="s">
        <v>285</v>
      </c>
      <c r="T130" s="10" t="s">
        <v>79</v>
      </c>
      <c r="U130" s="10" t="s">
        <v>55</v>
      </c>
      <c r="V130" s="10" t="s">
        <v>134</v>
      </c>
      <c r="W130" s="10">
        <v>16</v>
      </c>
      <c r="X130" s="10" t="s">
        <v>130</v>
      </c>
      <c r="Z130" s="10">
        <v>118</v>
      </c>
      <c r="AA130" s="10" t="s">
        <v>464</v>
      </c>
      <c r="AB130" s="10" t="s">
        <v>77</v>
      </c>
      <c r="AC130" s="10" t="s">
        <v>70</v>
      </c>
      <c r="AD130" s="10" t="s">
        <v>134</v>
      </c>
      <c r="AE130" s="10">
        <v>18</v>
      </c>
      <c r="AF130" s="10" t="s">
        <v>130</v>
      </c>
    </row>
    <row r="131" spans="18:32">
      <c r="R131" s="10">
        <v>119</v>
      </c>
      <c r="S131" s="10" t="s">
        <v>286</v>
      </c>
      <c r="T131" s="10" t="s">
        <v>79</v>
      </c>
      <c r="U131" s="10" t="s">
        <v>76</v>
      </c>
      <c r="V131" s="10" t="s">
        <v>134</v>
      </c>
      <c r="W131" s="10">
        <v>2</v>
      </c>
      <c r="X131" s="10" t="s">
        <v>130</v>
      </c>
      <c r="Z131" s="10">
        <v>119</v>
      </c>
      <c r="AA131" s="10" t="s">
        <v>465</v>
      </c>
      <c r="AB131" s="10" t="s">
        <v>77</v>
      </c>
      <c r="AC131" s="10" t="s">
        <v>47</v>
      </c>
      <c r="AD131" s="10" t="s">
        <v>170</v>
      </c>
      <c r="AE131" s="10">
        <v>9</v>
      </c>
      <c r="AF131" s="10" t="s">
        <v>130</v>
      </c>
    </row>
    <row r="132" spans="18:32">
      <c r="R132" s="10">
        <v>120</v>
      </c>
      <c r="S132" s="10" t="s">
        <v>287</v>
      </c>
      <c r="T132" s="10" t="s">
        <v>79</v>
      </c>
      <c r="U132" s="10" t="s">
        <v>47</v>
      </c>
      <c r="V132" s="10" t="s">
        <v>170</v>
      </c>
      <c r="W132" s="10">
        <v>6</v>
      </c>
      <c r="X132" s="10" t="s">
        <v>130</v>
      </c>
      <c r="Z132" s="10">
        <v>120</v>
      </c>
      <c r="AA132" s="10" t="s">
        <v>466</v>
      </c>
      <c r="AB132" s="10" t="s">
        <v>77</v>
      </c>
      <c r="AC132" s="10" t="s">
        <v>55</v>
      </c>
      <c r="AD132" s="10" t="s">
        <v>134</v>
      </c>
      <c r="AE132" s="10">
        <v>14</v>
      </c>
      <c r="AF132" s="10" t="s">
        <v>130</v>
      </c>
    </row>
    <row r="133" spans="18:32">
      <c r="R133" s="10">
        <v>121</v>
      </c>
      <c r="S133" s="10" t="s">
        <v>288</v>
      </c>
      <c r="T133" s="10" t="s">
        <v>79</v>
      </c>
      <c r="U133" s="10" t="s">
        <v>55</v>
      </c>
      <c r="V133" s="10" t="s">
        <v>170</v>
      </c>
      <c r="W133" s="10">
        <v>17</v>
      </c>
      <c r="X133" s="10" t="s">
        <v>132</v>
      </c>
      <c r="Z133" s="10">
        <v>121</v>
      </c>
      <c r="AA133" s="10" t="s">
        <v>467</v>
      </c>
      <c r="AB133" s="10" t="s">
        <v>77</v>
      </c>
      <c r="AC133" s="10" t="s">
        <v>60</v>
      </c>
      <c r="AD133" s="10" t="s">
        <v>134</v>
      </c>
      <c r="AE133" s="10">
        <v>17</v>
      </c>
      <c r="AF133" s="10" t="s">
        <v>132</v>
      </c>
    </row>
    <row r="134" spans="18:32">
      <c r="R134" s="10">
        <v>122</v>
      </c>
      <c r="S134" s="10" t="s">
        <v>289</v>
      </c>
      <c r="T134" s="10" t="s">
        <v>79</v>
      </c>
      <c r="U134" s="10" t="s">
        <v>76</v>
      </c>
      <c r="V134" s="10" t="s">
        <v>134</v>
      </c>
      <c r="W134" s="10">
        <v>3</v>
      </c>
      <c r="X134" s="10" t="s">
        <v>132</v>
      </c>
      <c r="Z134" s="10">
        <v>122</v>
      </c>
      <c r="AA134" s="10" t="s">
        <v>468</v>
      </c>
      <c r="AB134" s="10" t="s">
        <v>77</v>
      </c>
      <c r="AC134" s="10" t="s">
        <v>60</v>
      </c>
      <c r="AD134" s="10" t="s">
        <v>134</v>
      </c>
      <c r="AE134" s="10">
        <v>18</v>
      </c>
      <c r="AF134" s="10" t="s">
        <v>132</v>
      </c>
    </row>
    <row r="135" spans="18:32">
      <c r="R135" s="10">
        <v>123</v>
      </c>
      <c r="S135" s="10" t="s">
        <v>290</v>
      </c>
      <c r="T135" s="10" t="s">
        <v>79</v>
      </c>
      <c r="U135" s="10" t="s">
        <v>74</v>
      </c>
      <c r="V135" s="10" t="s">
        <v>134</v>
      </c>
      <c r="W135" s="10">
        <v>1</v>
      </c>
      <c r="X135" s="10" t="s">
        <v>132</v>
      </c>
      <c r="Z135" s="10">
        <v>123</v>
      </c>
      <c r="AA135" s="10" t="s">
        <v>469</v>
      </c>
      <c r="AB135" s="10" t="s">
        <v>77</v>
      </c>
      <c r="AC135" s="10" t="s">
        <v>70</v>
      </c>
      <c r="AD135" s="10" t="s">
        <v>134</v>
      </c>
      <c r="AE135" s="10">
        <v>19</v>
      </c>
      <c r="AF135" s="10" t="s">
        <v>132</v>
      </c>
    </row>
    <row r="136" spans="18:32">
      <c r="R136" s="10">
        <v>124</v>
      </c>
      <c r="S136" s="10" t="s">
        <v>154</v>
      </c>
      <c r="T136" s="10" t="s">
        <v>79</v>
      </c>
      <c r="U136" s="10" t="s">
        <v>55</v>
      </c>
      <c r="V136" s="10" t="s">
        <v>134</v>
      </c>
      <c r="W136" s="10">
        <v>18</v>
      </c>
      <c r="X136" s="10" t="s">
        <v>132</v>
      </c>
      <c r="Z136" s="10">
        <v>124</v>
      </c>
      <c r="AA136" s="10" t="s">
        <v>470</v>
      </c>
      <c r="AB136" s="10" t="s">
        <v>77</v>
      </c>
      <c r="AC136" s="10" t="s">
        <v>57</v>
      </c>
      <c r="AD136" s="10" t="s">
        <v>129</v>
      </c>
      <c r="AE136" s="10">
        <v>18</v>
      </c>
      <c r="AF136" s="10" t="s">
        <v>132</v>
      </c>
    </row>
    <row r="137" spans="18:32">
      <c r="R137" s="10">
        <v>125</v>
      </c>
      <c r="S137" s="10" t="s">
        <v>291</v>
      </c>
      <c r="T137" s="10" t="s">
        <v>79</v>
      </c>
      <c r="U137" s="10" t="s">
        <v>76</v>
      </c>
      <c r="V137" s="10" t="s">
        <v>134</v>
      </c>
      <c r="W137" s="10">
        <v>4</v>
      </c>
      <c r="X137" s="10" t="s">
        <v>132</v>
      </c>
      <c r="Z137" s="10">
        <v>125</v>
      </c>
      <c r="AA137" s="10" t="s">
        <v>471</v>
      </c>
      <c r="AB137" s="10" t="s">
        <v>77</v>
      </c>
      <c r="AC137" s="10" t="s">
        <v>60</v>
      </c>
      <c r="AD137" s="10" t="s">
        <v>129</v>
      </c>
      <c r="AE137" s="10">
        <v>19</v>
      </c>
      <c r="AF137" s="10" t="s">
        <v>132</v>
      </c>
    </row>
    <row r="138" spans="18:32">
      <c r="R138" s="10">
        <v>126</v>
      </c>
      <c r="S138" s="10" t="s">
        <v>292</v>
      </c>
      <c r="T138" s="10" t="s">
        <v>79</v>
      </c>
      <c r="U138" s="10" t="s">
        <v>60</v>
      </c>
      <c r="V138" s="10" t="s">
        <v>134</v>
      </c>
      <c r="W138" s="10">
        <v>25</v>
      </c>
      <c r="X138" s="10" t="s">
        <v>132</v>
      </c>
      <c r="Z138" s="10">
        <v>126</v>
      </c>
      <c r="AA138" s="10" t="s">
        <v>472</v>
      </c>
      <c r="AB138" s="10" t="s">
        <v>77</v>
      </c>
      <c r="AC138" s="10" t="s">
        <v>63</v>
      </c>
      <c r="AD138" s="10" t="s">
        <v>129</v>
      </c>
      <c r="AE138" s="10">
        <v>15</v>
      </c>
      <c r="AF138" s="10" t="s">
        <v>130</v>
      </c>
    </row>
    <row r="139" spans="18:32">
      <c r="R139" s="10">
        <v>127</v>
      </c>
      <c r="S139" s="10" t="s">
        <v>293</v>
      </c>
      <c r="T139" s="10" t="s">
        <v>79</v>
      </c>
      <c r="U139" s="10" t="s">
        <v>57</v>
      </c>
      <c r="V139" s="10" t="s">
        <v>129</v>
      </c>
      <c r="W139" s="10">
        <v>15</v>
      </c>
      <c r="X139" s="10" t="s">
        <v>132</v>
      </c>
      <c r="Z139" s="10">
        <v>127</v>
      </c>
      <c r="AA139" s="10" t="s">
        <v>473</v>
      </c>
      <c r="AB139" s="10" t="s">
        <v>77</v>
      </c>
      <c r="AC139" s="10" t="s">
        <v>72</v>
      </c>
      <c r="AD139" s="10" t="s">
        <v>129</v>
      </c>
      <c r="AE139" s="10">
        <v>14</v>
      </c>
      <c r="AF139" s="10" t="s">
        <v>130</v>
      </c>
    </row>
    <row r="140" spans="18:32">
      <c r="R140" s="10">
        <v>128</v>
      </c>
      <c r="S140" s="10" t="s">
        <v>294</v>
      </c>
      <c r="T140" s="10" t="s">
        <v>79</v>
      </c>
      <c r="U140" s="10" t="s">
        <v>60</v>
      </c>
      <c r="V140" s="10" t="s">
        <v>129</v>
      </c>
      <c r="W140" s="10">
        <v>26</v>
      </c>
      <c r="X140" s="10" t="s">
        <v>130</v>
      </c>
      <c r="Z140" s="10">
        <v>128</v>
      </c>
      <c r="AA140" s="10" t="s">
        <v>474</v>
      </c>
      <c r="AB140" s="10" t="s">
        <v>77</v>
      </c>
      <c r="AC140" s="10" t="s">
        <v>66</v>
      </c>
      <c r="AD140" s="10" t="s">
        <v>129</v>
      </c>
      <c r="AE140" s="10">
        <v>8</v>
      </c>
      <c r="AF140" s="10" t="s">
        <v>132</v>
      </c>
    </row>
    <row r="141" spans="18:32">
      <c r="R141" s="10">
        <v>129</v>
      </c>
      <c r="S141" s="10" t="s">
        <v>295</v>
      </c>
      <c r="T141" s="10" t="s">
        <v>79</v>
      </c>
      <c r="U141" s="10" t="s">
        <v>57</v>
      </c>
      <c r="V141" s="10" t="s">
        <v>129</v>
      </c>
      <c r="W141" s="10">
        <v>16</v>
      </c>
      <c r="X141" s="10" t="s">
        <v>130</v>
      </c>
      <c r="Z141" s="10">
        <v>129</v>
      </c>
      <c r="AA141" s="10" t="s">
        <v>475</v>
      </c>
      <c r="AB141" s="10" t="s">
        <v>77</v>
      </c>
      <c r="AC141" s="10" t="s">
        <v>72</v>
      </c>
      <c r="AD141" s="10" t="s">
        <v>134</v>
      </c>
      <c r="AE141" s="10">
        <v>15</v>
      </c>
      <c r="AF141" s="10" t="s">
        <v>130</v>
      </c>
    </row>
    <row r="142" spans="18:32">
      <c r="R142" s="10">
        <v>130</v>
      </c>
      <c r="S142" s="10" t="s">
        <v>296</v>
      </c>
      <c r="T142" s="10" t="s">
        <v>79</v>
      </c>
      <c r="U142" s="10" t="s">
        <v>76</v>
      </c>
      <c r="V142" s="10" t="s">
        <v>129</v>
      </c>
      <c r="W142" s="10">
        <v>5</v>
      </c>
      <c r="X142" s="10" t="s">
        <v>132</v>
      </c>
      <c r="Z142" s="10">
        <v>130</v>
      </c>
      <c r="AA142" s="10" t="s">
        <v>476</v>
      </c>
      <c r="AB142" s="10" t="s">
        <v>77</v>
      </c>
      <c r="AC142" s="10" t="s">
        <v>57</v>
      </c>
      <c r="AD142" s="10" t="s">
        <v>134</v>
      </c>
      <c r="AE142" s="10">
        <v>19</v>
      </c>
      <c r="AF142" s="10" t="s">
        <v>130</v>
      </c>
    </row>
    <row r="143" spans="18:32">
      <c r="R143" s="10">
        <v>131</v>
      </c>
      <c r="S143" s="10" t="s">
        <v>297</v>
      </c>
      <c r="T143" s="10" t="s">
        <v>79</v>
      </c>
      <c r="U143" s="10" t="s">
        <v>57</v>
      </c>
      <c r="V143" s="10" t="s">
        <v>129</v>
      </c>
      <c r="W143" s="10">
        <v>17</v>
      </c>
      <c r="X143" s="10" t="s">
        <v>132</v>
      </c>
      <c r="Z143" s="10">
        <v>131</v>
      </c>
      <c r="AA143" s="10" t="s">
        <v>477</v>
      </c>
      <c r="AB143" s="10" t="s">
        <v>77</v>
      </c>
      <c r="AC143" s="10" t="s">
        <v>68</v>
      </c>
      <c r="AD143" s="10" t="s">
        <v>134</v>
      </c>
      <c r="AE143" s="10">
        <v>5</v>
      </c>
      <c r="AF143" s="10" t="s">
        <v>132</v>
      </c>
    </row>
    <row r="144" spans="18:32">
      <c r="R144" s="10">
        <v>132</v>
      </c>
      <c r="S144" s="10" t="s">
        <v>297</v>
      </c>
      <c r="T144" s="10" t="s">
        <v>79</v>
      </c>
      <c r="U144" s="10" t="s">
        <v>74</v>
      </c>
      <c r="V144" s="10" t="s">
        <v>129</v>
      </c>
      <c r="W144" s="10">
        <v>2</v>
      </c>
      <c r="X144" s="10" t="s">
        <v>132</v>
      </c>
      <c r="Z144" s="10">
        <v>132</v>
      </c>
      <c r="AA144" s="10" t="s">
        <v>478</v>
      </c>
      <c r="AB144" s="10" t="s">
        <v>77</v>
      </c>
      <c r="AC144" s="10" t="s">
        <v>55</v>
      </c>
      <c r="AD144" s="10" t="s">
        <v>134</v>
      </c>
      <c r="AE144" s="10">
        <v>15</v>
      </c>
      <c r="AF144" s="10" t="s">
        <v>130</v>
      </c>
    </row>
    <row r="145" spans="18:32">
      <c r="R145" s="10">
        <v>133</v>
      </c>
      <c r="S145" s="10" t="s">
        <v>298</v>
      </c>
      <c r="T145" s="10" t="s">
        <v>79</v>
      </c>
      <c r="U145" s="10" t="s">
        <v>72</v>
      </c>
      <c r="V145" s="10" t="s">
        <v>134</v>
      </c>
      <c r="W145" s="10">
        <v>15</v>
      </c>
      <c r="X145" s="10" t="s">
        <v>132</v>
      </c>
      <c r="Z145" s="10">
        <v>133</v>
      </c>
      <c r="AA145" s="10" t="s">
        <v>479</v>
      </c>
      <c r="AB145" s="10" t="s">
        <v>77</v>
      </c>
      <c r="AC145" s="10" t="s">
        <v>47</v>
      </c>
      <c r="AD145" s="10" t="s">
        <v>134</v>
      </c>
      <c r="AE145" s="10">
        <v>10</v>
      </c>
      <c r="AF145" s="10" t="s">
        <v>130</v>
      </c>
    </row>
    <row r="146" spans="18:32">
      <c r="R146" s="10">
        <v>134</v>
      </c>
      <c r="S146" s="10" t="s">
        <v>299</v>
      </c>
      <c r="T146" s="10" t="s">
        <v>79</v>
      </c>
      <c r="U146" s="10" t="s">
        <v>72</v>
      </c>
      <c r="V146" s="10" t="s">
        <v>129</v>
      </c>
      <c r="W146" s="10">
        <v>16</v>
      </c>
      <c r="X146" s="10" t="s">
        <v>130</v>
      </c>
      <c r="Z146" s="10">
        <v>134</v>
      </c>
      <c r="AA146" s="10" t="s">
        <v>480</v>
      </c>
      <c r="AB146" s="10" t="s">
        <v>77</v>
      </c>
      <c r="AC146" s="10" t="s">
        <v>63</v>
      </c>
      <c r="AD146" s="10" t="s">
        <v>134</v>
      </c>
      <c r="AE146" s="10">
        <v>16</v>
      </c>
      <c r="AF146" s="10" t="s">
        <v>130</v>
      </c>
    </row>
    <row r="147" spans="18:32">
      <c r="R147" s="10">
        <v>135</v>
      </c>
      <c r="S147" s="10" t="s">
        <v>300</v>
      </c>
      <c r="T147" s="10" t="s">
        <v>79</v>
      </c>
      <c r="U147" s="10" t="s">
        <v>47</v>
      </c>
      <c r="V147" s="10" t="s">
        <v>134</v>
      </c>
      <c r="W147" s="10">
        <v>7</v>
      </c>
      <c r="X147" s="10" t="s">
        <v>130</v>
      </c>
      <c r="Z147" s="10">
        <v>135</v>
      </c>
      <c r="AA147" s="10" t="s">
        <v>481</v>
      </c>
      <c r="AB147" s="10" t="s">
        <v>77</v>
      </c>
      <c r="AC147" s="10" t="s">
        <v>63</v>
      </c>
      <c r="AD147" s="10" t="s">
        <v>134</v>
      </c>
      <c r="AE147" s="10">
        <v>17</v>
      </c>
      <c r="AF147" s="10" t="s">
        <v>130</v>
      </c>
    </row>
    <row r="148" spans="18:32">
      <c r="R148" s="10">
        <v>136</v>
      </c>
      <c r="S148" s="10" t="s">
        <v>301</v>
      </c>
      <c r="T148" s="10" t="s">
        <v>79</v>
      </c>
      <c r="U148" s="10" t="s">
        <v>55</v>
      </c>
      <c r="V148" s="10" t="s">
        <v>134</v>
      </c>
      <c r="W148" s="10">
        <v>19</v>
      </c>
      <c r="X148" s="10" t="s">
        <v>130</v>
      </c>
      <c r="Z148" s="10">
        <v>136</v>
      </c>
      <c r="AA148" s="10" t="s">
        <v>482</v>
      </c>
      <c r="AB148" s="10" t="s">
        <v>77</v>
      </c>
      <c r="AC148" s="10" t="s">
        <v>72</v>
      </c>
      <c r="AD148" s="10" t="s">
        <v>134</v>
      </c>
      <c r="AE148" s="10">
        <v>16</v>
      </c>
      <c r="AF148" s="10" t="s">
        <v>132</v>
      </c>
    </row>
    <row r="149" spans="18:32">
      <c r="R149" s="10">
        <v>137</v>
      </c>
      <c r="S149" s="10" t="s">
        <v>302</v>
      </c>
      <c r="T149" s="10" t="s">
        <v>79</v>
      </c>
      <c r="U149" s="10" t="s">
        <v>55</v>
      </c>
      <c r="V149" s="10" t="s">
        <v>134</v>
      </c>
      <c r="W149" s="10">
        <v>20</v>
      </c>
      <c r="X149" s="10" t="s">
        <v>132</v>
      </c>
      <c r="Z149" s="10">
        <v>137</v>
      </c>
      <c r="AA149" s="10" t="s">
        <v>483</v>
      </c>
      <c r="AB149" s="10" t="s">
        <v>77</v>
      </c>
      <c r="AC149" s="10" t="s">
        <v>70</v>
      </c>
      <c r="AD149" s="10" t="s">
        <v>134</v>
      </c>
      <c r="AE149" s="10">
        <v>20</v>
      </c>
      <c r="AF149" s="10" t="s">
        <v>132</v>
      </c>
    </row>
    <row r="150" spans="18:32">
      <c r="R150" s="10">
        <v>138</v>
      </c>
      <c r="S150" s="10" t="s">
        <v>303</v>
      </c>
      <c r="T150" s="10" t="s">
        <v>79</v>
      </c>
      <c r="U150" s="10" t="s">
        <v>74</v>
      </c>
      <c r="V150" s="10" t="s">
        <v>129</v>
      </c>
      <c r="W150" s="10">
        <v>3</v>
      </c>
      <c r="X150" s="10" t="s">
        <v>132</v>
      </c>
      <c r="Z150" s="10">
        <v>138</v>
      </c>
      <c r="AA150" s="10" t="s">
        <v>484</v>
      </c>
      <c r="AB150" s="10" t="s">
        <v>77</v>
      </c>
      <c r="AC150" s="10" t="s">
        <v>57</v>
      </c>
      <c r="AD150" s="10" t="s">
        <v>134</v>
      </c>
      <c r="AE150" s="10">
        <v>20</v>
      </c>
      <c r="AF150" s="10" t="s">
        <v>132</v>
      </c>
    </row>
    <row r="151" spans="18:32">
      <c r="R151" s="10">
        <v>139</v>
      </c>
      <c r="S151" s="10" t="s">
        <v>304</v>
      </c>
      <c r="T151" s="10" t="s">
        <v>79</v>
      </c>
      <c r="U151" s="10" t="s">
        <v>52</v>
      </c>
      <c r="V151" s="10" t="s">
        <v>134</v>
      </c>
      <c r="W151" s="10">
        <v>8</v>
      </c>
      <c r="X151" s="10" t="s">
        <v>132</v>
      </c>
      <c r="Z151" s="10">
        <v>139</v>
      </c>
      <c r="AA151" s="10" t="s">
        <v>485</v>
      </c>
      <c r="AB151" s="10" t="s">
        <v>77</v>
      </c>
      <c r="AC151" s="10" t="s">
        <v>60</v>
      </c>
      <c r="AD151" s="10" t="s">
        <v>134</v>
      </c>
      <c r="AE151" s="10">
        <v>20</v>
      </c>
      <c r="AF151" s="10" t="s">
        <v>132</v>
      </c>
    </row>
    <row r="152" spans="18:32">
      <c r="R152" s="10">
        <v>140</v>
      </c>
      <c r="S152" s="10" t="s">
        <v>305</v>
      </c>
      <c r="T152" s="10" t="s">
        <v>79</v>
      </c>
      <c r="U152" s="10" t="s">
        <v>72</v>
      </c>
      <c r="V152" s="10" t="s">
        <v>129</v>
      </c>
      <c r="W152" s="10">
        <v>17</v>
      </c>
      <c r="X152" s="10" t="s">
        <v>132</v>
      </c>
      <c r="Z152" s="10">
        <v>140</v>
      </c>
      <c r="AA152" s="10" t="s">
        <v>486</v>
      </c>
      <c r="AB152" s="10" t="s">
        <v>77</v>
      </c>
      <c r="AC152" s="10" t="s">
        <v>70</v>
      </c>
      <c r="AD152" s="10" t="s">
        <v>129</v>
      </c>
      <c r="AE152" s="10">
        <v>21</v>
      </c>
      <c r="AF152" s="10" t="s">
        <v>130</v>
      </c>
    </row>
    <row r="153" spans="18:32">
      <c r="R153" s="10">
        <v>141</v>
      </c>
      <c r="S153" s="10" t="s">
        <v>306</v>
      </c>
      <c r="T153" s="10" t="s">
        <v>79</v>
      </c>
      <c r="U153" s="10" t="s">
        <v>68</v>
      </c>
      <c r="V153" s="10" t="s">
        <v>134</v>
      </c>
      <c r="W153" s="10">
        <v>8</v>
      </c>
      <c r="X153" s="10" t="s">
        <v>130</v>
      </c>
      <c r="Z153" s="10">
        <v>141</v>
      </c>
      <c r="AA153" s="10" t="s">
        <v>487</v>
      </c>
      <c r="AB153" s="10" t="s">
        <v>77</v>
      </c>
      <c r="AC153" s="10" t="s">
        <v>72</v>
      </c>
      <c r="AD153" s="10" t="s">
        <v>134</v>
      </c>
      <c r="AE153" s="10">
        <v>17</v>
      </c>
      <c r="AF153" s="10" t="s">
        <v>132</v>
      </c>
    </row>
    <row r="154" spans="18:32">
      <c r="R154" s="10">
        <v>142</v>
      </c>
      <c r="S154" s="10" t="s">
        <v>307</v>
      </c>
      <c r="T154" s="10" t="s">
        <v>79</v>
      </c>
      <c r="U154" s="10" t="s">
        <v>60</v>
      </c>
      <c r="V154" s="10" t="s">
        <v>134</v>
      </c>
      <c r="W154" s="10">
        <v>27</v>
      </c>
      <c r="X154" s="10" t="s">
        <v>132</v>
      </c>
      <c r="Z154" s="10">
        <v>142</v>
      </c>
      <c r="AA154" s="10" t="s">
        <v>488</v>
      </c>
      <c r="AB154" s="10" t="s">
        <v>77</v>
      </c>
      <c r="AC154" s="10" t="s">
        <v>55</v>
      </c>
      <c r="AD154" s="10" t="s">
        <v>134</v>
      </c>
      <c r="AE154" s="10">
        <v>16</v>
      </c>
      <c r="AF154" s="10" t="s">
        <v>130</v>
      </c>
    </row>
    <row r="155" spans="18:32">
      <c r="R155" s="10">
        <v>143</v>
      </c>
      <c r="S155" s="10" t="s">
        <v>308</v>
      </c>
      <c r="T155" s="10" t="s">
        <v>79</v>
      </c>
      <c r="U155" s="10" t="s">
        <v>60</v>
      </c>
      <c r="V155" s="10" t="s">
        <v>134</v>
      </c>
      <c r="W155" s="10">
        <v>28</v>
      </c>
      <c r="X155" s="10" t="s">
        <v>132</v>
      </c>
      <c r="Z155" s="10">
        <v>143</v>
      </c>
      <c r="AA155" s="10" t="s">
        <v>489</v>
      </c>
      <c r="AB155" s="10" t="s">
        <v>77</v>
      </c>
      <c r="AC155" s="10" t="s">
        <v>66</v>
      </c>
      <c r="AD155" s="10" t="s">
        <v>134</v>
      </c>
      <c r="AE155" s="10">
        <v>9</v>
      </c>
      <c r="AF155" s="10" t="s">
        <v>130</v>
      </c>
    </row>
    <row r="156" spans="18:32">
      <c r="R156" s="10">
        <v>144</v>
      </c>
      <c r="S156" s="10" t="s">
        <v>309</v>
      </c>
      <c r="T156" s="10" t="s">
        <v>79</v>
      </c>
      <c r="U156" s="10" t="s">
        <v>74</v>
      </c>
      <c r="V156" s="10" t="s">
        <v>129</v>
      </c>
      <c r="W156" s="10">
        <v>4</v>
      </c>
      <c r="X156" s="10" t="s">
        <v>132</v>
      </c>
      <c r="Z156" s="10">
        <v>144</v>
      </c>
      <c r="AA156" s="10" t="s">
        <v>490</v>
      </c>
      <c r="AB156" s="10" t="s">
        <v>77</v>
      </c>
      <c r="AC156" s="10" t="s">
        <v>68</v>
      </c>
      <c r="AD156" s="10" t="s">
        <v>134</v>
      </c>
      <c r="AE156" s="10">
        <v>6</v>
      </c>
      <c r="AF156" s="10" t="s">
        <v>130</v>
      </c>
    </row>
    <row r="157" spans="18:32">
      <c r="R157" s="10">
        <v>145</v>
      </c>
      <c r="S157" s="10" t="s">
        <v>310</v>
      </c>
      <c r="T157" s="10" t="s">
        <v>79</v>
      </c>
      <c r="U157" s="10" t="s">
        <v>52</v>
      </c>
      <c r="V157" s="10" t="s">
        <v>129</v>
      </c>
      <c r="W157" s="10">
        <v>9</v>
      </c>
      <c r="X157" s="10" t="s">
        <v>130</v>
      </c>
      <c r="Z157" s="10">
        <v>145</v>
      </c>
      <c r="AA157" s="10" t="s">
        <v>491</v>
      </c>
      <c r="AB157" s="10" t="s">
        <v>77</v>
      </c>
      <c r="AC157" s="10" t="s">
        <v>72</v>
      </c>
      <c r="AD157" s="10" t="s">
        <v>134</v>
      </c>
      <c r="AE157" s="10">
        <v>18</v>
      </c>
      <c r="AF157" s="10" t="s">
        <v>130</v>
      </c>
    </row>
    <row r="158" spans="18:32">
      <c r="R158" s="10">
        <v>146</v>
      </c>
      <c r="S158" s="10" t="s">
        <v>311</v>
      </c>
      <c r="T158" s="10" t="s">
        <v>79</v>
      </c>
      <c r="U158" s="10" t="s">
        <v>52</v>
      </c>
      <c r="V158" s="10" t="s">
        <v>129</v>
      </c>
      <c r="W158" s="10">
        <v>10</v>
      </c>
      <c r="X158" s="10" t="s">
        <v>130</v>
      </c>
      <c r="Z158" s="10">
        <v>146</v>
      </c>
      <c r="AA158" s="10" t="s">
        <v>492</v>
      </c>
      <c r="AB158" s="10" t="s">
        <v>77</v>
      </c>
      <c r="AC158" s="10" t="s">
        <v>52</v>
      </c>
      <c r="AD158" s="10" t="s">
        <v>134</v>
      </c>
      <c r="AE158" s="10">
        <v>9</v>
      </c>
      <c r="AF158" s="10" t="s">
        <v>130</v>
      </c>
    </row>
    <row r="159" spans="18:32">
      <c r="R159" s="10">
        <v>147</v>
      </c>
      <c r="S159" s="10" t="s">
        <v>312</v>
      </c>
      <c r="T159" s="10" t="s">
        <v>79</v>
      </c>
      <c r="U159" s="10" t="s">
        <v>60</v>
      </c>
      <c r="V159" s="10" t="s">
        <v>134</v>
      </c>
      <c r="W159" s="10">
        <v>29</v>
      </c>
      <c r="X159" s="10" t="s">
        <v>132</v>
      </c>
      <c r="Z159" s="10">
        <v>147</v>
      </c>
      <c r="AA159" s="10" t="s">
        <v>493</v>
      </c>
      <c r="AB159" s="10" t="s">
        <v>77</v>
      </c>
      <c r="AC159" s="10" t="s">
        <v>72</v>
      </c>
      <c r="AD159" s="10" t="s">
        <v>170</v>
      </c>
      <c r="AE159" s="10">
        <v>19</v>
      </c>
      <c r="AF159" s="10" t="s">
        <v>132</v>
      </c>
    </row>
    <row r="160" spans="18:32">
      <c r="R160" s="10">
        <v>148</v>
      </c>
      <c r="S160" s="10" t="s">
        <v>313</v>
      </c>
      <c r="T160" s="10" t="s">
        <v>79</v>
      </c>
      <c r="U160" s="10" t="s">
        <v>74</v>
      </c>
      <c r="V160" s="10" t="s">
        <v>134</v>
      </c>
      <c r="W160" s="10">
        <v>5</v>
      </c>
      <c r="X160" s="10" t="s">
        <v>132</v>
      </c>
      <c r="Z160" s="10">
        <v>148</v>
      </c>
      <c r="AA160" s="10" t="s">
        <v>494</v>
      </c>
      <c r="AB160" s="10" t="s">
        <v>77</v>
      </c>
      <c r="AC160" s="10" t="s">
        <v>57</v>
      </c>
      <c r="AD160" s="10" t="s">
        <v>134</v>
      </c>
      <c r="AE160" s="10">
        <v>21</v>
      </c>
      <c r="AF160" s="10" t="s">
        <v>130</v>
      </c>
    </row>
    <row r="161" spans="18:32">
      <c r="R161" s="10">
        <v>149</v>
      </c>
      <c r="S161" s="10" t="s">
        <v>314</v>
      </c>
      <c r="T161" s="10" t="s">
        <v>79</v>
      </c>
      <c r="U161" s="10" t="s">
        <v>57</v>
      </c>
      <c r="V161" s="10" t="s">
        <v>134</v>
      </c>
      <c r="W161" s="10">
        <v>18</v>
      </c>
      <c r="X161" s="10" t="s">
        <v>132</v>
      </c>
      <c r="Z161" s="10">
        <v>149</v>
      </c>
      <c r="AA161" s="10" t="s">
        <v>495</v>
      </c>
      <c r="AB161" s="10" t="s">
        <v>77</v>
      </c>
      <c r="AC161" s="10" t="s">
        <v>68</v>
      </c>
      <c r="AD161" s="10" t="s">
        <v>170</v>
      </c>
      <c r="AE161" s="10">
        <v>7</v>
      </c>
      <c r="AF161" s="10" t="s">
        <v>130</v>
      </c>
    </row>
    <row r="162" spans="18:32">
      <c r="R162" s="10">
        <v>150</v>
      </c>
      <c r="S162" s="10" t="s">
        <v>315</v>
      </c>
      <c r="T162" s="10" t="s">
        <v>79</v>
      </c>
      <c r="U162" s="10" t="s">
        <v>60</v>
      </c>
      <c r="V162" s="10" t="s">
        <v>134</v>
      </c>
      <c r="W162" s="10">
        <v>30</v>
      </c>
      <c r="X162" s="10" t="s">
        <v>132</v>
      </c>
      <c r="Z162" s="10">
        <v>150</v>
      </c>
      <c r="AA162" s="10" t="s">
        <v>496</v>
      </c>
      <c r="AB162" s="10" t="s">
        <v>77</v>
      </c>
      <c r="AC162" s="10" t="s">
        <v>60</v>
      </c>
      <c r="AD162" s="10" t="s">
        <v>170</v>
      </c>
      <c r="AE162" s="10">
        <v>21</v>
      </c>
      <c r="AF162" s="10" t="s">
        <v>132</v>
      </c>
    </row>
    <row r="163" spans="18:32">
      <c r="R163" s="10">
        <v>151</v>
      </c>
      <c r="S163" s="10" t="s">
        <v>315</v>
      </c>
      <c r="T163" s="10" t="s">
        <v>79</v>
      </c>
      <c r="U163" s="10" t="s">
        <v>76</v>
      </c>
      <c r="V163" s="10" t="s">
        <v>134</v>
      </c>
      <c r="W163" s="10">
        <v>6</v>
      </c>
      <c r="X163" s="10" t="s">
        <v>132</v>
      </c>
      <c r="Z163" s="10">
        <v>151</v>
      </c>
      <c r="AA163" s="10" t="s">
        <v>497</v>
      </c>
      <c r="AB163" s="10" t="s">
        <v>77</v>
      </c>
      <c r="AC163" s="10" t="s">
        <v>63</v>
      </c>
      <c r="AD163" s="10" t="s">
        <v>170</v>
      </c>
      <c r="AE163" s="10">
        <v>18</v>
      </c>
      <c r="AF163" s="10" t="s">
        <v>132</v>
      </c>
    </row>
    <row r="164" spans="18:32">
      <c r="R164" s="10">
        <v>152</v>
      </c>
      <c r="S164" s="10" t="s">
        <v>316</v>
      </c>
      <c r="T164" s="10" t="s">
        <v>79</v>
      </c>
      <c r="U164" s="10" t="s">
        <v>72</v>
      </c>
      <c r="V164" s="10" t="s">
        <v>134</v>
      </c>
      <c r="W164" s="10">
        <v>18</v>
      </c>
      <c r="X164" s="10" t="s">
        <v>132</v>
      </c>
      <c r="Z164" s="10">
        <v>152</v>
      </c>
      <c r="AA164" s="10" t="s">
        <v>498</v>
      </c>
      <c r="AB164" s="10" t="s">
        <v>77</v>
      </c>
      <c r="AC164" s="10" t="s">
        <v>72</v>
      </c>
      <c r="AD164" s="10" t="s">
        <v>134</v>
      </c>
      <c r="AE164" s="10">
        <v>20</v>
      </c>
      <c r="AF164" s="10" t="s">
        <v>132</v>
      </c>
    </row>
    <row r="165" spans="18:32">
      <c r="R165" s="10">
        <v>153</v>
      </c>
      <c r="S165" s="10" t="s">
        <v>317</v>
      </c>
      <c r="T165" s="10" t="s">
        <v>79</v>
      </c>
      <c r="U165" s="10" t="s">
        <v>57</v>
      </c>
      <c r="V165" s="10" t="s">
        <v>129</v>
      </c>
      <c r="W165" s="10">
        <v>19</v>
      </c>
      <c r="X165" s="10" t="s">
        <v>132</v>
      </c>
      <c r="Z165" s="10">
        <v>153</v>
      </c>
      <c r="AA165" s="10" t="s">
        <v>499</v>
      </c>
      <c r="AB165" s="10" t="s">
        <v>77</v>
      </c>
      <c r="AC165" s="10" t="s">
        <v>57</v>
      </c>
      <c r="AD165" s="10" t="s">
        <v>134</v>
      </c>
      <c r="AE165" s="10">
        <v>22</v>
      </c>
      <c r="AF165" s="10" t="s">
        <v>132</v>
      </c>
    </row>
    <row r="166" spans="18:32">
      <c r="R166" s="10">
        <v>154</v>
      </c>
      <c r="S166" s="10" t="s">
        <v>318</v>
      </c>
      <c r="T166" s="10" t="s">
        <v>79</v>
      </c>
      <c r="U166" s="10" t="s">
        <v>74</v>
      </c>
      <c r="V166" s="10" t="s">
        <v>129</v>
      </c>
      <c r="W166" s="10">
        <v>6</v>
      </c>
      <c r="X166" s="10" t="s">
        <v>130</v>
      </c>
      <c r="Z166" s="10">
        <v>154</v>
      </c>
      <c r="AA166" s="10" t="s">
        <v>499</v>
      </c>
      <c r="AB166" s="10" t="s">
        <v>77</v>
      </c>
      <c r="AC166" s="10" t="s">
        <v>70</v>
      </c>
      <c r="AD166" s="10" t="s">
        <v>134</v>
      </c>
      <c r="AE166" s="10">
        <v>22</v>
      </c>
      <c r="AF166" s="10" t="s">
        <v>132</v>
      </c>
    </row>
    <row r="167" spans="18:32">
      <c r="R167" s="10">
        <v>155</v>
      </c>
      <c r="S167" s="10" t="s">
        <v>319</v>
      </c>
      <c r="T167" s="10" t="s">
        <v>79</v>
      </c>
      <c r="U167" s="10" t="s">
        <v>52</v>
      </c>
      <c r="V167" s="10" t="s">
        <v>134</v>
      </c>
      <c r="W167" s="10">
        <v>11</v>
      </c>
      <c r="X167" s="10" t="s">
        <v>132</v>
      </c>
      <c r="Z167" s="10">
        <v>155</v>
      </c>
      <c r="AA167" s="10" t="s">
        <v>500</v>
      </c>
      <c r="AB167" s="10" t="s">
        <v>77</v>
      </c>
      <c r="AC167" s="10" t="s">
        <v>57</v>
      </c>
      <c r="AD167" s="10" t="s">
        <v>134</v>
      </c>
      <c r="AE167" s="10">
        <v>23</v>
      </c>
      <c r="AF167" s="10" t="s">
        <v>132</v>
      </c>
    </row>
    <row r="168" spans="18:32">
      <c r="R168" s="10">
        <v>156</v>
      </c>
      <c r="S168" s="10" t="s">
        <v>320</v>
      </c>
      <c r="T168" s="10" t="s">
        <v>79</v>
      </c>
      <c r="U168" s="10" t="s">
        <v>76</v>
      </c>
      <c r="V168" s="10" t="s">
        <v>129</v>
      </c>
      <c r="W168" s="10">
        <v>7</v>
      </c>
      <c r="X168" s="10" t="s">
        <v>132</v>
      </c>
      <c r="Z168" s="10">
        <v>156</v>
      </c>
      <c r="AA168" s="10" t="s">
        <v>501</v>
      </c>
      <c r="AB168" s="10" t="s">
        <v>77</v>
      </c>
      <c r="AC168" s="10" t="s">
        <v>57</v>
      </c>
      <c r="AD168" s="10" t="s">
        <v>129</v>
      </c>
      <c r="AE168" s="10">
        <v>24</v>
      </c>
      <c r="AF168" s="10" t="s">
        <v>132</v>
      </c>
    </row>
    <row r="169" spans="18:32">
      <c r="R169" s="10">
        <v>157</v>
      </c>
      <c r="S169" s="10" t="s">
        <v>321</v>
      </c>
      <c r="T169" s="10" t="s">
        <v>79</v>
      </c>
      <c r="U169" s="10" t="s">
        <v>60</v>
      </c>
      <c r="V169" s="10" t="s">
        <v>129</v>
      </c>
      <c r="W169" s="10">
        <v>31</v>
      </c>
      <c r="X169" s="10" t="s">
        <v>132</v>
      </c>
      <c r="Z169" s="10">
        <v>157</v>
      </c>
      <c r="AA169" s="10" t="s">
        <v>502</v>
      </c>
      <c r="AB169" s="10" t="s">
        <v>77</v>
      </c>
      <c r="AC169" s="10" t="s">
        <v>52</v>
      </c>
      <c r="AD169" s="10" t="s">
        <v>134</v>
      </c>
      <c r="AE169" s="10">
        <v>10</v>
      </c>
      <c r="AF169" s="10" t="s">
        <v>132</v>
      </c>
    </row>
    <row r="170" spans="18:32">
      <c r="R170" s="10">
        <v>158</v>
      </c>
      <c r="S170" s="10" t="s">
        <v>322</v>
      </c>
      <c r="T170" s="10" t="s">
        <v>79</v>
      </c>
      <c r="U170" s="10" t="s">
        <v>68</v>
      </c>
      <c r="V170" s="10" t="s">
        <v>134</v>
      </c>
      <c r="W170" s="10">
        <v>9</v>
      </c>
      <c r="X170" s="10" t="s">
        <v>132</v>
      </c>
      <c r="Z170" s="10">
        <v>158</v>
      </c>
      <c r="AA170" s="10" t="s">
        <v>503</v>
      </c>
      <c r="AB170" s="10" t="s">
        <v>77</v>
      </c>
      <c r="AC170" s="10" t="s">
        <v>63</v>
      </c>
      <c r="AD170" s="10" t="s">
        <v>129</v>
      </c>
      <c r="AE170" s="10">
        <v>19</v>
      </c>
      <c r="AF170" s="10" t="s">
        <v>130</v>
      </c>
    </row>
    <row r="171" spans="18:32">
      <c r="R171" s="10">
        <v>159</v>
      </c>
      <c r="S171" s="10" t="s">
        <v>323</v>
      </c>
      <c r="T171" s="10" t="s">
        <v>79</v>
      </c>
      <c r="U171" s="10" t="s">
        <v>72</v>
      </c>
      <c r="V171" s="10" t="s">
        <v>129</v>
      </c>
      <c r="W171" s="10">
        <v>19</v>
      </c>
      <c r="X171" s="10" t="s">
        <v>130</v>
      </c>
      <c r="Z171" s="10">
        <v>159</v>
      </c>
      <c r="AA171" s="10" t="s">
        <v>504</v>
      </c>
      <c r="AB171" s="10" t="s">
        <v>77</v>
      </c>
      <c r="AC171" s="10" t="s">
        <v>66</v>
      </c>
      <c r="AD171" s="10" t="s">
        <v>134</v>
      </c>
      <c r="AE171" s="10">
        <v>10</v>
      </c>
      <c r="AF171" s="10" t="s">
        <v>130</v>
      </c>
    </row>
    <row r="172" spans="18:32">
      <c r="R172" s="10">
        <v>160</v>
      </c>
      <c r="S172" s="10" t="s">
        <v>324</v>
      </c>
      <c r="T172" s="10" t="s">
        <v>79</v>
      </c>
      <c r="U172" s="10" t="s">
        <v>57</v>
      </c>
      <c r="V172" s="10" t="s">
        <v>134</v>
      </c>
      <c r="W172" s="10">
        <v>20</v>
      </c>
      <c r="X172" s="10" t="s">
        <v>132</v>
      </c>
      <c r="Z172" s="10">
        <v>160</v>
      </c>
      <c r="AA172" s="10" t="s">
        <v>505</v>
      </c>
      <c r="AB172" s="10" t="s">
        <v>77</v>
      </c>
      <c r="AC172" s="10" t="s">
        <v>68</v>
      </c>
      <c r="AD172" s="10" t="s">
        <v>134</v>
      </c>
      <c r="AE172" s="10">
        <v>8</v>
      </c>
      <c r="AF172" s="10" t="s">
        <v>130</v>
      </c>
    </row>
    <row r="173" spans="18:32">
      <c r="R173" s="10">
        <v>161</v>
      </c>
      <c r="S173" s="10" t="s">
        <v>325</v>
      </c>
      <c r="T173" s="10" t="s">
        <v>79</v>
      </c>
      <c r="U173" s="10" t="s">
        <v>60</v>
      </c>
      <c r="V173" s="10" t="s">
        <v>134</v>
      </c>
      <c r="W173" s="10">
        <v>32</v>
      </c>
      <c r="X173" s="10" t="s">
        <v>132</v>
      </c>
      <c r="Z173" s="10">
        <v>161</v>
      </c>
      <c r="AA173" s="10" t="s">
        <v>506</v>
      </c>
      <c r="AB173" s="10" t="s">
        <v>77</v>
      </c>
      <c r="AC173" s="10" t="s">
        <v>57</v>
      </c>
      <c r="AD173" s="10" t="s">
        <v>134</v>
      </c>
      <c r="AE173" s="10">
        <v>25</v>
      </c>
      <c r="AF173" s="10" t="s">
        <v>132</v>
      </c>
    </row>
    <row r="174" spans="18:32">
      <c r="R174" s="10">
        <v>162</v>
      </c>
      <c r="S174" s="10" t="s">
        <v>326</v>
      </c>
      <c r="T174" s="10" t="s">
        <v>79</v>
      </c>
      <c r="U174" s="10" t="s">
        <v>74</v>
      </c>
      <c r="V174" s="10" t="s">
        <v>129</v>
      </c>
      <c r="W174" s="10">
        <v>7</v>
      </c>
      <c r="X174" s="10" t="s">
        <v>132</v>
      </c>
      <c r="Z174" s="10">
        <v>162</v>
      </c>
      <c r="AA174" s="10" t="s">
        <v>507</v>
      </c>
      <c r="AB174" s="10" t="s">
        <v>77</v>
      </c>
      <c r="AC174" s="10" t="s">
        <v>72</v>
      </c>
      <c r="AD174" s="10" t="s">
        <v>134</v>
      </c>
      <c r="AE174" s="10">
        <v>21</v>
      </c>
      <c r="AF174" s="10" t="s">
        <v>130</v>
      </c>
    </row>
    <row r="175" spans="18:32">
      <c r="R175" s="10">
        <v>163</v>
      </c>
      <c r="S175" s="10" t="s">
        <v>327</v>
      </c>
      <c r="T175" s="10" t="s">
        <v>79</v>
      </c>
      <c r="U175" s="10" t="s">
        <v>55</v>
      </c>
      <c r="V175" s="10" t="s">
        <v>134</v>
      </c>
      <c r="W175" s="10">
        <v>21</v>
      </c>
      <c r="X175" s="10" t="s">
        <v>130</v>
      </c>
      <c r="Z175" s="10">
        <v>163</v>
      </c>
      <c r="AA175" s="10" t="s">
        <v>508</v>
      </c>
      <c r="AB175" s="10" t="s">
        <v>77</v>
      </c>
      <c r="AC175" s="10" t="s">
        <v>60</v>
      </c>
      <c r="AD175" s="10" t="s">
        <v>129</v>
      </c>
      <c r="AE175" s="10">
        <v>22</v>
      </c>
      <c r="AF175" s="10" t="s">
        <v>132</v>
      </c>
    </row>
    <row r="176" spans="18:32">
      <c r="R176" s="10">
        <v>164</v>
      </c>
      <c r="S176" s="10" t="s">
        <v>328</v>
      </c>
      <c r="T176" s="10" t="s">
        <v>79</v>
      </c>
      <c r="U176" s="10" t="s">
        <v>52</v>
      </c>
      <c r="V176" s="10" t="s">
        <v>134</v>
      </c>
      <c r="W176" s="10">
        <v>12</v>
      </c>
      <c r="X176" s="10" t="s">
        <v>130</v>
      </c>
      <c r="Z176" s="10">
        <v>164</v>
      </c>
      <c r="AA176" s="10" t="s">
        <v>509</v>
      </c>
      <c r="AB176" s="10" t="s">
        <v>77</v>
      </c>
      <c r="AC176" s="10" t="s">
        <v>70</v>
      </c>
      <c r="AD176" s="10" t="s">
        <v>129</v>
      </c>
      <c r="AE176" s="10">
        <v>23</v>
      </c>
      <c r="AF176" s="10" t="s">
        <v>130</v>
      </c>
    </row>
    <row r="177" spans="18:32">
      <c r="R177" s="10">
        <v>165</v>
      </c>
      <c r="S177" s="10" t="s">
        <v>329</v>
      </c>
      <c r="T177" s="10" t="s">
        <v>79</v>
      </c>
      <c r="U177" s="10" t="s">
        <v>68</v>
      </c>
      <c r="V177" s="10" t="s">
        <v>134</v>
      </c>
      <c r="W177" s="10">
        <v>10</v>
      </c>
      <c r="X177" s="10" t="s">
        <v>130</v>
      </c>
      <c r="Z177" s="10">
        <v>165</v>
      </c>
      <c r="AA177" s="10" t="s">
        <v>510</v>
      </c>
      <c r="AB177" s="10" t="s">
        <v>77</v>
      </c>
      <c r="AC177" s="10" t="s">
        <v>55</v>
      </c>
      <c r="AD177" s="10" t="s">
        <v>134</v>
      </c>
      <c r="AE177" s="10">
        <v>17</v>
      </c>
      <c r="AF177" s="10" t="s">
        <v>130</v>
      </c>
    </row>
    <row r="178" spans="18:32">
      <c r="R178" s="10">
        <v>166</v>
      </c>
      <c r="S178" s="10" t="s">
        <v>330</v>
      </c>
      <c r="T178" s="10" t="s">
        <v>79</v>
      </c>
      <c r="U178" s="10" t="s">
        <v>76</v>
      </c>
      <c r="V178" s="10" t="s">
        <v>129</v>
      </c>
      <c r="W178" s="10">
        <v>8</v>
      </c>
      <c r="X178" s="10" t="s">
        <v>132</v>
      </c>
      <c r="Z178" s="10">
        <v>166</v>
      </c>
      <c r="AA178" s="10" t="s">
        <v>511</v>
      </c>
      <c r="AB178" s="10" t="s">
        <v>77</v>
      </c>
      <c r="AC178" s="10" t="s">
        <v>68</v>
      </c>
      <c r="AD178" s="10" t="s">
        <v>129</v>
      </c>
      <c r="AE178" s="10">
        <v>9</v>
      </c>
      <c r="AF178" s="10" t="s">
        <v>132</v>
      </c>
    </row>
    <row r="179" spans="18:32">
      <c r="R179" s="10">
        <v>167</v>
      </c>
      <c r="S179" s="10" t="s">
        <v>331</v>
      </c>
      <c r="T179" s="10" t="s">
        <v>79</v>
      </c>
      <c r="U179" s="10" t="s">
        <v>57</v>
      </c>
      <c r="V179" s="10" t="s">
        <v>134</v>
      </c>
      <c r="W179" s="10">
        <v>21</v>
      </c>
      <c r="X179" s="10" t="s">
        <v>130</v>
      </c>
      <c r="Z179" s="10">
        <v>167</v>
      </c>
      <c r="AA179" s="10" t="s">
        <v>512</v>
      </c>
      <c r="AB179" s="10" t="s">
        <v>77</v>
      </c>
      <c r="AC179" s="10" t="s">
        <v>52</v>
      </c>
      <c r="AD179" s="10" t="s">
        <v>129</v>
      </c>
      <c r="AE179" s="10">
        <v>11</v>
      </c>
      <c r="AF179" s="10" t="s">
        <v>130</v>
      </c>
    </row>
    <row r="180" spans="18:32">
      <c r="R180" s="10">
        <v>168</v>
      </c>
      <c r="S180" s="10" t="s">
        <v>332</v>
      </c>
      <c r="T180" s="10" t="s">
        <v>79</v>
      </c>
      <c r="U180" s="10" t="s">
        <v>68</v>
      </c>
      <c r="V180" s="10" t="s">
        <v>134</v>
      </c>
      <c r="W180" s="10">
        <v>11</v>
      </c>
      <c r="X180" s="10" t="s">
        <v>130</v>
      </c>
      <c r="Z180" s="10">
        <v>168</v>
      </c>
      <c r="AA180" s="10" t="s">
        <v>513</v>
      </c>
      <c r="AB180" s="10" t="s">
        <v>77</v>
      </c>
      <c r="AC180" s="10" t="s">
        <v>47</v>
      </c>
      <c r="AD180" s="10" t="s">
        <v>129</v>
      </c>
      <c r="AE180" s="10">
        <v>11</v>
      </c>
      <c r="AF180" s="10" t="s">
        <v>130</v>
      </c>
    </row>
    <row r="181" spans="18:32">
      <c r="R181" s="10">
        <v>169</v>
      </c>
      <c r="S181" s="10" t="s">
        <v>333</v>
      </c>
      <c r="T181" s="10" t="s">
        <v>79</v>
      </c>
      <c r="U181" s="10" t="s">
        <v>72</v>
      </c>
      <c r="V181" s="10" t="s">
        <v>170</v>
      </c>
      <c r="W181" s="10">
        <v>20</v>
      </c>
      <c r="X181" s="10" t="s">
        <v>132</v>
      </c>
      <c r="Z181" s="10">
        <v>169</v>
      </c>
      <c r="AA181" s="10" t="s">
        <v>514</v>
      </c>
      <c r="AB181" s="10" t="s">
        <v>77</v>
      </c>
      <c r="AC181" s="10" t="s">
        <v>57</v>
      </c>
      <c r="AD181" s="10" t="s">
        <v>134</v>
      </c>
      <c r="AE181" s="10">
        <v>26</v>
      </c>
      <c r="AF181" s="10" t="s">
        <v>132</v>
      </c>
    </row>
    <row r="182" spans="18:32">
      <c r="R182" s="10">
        <v>170</v>
      </c>
      <c r="S182" s="10" t="s">
        <v>334</v>
      </c>
      <c r="T182" s="10" t="s">
        <v>79</v>
      </c>
      <c r="U182" s="10" t="s">
        <v>60</v>
      </c>
      <c r="V182" s="10" t="s">
        <v>134</v>
      </c>
      <c r="W182" s="10">
        <v>33</v>
      </c>
      <c r="X182" s="10" t="s">
        <v>132</v>
      </c>
      <c r="Z182" s="10">
        <v>170</v>
      </c>
      <c r="AA182" s="10" t="s">
        <v>514</v>
      </c>
      <c r="AB182" s="10" t="s">
        <v>77</v>
      </c>
      <c r="AC182" s="10" t="s">
        <v>70</v>
      </c>
      <c r="AD182" s="10" t="s">
        <v>134</v>
      </c>
      <c r="AE182" s="10">
        <v>24</v>
      </c>
      <c r="AF182" s="10" t="s">
        <v>132</v>
      </c>
    </row>
    <row r="183" spans="18:32">
      <c r="R183" s="10">
        <v>171</v>
      </c>
      <c r="S183" s="10" t="s">
        <v>335</v>
      </c>
      <c r="T183" s="10" t="s">
        <v>79</v>
      </c>
      <c r="U183" s="10" t="s">
        <v>74</v>
      </c>
      <c r="V183" s="10" t="s">
        <v>129</v>
      </c>
      <c r="W183" s="10">
        <v>8</v>
      </c>
      <c r="X183" s="10" t="s">
        <v>132</v>
      </c>
      <c r="Z183" s="10">
        <v>171</v>
      </c>
      <c r="AA183" s="10" t="s">
        <v>515</v>
      </c>
      <c r="AB183" s="10" t="s">
        <v>77</v>
      </c>
      <c r="AC183" s="10" t="s">
        <v>60</v>
      </c>
      <c r="AD183" s="10" t="s">
        <v>134</v>
      </c>
      <c r="AE183" s="10">
        <v>23</v>
      </c>
      <c r="AF183" s="10" t="s">
        <v>132</v>
      </c>
    </row>
    <row r="184" spans="18:32">
      <c r="R184" s="10">
        <v>172</v>
      </c>
      <c r="S184" s="10" t="s">
        <v>336</v>
      </c>
      <c r="T184" s="10" t="s">
        <v>79</v>
      </c>
      <c r="U184" s="10" t="s">
        <v>76</v>
      </c>
      <c r="V184" s="10" t="s">
        <v>129</v>
      </c>
      <c r="W184" s="10">
        <v>9</v>
      </c>
      <c r="X184" s="10" t="s">
        <v>132</v>
      </c>
      <c r="Z184" s="10">
        <v>172</v>
      </c>
      <c r="AA184" s="10" t="s">
        <v>516</v>
      </c>
      <c r="AB184" s="10" t="s">
        <v>77</v>
      </c>
      <c r="AC184" s="10" t="s">
        <v>63</v>
      </c>
      <c r="AD184" s="10" t="s">
        <v>134</v>
      </c>
      <c r="AE184" s="10">
        <v>20</v>
      </c>
      <c r="AF184" s="10" t="s">
        <v>132</v>
      </c>
    </row>
    <row r="185" spans="18:32">
      <c r="R185" s="10">
        <v>173</v>
      </c>
      <c r="S185" s="10" t="s">
        <v>337</v>
      </c>
      <c r="T185" s="10" t="s">
        <v>79</v>
      </c>
      <c r="U185" s="10" t="s">
        <v>55</v>
      </c>
      <c r="V185" s="10" t="s">
        <v>134</v>
      </c>
      <c r="W185" s="10">
        <v>22</v>
      </c>
      <c r="X185" s="10" t="s">
        <v>132</v>
      </c>
      <c r="Z185" s="10">
        <v>173</v>
      </c>
      <c r="AA185" s="10" t="s">
        <v>517</v>
      </c>
      <c r="AB185" s="10" t="s">
        <v>77</v>
      </c>
      <c r="AC185" s="10" t="s">
        <v>72</v>
      </c>
      <c r="AD185" s="10" t="s">
        <v>134</v>
      </c>
      <c r="AE185" s="10">
        <v>22</v>
      </c>
      <c r="AF185" s="10" t="s">
        <v>132</v>
      </c>
    </row>
    <row r="186" spans="18:32">
      <c r="R186" s="10">
        <v>174</v>
      </c>
      <c r="S186" s="10" t="s">
        <v>338</v>
      </c>
      <c r="T186" s="10" t="s">
        <v>79</v>
      </c>
      <c r="U186" s="10" t="s">
        <v>57</v>
      </c>
      <c r="V186" s="10" t="s">
        <v>134</v>
      </c>
      <c r="W186" s="10">
        <v>22</v>
      </c>
      <c r="X186" s="10" t="s">
        <v>132</v>
      </c>
      <c r="Z186" s="10">
        <v>174</v>
      </c>
      <c r="AA186" s="10" t="s">
        <v>518</v>
      </c>
      <c r="AB186" s="10" t="s">
        <v>77</v>
      </c>
      <c r="AC186" s="10" t="s">
        <v>60</v>
      </c>
      <c r="AD186" s="10" t="s">
        <v>134</v>
      </c>
      <c r="AE186" s="10">
        <v>24</v>
      </c>
      <c r="AF186" s="10" t="s">
        <v>132</v>
      </c>
    </row>
    <row r="187" spans="18:32">
      <c r="R187" s="10">
        <v>175</v>
      </c>
      <c r="S187" s="10" t="s">
        <v>339</v>
      </c>
      <c r="T187" s="10" t="s">
        <v>79</v>
      </c>
      <c r="U187" s="10" t="s">
        <v>60</v>
      </c>
      <c r="V187" s="10" t="s">
        <v>129</v>
      </c>
      <c r="W187" s="10">
        <v>34</v>
      </c>
      <c r="X187" s="10" t="s">
        <v>132</v>
      </c>
      <c r="Z187" s="10">
        <v>175</v>
      </c>
      <c r="AA187" s="10" t="s">
        <v>519</v>
      </c>
      <c r="AB187" s="10" t="s">
        <v>77</v>
      </c>
      <c r="AC187" s="10" t="s">
        <v>72</v>
      </c>
      <c r="AD187" s="10" t="s">
        <v>134</v>
      </c>
      <c r="AE187" s="10">
        <v>23</v>
      </c>
      <c r="AF187" s="10" t="s">
        <v>130</v>
      </c>
    </row>
    <row r="188" spans="18:32">
      <c r="R188" s="10">
        <v>176</v>
      </c>
      <c r="S188" s="10" t="s">
        <v>340</v>
      </c>
      <c r="T188" s="10" t="s">
        <v>79</v>
      </c>
      <c r="U188" s="10" t="s">
        <v>72</v>
      </c>
      <c r="V188" s="10" t="s">
        <v>129</v>
      </c>
      <c r="W188" s="10">
        <v>21</v>
      </c>
      <c r="X188" s="10" t="s">
        <v>132</v>
      </c>
      <c r="Z188" s="10">
        <v>176</v>
      </c>
      <c r="AA188" s="10" t="s">
        <v>520</v>
      </c>
      <c r="AB188" s="10" t="s">
        <v>77</v>
      </c>
      <c r="AC188" s="10" t="s">
        <v>52</v>
      </c>
      <c r="AD188" s="10" t="s">
        <v>134</v>
      </c>
      <c r="AE188" s="10">
        <v>12</v>
      </c>
      <c r="AF188" s="10" t="s">
        <v>130</v>
      </c>
    </row>
    <row r="189" spans="18:32">
      <c r="R189" s="10">
        <v>177</v>
      </c>
      <c r="S189" s="10" t="s">
        <v>341</v>
      </c>
      <c r="T189" s="10" t="s">
        <v>79</v>
      </c>
      <c r="U189" s="10" t="s">
        <v>76</v>
      </c>
      <c r="V189" s="10" t="s">
        <v>129</v>
      </c>
      <c r="W189" s="10">
        <v>10</v>
      </c>
      <c r="X189" s="10" t="s">
        <v>130</v>
      </c>
      <c r="Z189" s="10">
        <v>177</v>
      </c>
      <c r="AA189" s="10" t="s">
        <v>521</v>
      </c>
      <c r="AB189" s="10" t="s">
        <v>77</v>
      </c>
      <c r="AC189" s="10" t="s">
        <v>68</v>
      </c>
      <c r="AD189" s="10" t="s">
        <v>134</v>
      </c>
      <c r="AE189" s="10">
        <v>10</v>
      </c>
      <c r="AF189" s="10" t="s">
        <v>130</v>
      </c>
    </row>
    <row r="190" spans="18:32">
      <c r="R190" s="10">
        <v>178</v>
      </c>
      <c r="S190" s="10" t="s">
        <v>342</v>
      </c>
      <c r="T190" s="10" t="s">
        <v>79</v>
      </c>
      <c r="U190" s="10" t="s">
        <v>72</v>
      </c>
      <c r="V190" s="10" t="s">
        <v>134</v>
      </c>
      <c r="W190" s="10">
        <v>22</v>
      </c>
      <c r="X190" s="10" t="s">
        <v>130</v>
      </c>
      <c r="Z190" s="10">
        <v>178</v>
      </c>
      <c r="AA190" s="10" t="s">
        <v>522</v>
      </c>
      <c r="AB190" s="10" t="s">
        <v>77</v>
      </c>
      <c r="AC190" s="10" t="s">
        <v>60</v>
      </c>
      <c r="AD190" s="10" t="s">
        <v>134</v>
      </c>
      <c r="AE190" s="10">
        <v>25</v>
      </c>
      <c r="AF190" s="10" t="s">
        <v>132</v>
      </c>
    </row>
    <row r="191" spans="18:32">
      <c r="R191" s="10">
        <v>179</v>
      </c>
      <c r="S191" s="10" t="s">
        <v>343</v>
      </c>
      <c r="T191" s="10" t="s">
        <v>79</v>
      </c>
      <c r="U191" s="10" t="s">
        <v>74</v>
      </c>
      <c r="V191" s="10" t="s">
        <v>134</v>
      </c>
      <c r="W191" s="10">
        <v>9</v>
      </c>
      <c r="X191" s="10" t="s">
        <v>132</v>
      </c>
      <c r="Z191" s="10">
        <v>179</v>
      </c>
      <c r="AA191" s="10" t="s">
        <v>523</v>
      </c>
      <c r="AB191" s="10" t="s">
        <v>77</v>
      </c>
      <c r="AC191" s="10" t="s">
        <v>63</v>
      </c>
      <c r="AD191" s="10" t="s">
        <v>129</v>
      </c>
      <c r="AE191" s="10">
        <v>21</v>
      </c>
      <c r="AF191" s="10" t="s">
        <v>132</v>
      </c>
    </row>
    <row r="192" spans="18:32">
      <c r="R192" s="10">
        <v>180</v>
      </c>
      <c r="S192" s="10" t="s">
        <v>344</v>
      </c>
      <c r="T192" s="10" t="s">
        <v>79</v>
      </c>
      <c r="U192" s="10" t="s">
        <v>74</v>
      </c>
      <c r="V192" s="10" t="s">
        <v>129</v>
      </c>
      <c r="W192" s="10">
        <v>10</v>
      </c>
      <c r="X192" s="10" t="s">
        <v>132</v>
      </c>
      <c r="Z192" s="10">
        <v>180</v>
      </c>
      <c r="AA192" s="10" t="s">
        <v>524</v>
      </c>
      <c r="AB192" s="10" t="s">
        <v>77</v>
      </c>
      <c r="AC192" s="10" t="s">
        <v>70</v>
      </c>
      <c r="AD192" s="10" t="s">
        <v>134</v>
      </c>
      <c r="AE192" s="10">
        <v>25</v>
      </c>
      <c r="AF192" s="10" t="s">
        <v>132</v>
      </c>
    </row>
    <row r="193" spans="18:32">
      <c r="R193" s="10">
        <v>181</v>
      </c>
      <c r="S193" s="10" t="s">
        <v>345</v>
      </c>
      <c r="T193" s="10" t="s">
        <v>79</v>
      </c>
      <c r="U193" s="10" t="s">
        <v>72</v>
      </c>
      <c r="V193" s="10" t="s">
        <v>170</v>
      </c>
      <c r="W193" s="10">
        <v>23</v>
      </c>
      <c r="X193" s="10" t="s">
        <v>132</v>
      </c>
      <c r="Z193" s="10">
        <v>181</v>
      </c>
      <c r="AA193" s="10" t="s">
        <v>525</v>
      </c>
      <c r="AB193" s="10" t="s">
        <v>77</v>
      </c>
      <c r="AC193" s="10" t="s">
        <v>52</v>
      </c>
      <c r="AD193" s="10" t="s">
        <v>134</v>
      </c>
      <c r="AE193" s="10">
        <v>13</v>
      </c>
      <c r="AF193" s="10" t="s">
        <v>132</v>
      </c>
    </row>
    <row r="194" spans="18:32">
      <c r="R194" s="10">
        <v>182</v>
      </c>
      <c r="S194" s="10" t="s">
        <v>346</v>
      </c>
      <c r="T194" s="10" t="s">
        <v>79</v>
      </c>
      <c r="U194" s="10" t="s">
        <v>60</v>
      </c>
      <c r="V194" s="10" t="s">
        <v>134</v>
      </c>
      <c r="W194" s="10">
        <v>35</v>
      </c>
      <c r="X194" s="10" t="s">
        <v>132</v>
      </c>
      <c r="Z194" s="10">
        <v>182</v>
      </c>
      <c r="AA194" s="10" t="s">
        <v>526</v>
      </c>
      <c r="AB194" s="10" t="s">
        <v>77</v>
      </c>
      <c r="AC194" s="10" t="s">
        <v>66</v>
      </c>
      <c r="AD194" s="10" t="s">
        <v>134</v>
      </c>
      <c r="AE194" s="10">
        <v>11</v>
      </c>
      <c r="AF194" s="10" t="s">
        <v>132</v>
      </c>
    </row>
    <row r="195" spans="18:32">
      <c r="R195" s="10">
        <v>183</v>
      </c>
      <c r="S195" s="10" t="s">
        <v>347</v>
      </c>
      <c r="T195" s="10" t="s">
        <v>79</v>
      </c>
      <c r="U195" s="10" t="s">
        <v>76</v>
      </c>
      <c r="V195" s="10" t="s">
        <v>134</v>
      </c>
      <c r="W195" s="10">
        <v>11</v>
      </c>
      <c r="X195" s="10" t="s">
        <v>132</v>
      </c>
      <c r="Z195" s="10">
        <v>183</v>
      </c>
      <c r="AA195" s="10" t="s">
        <v>527</v>
      </c>
      <c r="AB195" s="10" t="s">
        <v>77</v>
      </c>
      <c r="AC195" s="10" t="s">
        <v>47</v>
      </c>
      <c r="AD195" s="10" t="s">
        <v>129</v>
      </c>
      <c r="AE195" s="10">
        <v>12</v>
      </c>
      <c r="AF195" s="10" t="s">
        <v>130</v>
      </c>
    </row>
    <row r="196" spans="18:32">
      <c r="R196" s="10">
        <v>184</v>
      </c>
      <c r="S196" s="10" t="s">
        <v>348</v>
      </c>
      <c r="T196" s="10" t="s">
        <v>79</v>
      </c>
      <c r="U196" s="10" t="s">
        <v>72</v>
      </c>
      <c r="V196" s="10" t="s">
        <v>134</v>
      </c>
      <c r="W196" s="10">
        <v>24</v>
      </c>
      <c r="X196" s="10" t="s">
        <v>130</v>
      </c>
      <c r="Z196" s="10">
        <v>184</v>
      </c>
      <c r="AA196" s="10" t="s">
        <v>528</v>
      </c>
      <c r="AB196" s="10" t="s">
        <v>77</v>
      </c>
      <c r="AC196" s="10" t="s">
        <v>52</v>
      </c>
      <c r="AD196" s="10" t="s">
        <v>129</v>
      </c>
      <c r="AE196" s="10">
        <v>14</v>
      </c>
      <c r="AF196" s="10" t="s">
        <v>130</v>
      </c>
    </row>
    <row r="197" spans="18:32">
      <c r="R197" s="10">
        <v>185</v>
      </c>
      <c r="S197" s="10" t="s">
        <v>349</v>
      </c>
      <c r="T197" s="10" t="s">
        <v>79</v>
      </c>
      <c r="U197" s="10" t="s">
        <v>57</v>
      </c>
      <c r="V197" s="10" t="s">
        <v>134</v>
      </c>
      <c r="W197" s="10">
        <v>23</v>
      </c>
      <c r="X197" s="10" t="s">
        <v>132</v>
      </c>
      <c r="Z197" s="10">
        <v>185</v>
      </c>
      <c r="AA197" s="10" t="s">
        <v>529</v>
      </c>
      <c r="AB197" s="10" t="s">
        <v>77</v>
      </c>
      <c r="AC197" s="10" t="s">
        <v>63</v>
      </c>
      <c r="AD197" s="10" t="s">
        <v>134</v>
      </c>
      <c r="AE197" s="10">
        <v>22</v>
      </c>
      <c r="AF197" s="10" t="s">
        <v>132</v>
      </c>
    </row>
    <row r="198" spans="18:32">
      <c r="R198" s="10">
        <v>186</v>
      </c>
      <c r="S198" s="10" t="s">
        <v>350</v>
      </c>
      <c r="T198" s="10" t="s">
        <v>79</v>
      </c>
      <c r="U198" s="10" t="s">
        <v>76</v>
      </c>
      <c r="V198" s="10" t="s">
        <v>129</v>
      </c>
      <c r="W198" s="10">
        <v>12</v>
      </c>
      <c r="X198" s="10" t="s">
        <v>132</v>
      </c>
      <c r="Z198" s="10">
        <v>186</v>
      </c>
      <c r="AA198" s="10" t="s">
        <v>530</v>
      </c>
      <c r="AB198" s="10" t="s">
        <v>77</v>
      </c>
      <c r="AC198" s="10" t="s">
        <v>70</v>
      </c>
      <c r="AD198" s="10" t="s">
        <v>134</v>
      </c>
      <c r="AE198" s="10">
        <v>26</v>
      </c>
      <c r="AF198" s="10" t="s">
        <v>132</v>
      </c>
    </row>
    <row r="199" spans="18:32">
      <c r="R199" s="10">
        <v>187</v>
      </c>
      <c r="S199" s="10" t="s">
        <v>351</v>
      </c>
      <c r="T199" s="10" t="s">
        <v>79</v>
      </c>
      <c r="U199" s="10" t="s">
        <v>76</v>
      </c>
      <c r="V199" s="10" t="s">
        <v>129</v>
      </c>
      <c r="W199" s="10">
        <v>13</v>
      </c>
      <c r="X199" s="10" t="s">
        <v>130</v>
      </c>
      <c r="Z199" s="10">
        <v>187</v>
      </c>
      <c r="AA199" s="10" t="s">
        <v>531</v>
      </c>
      <c r="AB199" s="10" t="s">
        <v>77</v>
      </c>
      <c r="AC199" s="10" t="s">
        <v>60</v>
      </c>
      <c r="AD199" s="10" t="s">
        <v>129</v>
      </c>
      <c r="AE199" s="10">
        <v>26</v>
      </c>
      <c r="AF199" s="10" t="s">
        <v>130</v>
      </c>
    </row>
    <row r="200" spans="18:32">
      <c r="R200" s="10">
        <v>188</v>
      </c>
      <c r="S200" s="10" t="s">
        <v>173</v>
      </c>
      <c r="T200" s="10" t="s">
        <v>79</v>
      </c>
      <c r="U200" s="10" t="s">
        <v>74</v>
      </c>
      <c r="V200" s="10" t="s">
        <v>129</v>
      </c>
      <c r="W200" s="10">
        <v>11</v>
      </c>
      <c r="X200" s="10" t="s">
        <v>130</v>
      </c>
      <c r="Z200" s="10">
        <v>188</v>
      </c>
      <c r="AA200" s="10" t="s">
        <v>250</v>
      </c>
      <c r="AB200" s="10" t="s">
        <v>77</v>
      </c>
      <c r="AC200" s="10" t="s">
        <v>52</v>
      </c>
      <c r="AD200" s="10" t="s">
        <v>134</v>
      </c>
      <c r="AE200" s="10">
        <v>15</v>
      </c>
      <c r="AF200" s="10" t="s">
        <v>132</v>
      </c>
    </row>
    <row r="201" spans="18:32">
      <c r="R201" s="10">
        <v>189</v>
      </c>
      <c r="S201" s="10" t="s">
        <v>352</v>
      </c>
      <c r="T201" s="10" t="s">
        <v>79</v>
      </c>
      <c r="U201" s="10" t="s">
        <v>52</v>
      </c>
      <c r="V201" s="10" t="s">
        <v>170</v>
      </c>
      <c r="W201" s="10">
        <v>13</v>
      </c>
      <c r="X201" s="10" t="s">
        <v>130</v>
      </c>
      <c r="Z201" s="10">
        <v>189</v>
      </c>
      <c r="AA201" s="10" t="s">
        <v>532</v>
      </c>
      <c r="AB201" s="10" t="s">
        <v>77</v>
      </c>
      <c r="AC201" s="10" t="s">
        <v>72</v>
      </c>
      <c r="AD201" s="10" t="s">
        <v>134</v>
      </c>
      <c r="AE201" s="10">
        <v>24</v>
      </c>
      <c r="AF201" s="10" t="s">
        <v>130</v>
      </c>
    </row>
    <row r="202" spans="18:32">
      <c r="R202" s="10">
        <v>190</v>
      </c>
      <c r="S202" s="10" t="s">
        <v>353</v>
      </c>
      <c r="T202" s="10" t="s">
        <v>79</v>
      </c>
      <c r="U202" s="10" t="s">
        <v>68</v>
      </c>
      <c r="V202" s="10" t="s">
        <v>170</v>
      </c>
      <c r="W202" s="10">
        <v>12</v>
      </c>
      <c r="X202" s="10" t="s">
        <v>130</v>
      </c>
      <c r="Z202" s="10">
        <v>190</v>
      </c>
      <c r="AA202" s="10" t="s">
        <v>533</v>
      </c>
      <c r="AB202" s="10" t="s">
        <v>77</v>
      </c>
      <c r="AC202" s="10" t="s">
        <v>55</v>
      </c>
      <c r="AD202" s="10" t="s">
        <v>134</v>
      </c>
      <c r="AE202" s="10">
        <v>18</v>
      </c>
      <c r="AF202" s="10" t="s">
        <v>132</v>
      </c>
    </row>
    <row r="203" spans="18:32">
      <c r="R203" s="10">
        <v>191</v>
      </c>
      <c r="S203" s="10" t="s">
        <v>354</v>
      </c>
      <c r="T203" s="10" t="s">
        <v>79</v>
      </c>
      <c r="U203" s="10" t="s">
        <v>60</v>
      </c>
      <c r="V203" s="10" t="s">
        <v>134</v>
      </c>
      <c r="W203" s="10">
        <v>36</v>
      </c>
      <c r="X203" s="10" t="s">
        <v>132</v>
      </c>
      <c r="Z203" s="10">
        <v>191</v>
      </c>
      <c r="AA203" s="10" t="s">
        <v>534</v>
      </c>
      <c r="AB203" s="10" t="s">
        <v>77</v>
      </c>
      <c r="AC203" s="10" t="s">
        <v>57</v>
      </c>
      <c r="AD203" s="10" t="s">
        <v>129</v>
      </c>
      <c r="AE203" s="10">
        <v>27</v>
      </c>
      <c r="AF203" s="10" t="s">
        <v>132</v>
      </c>
    </row>
    <row r="204" spans="18:32">
      <c r="R204" s="10">
        <v>192</v>
      </c>
      <c r="S204" s="10" t="s">
        <v>355</v>
      </c>
      <c r="T204" s="10" t="s">
        <v>79</v>
      </c>
      <c r="U204" s="10" t="s">
        <v>76</v>
      </c>
      <c r="V204" s="10" t="s">
        <v>134</v>
      </c>
      <c r="W204" s="10">
        <v>14</v>
      </c>
      <c r="X204" s="10" t="s">
        <v>132</v>
      </c>
      <c r="Z204" s="10">
        <v>192</v>
      </c>
      <c r="AA204" s="10" t="s">
        <v>535</v>
      </c>
      <c r="AB204" s="10" t="s">
        <v>77</v>
      </c>
      <c r="AC204" s="10" t="s">
        <v>60</v>
      </c>
      <c r="AD204" s="10" t="s">
        <v>129</v>
      </c>
      <c r="AE204" s="10">
        <v>27</v>
      </c>
      <c r="AF204" s="10" t="s">
        <v>132</v>
      </c>
    </row>
    <row r="205" spans="18:32">
      <c r="R205" s="10">
        <v>193</v>
      </c>
      <c r="S205" s="10" t="s">
        <v>356</v>
      </c>
      <c r="T205" s="10" t="s">
        <v>79</v>
      </c>
      <c r="U205" s="10" t="s">
        <v>74</v>
      </c>
      <c r="V205" s="10" t="s">
        <v>134</v>
      </c>
      <c r="W205" s="10">
        <v>12</v>
      </c>
      <c r="X205" s="10" t="s">
        <v>132</v>
      </c>
      <c r="Z205" s="10">
        <v>193</v>
      </c>
      <c r="AA205" s="10" t="s">
        <v>536</v>
      </c>
      <c r="AB205" s="10" t="s">
        <v>77</v>
      </c>
      <c r="AC205" s="10" t="s">
        <v>57</v>
      </c>
      <c r="AD205" s="10" t="s">
        <v>129</v>
      </c>
      <c r="AE205" s="10">
        <v>28</v>
      </c>
      <c r="AF205" s="10" t="s">
        <v>130</v>
      </c>
    </row>
    <row r="206" spans="18:32">
      <c r="Z206" s="10">
        <v>194</v>
      </c>
      <c r="AA206" s="10" t="s">
        <v>537</v>
      </c>
      <c r="AB206" s="10" t="s">
        <v>77</v>
      </c>
      <c r="AC206" s="10" t="s">
        <v>72</v>
      </c>
      <c r="AD206" s="10" t="s">
        <v>134</v>
      </c>
      <c r="AE206" s="10">
        <v>25</v>
      </c>
      <c r="AF206" s="10" t="s">
        <v>130</v>
      </c>
    </row>
    <row r="207" spans="18:32">
      <c r="Z207" s="10">
        <v>195</v>
      </c>
      <c r="AA207" s="10" t="s">
        <v>538</v>
      </c>
      <c r="AB207" s="10" t="s">
        <v>77</v>
      </c>
      <c r="AC207" s="10" t="s">
        <v>57</v>
      </c>
      <c r="AD207" s="10" t="s">
        <v>134</v>
      </c>
      <c r="AE207" s="10">
        <v>29</v>
      </c>
      <c r="AF207" s="10" t="s">
        <v>130</v>
      </c>
    </row>
    <row r="208" spans="18:32">
      <c r="Z208" s="10">
        <v>196</v>
      </c>
      <c r="AA208" s="10" t="s">
        <v>539</v>
      </c>
      <c r="AB208" s="10" t="s">
        <v>77</v>
      </c>
      <c r="AC208" s="10" t="s">
        <v>66</v>
      </c>
      <c r="AD208" s="10" t="s">
        <v>134</v>
      </c>
      <c r="AE208" s="10">
        <v>12</v>
      </c>
      <c r="AF208" s="10" t="s">
        <v>130</v>
      </c>
    </row>
    <row r="209" spans="26:32">
      <c r="Z209" s="10">
        <v>197</v>
      </c>
      <c r="AA209" s="10" t="s">
        <v>540</v>
      </c>
      <c r="AB209" s="10" t="s">
        <v>77</v>
      </c>
      <c r="AC209" s="10" t="s">
        <v>47</v>
      </c>
      <c r="AD209" s="10" t="s">
        <v>134</v>
      </c>
      <c r="AE209" s="10">
        <v>13</v>
      </c>
      <c r="AF209" s="10" t="s">
        <v>130</v>
      </c>
    </row>
    <row r="210" spans="26:32">
      <c r="Z210" s="10">
        <v>198</v>
      </c>
      <c r="AA210" s="10" t="s">
        <v>541</v>
      </c>
      <c r="AB210" s="10" t="s">
        <v>77</v>
      </c>
      <c r="AC210" s="10" t="s">
        <v>70</v>
      </c>
      <c r="AD210" s="10" t="s">
        <v>134</v>
      </c>
      <c r="AE210" s="10">
        <v>27</v>
      </c>
      <c r="AF210" s="10" t="s">
        <v>130</v>
      </c>
    </row>
    <row r="211" spans="26:32">
      <c r="Z211" s="10">
        <v>199</v>
      </c>
      <c r="AA211" s="10" t="s">
        <v>542</v>
      </c>
      <c r="AB211" s="10" t="s">
        <v>79</v>
      </c>
      <c r="AC211" s="10" t="s">
        <v>57</v>
      </c>
      <c r="AD211" s="10" t="s">
        <v>134</v>
      </c>
      <c r="AE211" s="10">
        <v>30</v>
      </c>
      <c r="AF211" s="10" t="s">
        <v>132</v>
      </c>
    </row>
    <row r="212" spans="26:32">
      <c r="Z212" s="10">
        <v>200</v>
      </c>
      <c r="AA212" s="10" t="s">
        <v>543</v>
      </c>
      <c r="AB212" s="10" t="s">
        <v>79</v>
      </c>
      <c r="AC212" s="10" t="s">
        <v>60</v>
      </c>
      <c r="AD212" s="10" t="s">
        <v>134</v>
      </c>
      <c r="AE212" s="10">
        <v>28</v>
      </c>
      <c r="AF212" s="10" t="s">
        <v>132</v>
      </c>
    </row>
    <row r="213" spans="26:32">
      <c r="Z213" s="10">
        <v>201</v>
      </c>
      <c r="AA213" s="10" t="s">
        <v>544</v>
      </c>
      <c r="AB213" s="10" t="s">
        <v>79</v>
      </c>
      <c r="AC213" s="10" t="s">
        <v>60</v>
      </c>
      <c r="AD213" s="10" t="s">
        <v>134</v>
      </c>
      <c r="AE213" s="10">
        <v>29</v>
      </c>
      <c r="AF213" s="10" t="s">
        <v>130</v>
      </c>
    </row>
    <row r="214" spans="26:32">
      <c r="Z214" s="10">
        <v>202</v>
      </c>
      <c r="AA214" s="10" t="s">
        <v>545</v>
      </c>
      <c r="AB214" s="10" t="s">
        <v>79</v>
      </c>
      <c r="AC214" s="10" t="s">
        <v>60</v>
      </c>
      <c r="AD214" s="10" t="s">
        <v>129</v>
      </c>
      <c r="AE214" s="10">
        <v>30</v>
      </c>
      <c r="AF214" s="10" t="s">
        <v>130</v>
      </c>
    </row>
    <row r="215" spans="26:32">
      <c r="Z215" s="10">
        <v>203</v>
      </c>
      <c r="AA215" s="10" t="s">
        <v>546</v>
      </c>
      <c r="AB215" s="10" t="s">
        <v>79</v>
      </c>
      <c r="AC215" s="10" t="s">
        <v>57</v>
      </c>
      <c r="AD215" s="10" t="s">
        <v>129</v>
      </c>
      <c r="AE215" s="10">
        <v>31</v>
      </c>
      <c r="AF215" s="10" t="s">
        <v>130</v>
      </c>
    </row>
    <row r="216" spans="26:32">
      <c r="Z216" s="10">
        <v>204</v>
      </c>
      <c r="AA216" s="10" t="s">
        <v>547</v>
      </c>
      <c r="AB216" s="10" t="s">
        <v>79</v>
      </c>
      <c r="AC216" s="10" t="s">
        <v>68</v>
      </c>
      <c r="AD216" s="10" t="s">
        <v>134</v>
      </c>
      <c r="AE216" s="10">
        <v>11</v>
      </c>
      <c r="AF216" s="10" t="s">
        <v>130</v>
      </c>
    </row>
    <row r="217" spans="26:32">
      <c r="Z217" s="10">
        <v>205</v>
      </c>
      <c r="AA217" s="10" t="s">
        <v>548</v>
      </c>
      <c r="AB217" s="10" t="s">
        <v>79</v>
      </c>
      <c r="AC217" s="10" t="s">
        <v>52</v>
      </c>
      <c r="AD217" s="10" t="s">
        <v>134</v>
      </c>
      <c r="AE217" s="10">
        <v>16</v>
      </c>
      <c r="AF217" s="10" t="s">
        <v>130</v>
      </c>
    </row>
    <row r="218" spans="26:32">
      <c r="Z218" s="10">
        <v>206</v>
      </c>
      <c r="AA218" s="10" t="s">
        <v>549</v>
      </c>
      <c r="AB218" s="10" t="s">
        <v>79</v>
      </c>
      <c r="AC218" s="10" t="s">
        <v>70</v>
      </c>
      <c r="AD218" s="10" t="s">
        <v>134</v>
      </c>
      <c r="AE218" s="10">
        <v>28</v>
      </c>
      <c r="AF218" s="10" t="s">
        <v>132</v>
      </c>
    </row>
    <row r="219" spans="26:32">
      <c r="Z219" s="10">
        <v>207</v>
      </c>
      <c r="AA219" s="10" t="s">
        <v>550</v>
      </c>
      <c r="AB219" s="10" t="s">
        <v>79</v>
      </c>
      <c r="AC219" s="10" t="s">
        <v>55</v>
      </c>
      <c r="AD219" s="10" t="s">
        <v>170</v>
      </c>
      <c r="AE219" s="10">
        <v>19</v>
      </c>
      <c r="AF219" s="10" t="s">
        <v>130</v>
      </c>
    </row>
    <row r="220" spans="26:32">
      <c r="Z220" s="10">
        <v>208</v>
      </c>
      <c r="AA220" s="10" t="s">
        <v>551</v>
      </c>
      <c r="AB220" s="10" t="s">
        <v>79</v>
      </c>
      <c r="AC220" s="10" t="s">
        <v>63</v>
      </c>
      <c r="AD220" s="10" t="s">
        <v>134</v>
      </c>
      <c r="AE220" s="10">
        <v>23</v>
      </c>
      <c r="AF220" s="10" t="s">
        <v>130</v>
      </c>
    </row>
    <row r="221" spans="26:32">
      <c r="Z221" s="10">
        <v>209</v>
      </c>
      <c r="AA221" s="10" t="s">
        <v>552</v>
      </c>
      <c r="AB221" s="10" t="s">
        <v>79</v>
      </c>
      <c r="AC221" s="10" t="s">
        <v>57</v>
      </c>
      <c r="AD221" s="10" t="s">
        <v>134</v>
      </c>
      <c r="AE221" s="10">
        <v>32</v>
      </c>
      <c r="AF221" s="10" t="s">
        <v>130</v>
      </c>
    </row>
    <row r="222" spans="26:32">
      <c r="Z222" s="10">
        <v>210</v>
      </c>
      <c r="AA222" s="10" t="s">
        <v>553</v>
      </c>
      <c r="AB222" s="10" t="s">
        <v>79</v>
      </c>
      <c r="AC222" s="10" t="s">
        <v>63</v>
      </c>
      <c r="AD222" s="10" t="s">
        <v>170</v>
      </c>
      <c r="AE222" s="10">
        <v>24</v>
      </c>
      <c r="AF222" s="10" t="s">
        <v>130</v>
      </c>
    </row>
    <row r="223" spans="26:32">
      <c r="Z223" s="10">
        <v>211</v>
      </c>
      <c r="AA223" s="10" t="s">
        <v>554</v>
      </c>
      <c r="AB223" s="10" t="s">
        <v>79</v>
      </c>
      <c r="AC223" s="10" t="s">
        <v>70</v>
      </c>
      <c r="AD223" s="10" t="s">
        <v>134</v>
      </c>
      <c r="AE223" s="10">
        <v>29</v>
      </c>
      <c r="AF223" s="10" t="s">
        <v>132</v>
      </c>
    </row>
    <row r="224" spans="26:32">
      <c r="Z224" s="10">
        <v>212</v>
      </c>
      <c r="AA224" s="10" t="s">
        <v>555</v>
      </c>
      <c r="AB224" s="10" t="s">
        <v>79</v>
      </c>
      <c r="AC224" s="10" t="s">
        <v>70</v>
      </c>
      <c r="AD224" s="10" t="s">
        <v>129</v>
      </c>
      <c r="AE224" s="10">
        <v>30</v>
      </c>
      <c r="AF224" s="10" t="s">
        <v>132</v>
      </c>
    </row>
    <row r="225" spans="26:32">
      <c r="Z225" s="10">
        <v>213</v>
      </c>
      <c r="AA225" s="10" t="s">
        <v>556</v>
      </c>
      <c r="AB225" s="10" t="s">
        <v>79</v>
      </c>
      <c r="AC225" s="10" t="s">
        <v>60</v>
      </c>
      <c r="AD225" s="10" t="s">
        <v>129</v>
      </c>
      <c r="AE225" s="10">
        <v>31</v>
      </c>
      <c r="AF225" s="10" t="s">
        <v>132</v>
      </c>
    </row>
    <row r="226" spans="26:32">
      <c r="Z226" s="10">
        <v>214</v>
      </c>
      <c r="AA226" s="10" t="s">
        <v>557</v>
      </c>
      <c r="AB226" s="10" t="s">
        <v>79</v>
      </c>
      <c r="AC226" s="10" t="s">
        <v>60</v>
      </c>
      <c r="AD226" s="10" t="s">
        <v>129</v>
      </c>
      <c r="AE226" s="10">
        <v>32</v>
      </c>
      <c r="AF226" s="10" t="s">
        <v>130</v>
      </c>
    </row>
    <row r="227" spans="26:32">
      <c r="Z227" s="10">
        <v>215</v>
      </c>
      <c r="AA227" s="10" t="s">
        <v>558</v>
      </c>
      <c r="AB227" s="10" t="s">
        <v>79</v>
      </c>
      <c r="AC227" s="10" t="s">
        <v>52</v>
      </c>
      <c r="AD227" s="10" t="s">
        <v>134</v>
      </c>
      <c r="AE227" s="10">
        <v>17</v>
      </c>
      <c r="AF227" s="10" t="s">
        <v>132</v>
      </c>
    </row>
    <row r="228" spans="26:32">
      <c r="Z228" s="10">
        <v>216</v>
      </c>
      <c r="AA228" s="10" t="s">
        <v>559</v>
      </c>
      <c r="AB228" s="10" t="s">
        <v>79</v>
      </c>
      <c r="AC228" s="10" t="s">
        <v>57</v>
      </c>
      <c r="AD228" s="10" t="s">
        <v>129</v>
      </c>
      <c r="AE228" s="10">
        <v>33</v>
      </c>
      <c r="AF228" s="10" t="s">
        <v>130</v>
      </c>
    </row>
    <row r="229" spans="26:32">
      <c r="Z229" s="10">
        <v>217</v>
      </c>
      <c r="AA229" s="10" t="s">
        <v>560</v>
      </c>
      <c r="AB229" s="10" t="s">
        <v>79</v>
      </c>
      <c r="AC229" s="10" t="s">
        <v>70</v>
      </c>
      <c r="AD229" s="10" t="s">
        <v>129</v>
      </c>
      <c r="AE229" s="10">
        <v>31</v>
      </c>
      <c r="AF229" s="10" t="s">
        <v>132</v>
      </c>
    </row>
    <row r="230" spans="26:32">
      <c r="Z230" s="10">
        <v>218</v>
      </c>
      <c r="AA230" s="10" t="s">
        <v>561</v>
      </c>
      <c r="AB230" s="10" t="s">
        <v>79</v>
      </c>
      <c r="AC230" s="10" t="s">
        <v>63</v>
      </c>
      <c r="AD230" s="10" t="s">
        <v>129</v>
      </c>
      <c r="AE230" s="10">
        <v>25</v>
      </c>
      <c r="AF230" s="10" t="s">
        <v>130</v>
      </c>
    </row>
    <row r="231" spans="26:32">
      <c r="Z231" s="10">
        <v>219</v>
      </c>
      <c r="AA231" s="10" t="s">
        <v>562</v>
      </c>
      <c r="AB231" s="10" t="s">
        <v>79</v>
      </c>
      <c r="AC231" s="10" t="s">
        <v>60</v>
      </c>
      <c r="AD231" s="10" t="s">
        <v>134</v>
      </c>
      <c r="AE231" s="10">
        <v>33</v>
      </c>
      <c r="AF231" s="10" t="s">
        <v>132</v>
      </c>
    </row>
    <row r="232" spans="26:32">
      <c r="Z232" s="10">
        <v>220</v>
      </c>
      <c r="AA232" s="10" t="s">
        <v>263</v>
      </c>
      <c r="AB232" s="10" t="s">
        <v>79</v>
      </c>
      <c r="AC232" s="10" t="s">
        <v>63</v>
      </c>
      <c r="AD232" s="10" t="s">
        <v>134</v>
      </c>
      <c r="AE232" s="10">
        <v>26</v>
      </c>
      <c r="AF232" s="10" t="s">
        <v>132</v>
      </c>
    </row>
    <row r="233" spans="26:32">
      <c r="Z233" s="10">
        <v>221</v>
      </c>
      <c r="AA233" s="10" t="s">
        <v>563</v>
      </c>
      <c r="AB233" s="10" t="s">
        <v>79</v>
      </c>
      <c r="AC233" s="10" t="s">
        <v>55</v>
      </c>
      <c r="AD233" s="10" t="s">
        <v>134</v>
      </c>
      <c r="AE233" s="10">
        <v>20</v>
      </c>
      <c r="AF233" s="10" t="s">
        <v>132</v>
      </c>
    </row>
    <row r="234" spans="26:32">
      <c r="Z234" s="10">
        <v>222</v>
      </c>
      <c r="AA234" s="10" t="s">
        <v>564</v>
      </c>
      <c r="AB234" s="10" t="s">
        <v>79</v>
      </c>
      <c r="AC234" s="10" t="s">
        <v>57</v>
      </c>
      <c r="AD234" s="10" t="s">
        <v>134</v>
      </c>
      <c r="AE234" s="10">
        <v>34</v>
      </c>
      <c r="AF234" s="10" t="s">
        <v>132</v>
      </c>
    </row>
    <row r="235" spans="26:32">
      <c r="Z235" s="10">
        <v>223</v>
      </c>
      <c r="AA235" s="10" t="s">
        <v>564</v>
      </c>
      <c r="AB235" s="10" t="s">
        <v>79</v>
      </c>
      <c r="AC235" s="10" t="s">
        <v>68</v>
      </c>
      <c r="AD235" s="10" t="s">
        <v>134</v>
      </c>
      <c r="AE235" s="10">
        <v>12</v>
      </c>
      <c r="AF235" s="10" t="s">
        <v>132</v>
      </c>
    </row>
    <row r="236" spans="26:32">
      <c r="Z236" s="10">
        <v>224</v>
      </c>
      <c r="AA236" s="10" t="s">
        <v>565</v>
      </c>
      <c r="AB236" s="10" t="s">
        <v>79</v>
      </c>
      <c r="AC236" s="10" t="s">
        <v>70</v>
      </c>
      <c r="AD236" s="10" t="s">
        <v>134</v>
      </c>
      <c r="AE236" s="10">
        <v>32</v>
      </c>
      <c r="AF236" s="10" t="s">
        <v>132</v>
      </c>
    </row>
    <row r="237" spans="26:32">
      <c r="Z237" s="10">
        <v>225</v>
      </c>
      <c r="AA237" s="10" t="s">
        <v>566</v>
      </c>
      <c r="AB237" s="10" t="s">
        <v>79</v>
      </c>
      <c r="AC237" s="10" t="s">
        <v>55</v>
      </c>
      <c r="AD237" s="10" t="s">
        <v>134</v>
      </c>
      <c r="AE237" s="10">
        <v>21</v>
      </c>
      <c r="AF237" s="10" t="s">
        <v>132</v>
      </c>
    </row>
    <row r="238" spans="26:32">
      <c r="Z238" s="10">
        <v>226</v>
      </c>
      <c r="AA238" s="10" t="s">
        <v>567</v>
      </c>
      <c r="AB238" s="10" t="s">
        <v>79</v>
      </c>
      <c r="AC238" s="10" t="s">
        <v>60</v>
      </c>
      <c r="AD238" s="10" t="s">
        <v>129</v>
      </c>
      <c r="AE238" s="10">
        <v>34</v>
      </c>
      <c r="AF238" s="10" t="s">
        <v>130</v>
      </c>
    </row>
    <row r="239" spans="26:32">
      <c r="Z239" s="10">
        <v>227</v>
      </c>
      <c r="AA239" s="10" t="s">
        <v>568</v>
      </c>
      <c r="AB239" s="10" t="s">
        <v>79</v>
      </c>
      <c r="AC239" s="10" t="s">
        <v>60</v>
      </c>
      <c r="AD239" s="10" t="s">
        <v>134</v>
      </c>
      <c r="AE239" s="10">
        <v>35</v>
      </c>
      <c r="AF239" s="10" t="s">
        <v>130</v>
      </c>
    </row>
    <row r="240" spans="26:32">
      <c r="Z240" s="10">
        <v>228</v>
      </c>
      <c r="AA240" s="10" t="s">
        <v>569</v>
      </c>
      <c r="AB240" s="10" t="s">
        <v>79</v>
      </c>
      <c r="AC240" s="10" t="s">
        <v>72</v>
      </c>
      <c r="AD240" s="10" t="s">
        <v>134</v>
      </c>
      <c r="AE240" s="10">
        <v>26</v>
      </c>
      <c r="AF240" s="10" t="s">
        <v>132</v>
      </c>
    </row>
    <row r="241" spans="26:32">
      <c r="Z241" s="10">
        <v>229</v>
      </c>
      <c r="AA241" s="10" t="s">
        <v>570</v>
      </c>
      <c r="AB241" s="10" t="s">
        <v>79</v>
      </c>
      <c r="AC241" s="10" t="s">
        <v>57</v>
      </c>
      <c r="AD241" s="10" t="s">
        <v>129</v>
      </c>
      <c r="AE241" s="10">
        <v>35</v>
      </c>
      <c r="AF241" s="10" t="s">
        <v>132</v>
      </c>
    </row>
    <row r="242" spans="26:32">
      <c r="Z242" s="10">
        <v>230</v>
      </c>
      <c r="AA242" s="10" t="s">
        <v>571</v>
      </c>
      <c r="AB242" s="10" t="s">
        <v>79</v>
      </c>
      <c r="AC242" s="10" t="s">
        <v>55</v>
      </c>
      <c r="AD242" s="10" t="s">
        <v>134</v>
      </c>
      <c r="AE242" s="10">
        <v>22</v>
      </c>
      <c r="AF242" s="10" t="s">
        <v>132</v>
      </c>
    </row>
    <row r="243" spans="26:32">
      <c r="Z243" s="10">
        <v>231</v>
      </c>
      <c r="AA243" s="10" t="s">
        <v>572</v>
      </c>
      <c r="AB243" s="10" t="s">
        <v>79</v>
      </c>
      <c r="AC243" s="10" t="s">
        <v>60</v>
      </c>
      <c r="AD243" s="10" t="s">
        <v>134</v>
      </c>
      <c r="AE243" s="10">
        <v>36</v>
      </c>
      <c r="AF243" s="10" t="s">
        <v>132</v>
      </c>
    </row>
    <row r="244" spans="26:32">
      <c r="Z244" s="10">
        <v>232</v>
      </c>
      <c r="AA244" s="10" t="s">
        <v>573</v>
      </c>
      <c r="AB244" s="10" t="s">
        <v>79</v>
      </c>
      <c r="AC244" s="10" t="s">
        <v>52</v>
      </c>
      <c r="AD244" s="10" t="s">
        <v>134</v>
      </c>
      <c r="AE244" s="10">
        <v>18</v>
      </c>
      <c r="AF244" s="10" t="s">
        <v>132</v>
      </c>
    </row>
    <row r="245" spans="26:32">
      <c r="Z245" s="10">
        <v>233</v>
      </c>
      <c r="AA245" s="10" t="s">
        <v>574</v>
      </c>
      <c r="AB245" s="10" t="s">
        <v>79</v>
      </c>
      <c r="AC245" s="10" t="s">
        <v>70</v>
      </c>
      <c r="AD245" s="10" t="s">
        <v>129</v>
      </c>
      <c r="AE245" s="10">
        <v>33</v>
      </c>
      <c r="AF245" s="10" t="s">
        <v>132</v>
      </c>
    </row>
    <row r="246" spans="26:32">
      <c r="Z246" s="10">
        <v>234</v>
      </c>
      <c r="AA246" s="10" t="s">
        <v>575</v>
      </c>
      <c r="AB246" s="10" t="s">
        <v>79</v>
      </c>
      <c r="AC246" s="10" t="s">
        <v>55</v>
      </c>
      <c r="AD246" s="10" t="s">
        <v>134</v>
      </c>
      <c r="AE246" s="10">
        <v>23</v>
      </c>
      <c r="AF246" s="10" t="s">
        <v>130</v>
      </c>
    </row>
    <row r="247" spans="26:32">
      <c r="Z247" s="10">
        <v>235</v>
      </c>
      <c r="AA247" s="10" t="s">
        <v>576</v>
      </c>
      <c r="AB247" s="10" t="s">
        <v>79</v>
      </c>
      <c r="AC247" s="10" t="s">
        <v>57</v>
      </c>
      <c r="AD247" s="10" t="s">
        <v>129</v>
      </c>
      <c r="AE247" s="10">
        <v>36</v>
      </c>
      <c r="AF247" s="10" t="s">
        <v>130</v>
      </c>
    </row>
    <row r="248" spans="26:32">
      <c r="Z248" s="10">
        <v>236</v>
      </c>
      <c r="AA248" s="10" t="s">
        <v>577</v>
      </c>
      <c r="AB248" s="10" t="s">
        <v>79</v>
      </c>
      <c r="AC248" s="10" t="s">
        <v>47</v>
      </c>
      <c r="AD248" s="10" t="s">
        <v>134</v>
      </c>
      <c r="AE248" s="10">
        <v>14</v>
      </c>
      <c r="AF248" s="10" t="s">
        <v>130</v>
      </c>
    </row>
    <row r="249" spans="26:32">
      <c r="Z249" s="10">
        <v>237</v>
      </c>
      <c r="AA249" s="10" t="s">
        <v>577</v>
      </c>
      <c r="AB249" s="10" t="s">
        <v>79</v>
      </c>
      <c r="AC249" s="10" t="s">
        <v>52</v>
      </c>
      <c r="AD249" s="10" t="s">
        <v>134</v>
      </c>
      <c r="AE249" s="10">
        <v>19</v>
      </c>
      <c r="AF249" s="10" t="s">
        <v>130</v>
      </c>
    </row>
    <row r="250" spans="26:32">
      <c r="Z250" s="10">
        <v>238</v>
      </c>
      <c r="AA250" s="10" t="s">
        <v>578</v>
      </c>
      <c r="AB250" s="10" t="s">
        <v>79</v>
      </c>
      <c r="AC250" s="10" t="s">
        <v>66</v>
      </c>
      <c r="AD250" s="10" t="s">
        <v>134</v>
      </c>
      <c r="AE250" s="10">
        <v>13</v>
      </c>
      <c r="AF250" s="10" t="s">
        <v>130</v>
      </c>
    </row>
    <row r="251" spans="26:32">
      <c r="Z251" s="10">
        <v>239</v>
      </c>
      <c r="AA251" s="10" t="s">
        <v>578</v>
      </c>
      <c r="AB251" s="10" t="s">
        <v>79</v>
      </c>
      <c r="AC251" s="10" t="s">
        <v>72</v>
      </c>
      <c r="AD251" s="10" t="s">
        <v>134</v>
      </c>
      <c r="AE251" s="10">
        <v>27</v>
      </c>
      <c r="AF251" s="10" t="s">
        <v>130</v>
      </c>
    </row>
    <row r="252" spans="26:32">
      <c r="Z252" s="10">
        <v>240</v>
      </c>
      <c r="AA252" s="10" t="s">
        <v>579</v>
      </c>
      <c r="AB252" s="10" t="s">
        <v>79</v>
      </c>
      <c r="AC252" s="10" t="s">
        <v>68</v>
      </c>
      <c r="AD252" s="10" t="s">
        <v>134</v>
      </c>
      <c r="AE252" s="10">
        <v>13</v>
      </c>
      <c r="AF252" s="10" t="s">
        <v>130</v>
      </c>
    </row>
    <row r="253" spans="26:32">
      <c r="Z253" s="10">
        <v>241</v>
      </c>
      <c r="AA253" s="10" t="s">
        <v>273</v>
      </c>
      <c r="AB253" s="10" t="s">
        <v>79</v>
      </c>
      <c r="AC253" s="10" t="s">
        <v>60</v>
      </c>
      <c r="AD253" s="10" t="s">
        <v>134</v>
      </c>
      <c r="AE253" s="10">
        <v>37</v>
      </c>
      <c r="AF253" s="10" t="s">
        <v>130</v>
      </c>
    </row>
    <row r="254" spans="26:32">
      <c r="Z254" s="10">
        <v>242</v>
      </c>
      <c r="AA254" s="10" t="s">
        <v>580</v>
      </c>
      <c r="AB254" s="10" t="s">
        <v>79</v>
      </c>
      <c r="AC254" s="10" t="s">
        <v>52</v>
      </c>
      <c r="AD254" s="10" t="s">
        <v>170</v>
      </c>
      <c r="AE254" s="10">
        <v>20</v>
      </c>
      <c r="AF254" s="10" t="s">
        <v>130</v>
      </c>
    </row>
    <row r="255" spans="26:32">
      <c r="Z255" s="10">
        <v>243</v>
      </c>
      <c r="AA255" s="10" t="s">
        <v>581</v>
      </c>
      <c r="AB255" s="10" t="s">
        <v>79</v>
      </c>
      <c r="AC255" s="10" t="s">
        <v>72</v>
      </c>
      <c r="AD255" s="10" t="s">
        <v>134</v>
      </c>
      <c r="AE255" s="10">
        <v>28</v>
      </c>
      <c r="AF255" s="10" t="s">
        <v>130</v>
      </c>
    </row>
    <row r="256" spans="26:32">
      <c r="Z256" s="10">
        <v>244</v>
      </c>
      <c r="AA256" s="10" t="s">
        <v>582</v>
      </c>
      <c r="AB256" s="10" t="s">
        <v>79</v>
      </c>
      <c r="AC256" s="10" t="s">
        <v>68</v>
      </c>
      <c r="AD256" s="10" t="s">
        <v>170</v>
      </c>
      <c r="AE256" s="10">
        <v>14</v>
      </c>
      <c r="AF256" s="10" t="s">
        <v>130</v>
      </c>
    </row>
    <row r="257" spans="26:32">
      <c r="Z257" s="10">
        <v>245</v>
      </c>
      <c r="AA257" s="10" t="s">
        <v>583</v>
      </c>
      <c r="AB257" s="10" t="s">
        <v>79</v>
      </c>
      <c r="AC257" s="10" t="s">
        <v>60</v>
      </c>
      <c r="AD257" s="10" t="s">
        <v>134</v>
      </c>
      <c r="AE257" s="10">
        <v>38</v>
      </c>
      <c r="AF257" s="10" t="s">
        <v>132</v>
      </c>
    </row>
    <row r="258" spans="26:32">
      <c r="Z258" s="10">
        <v>246</v>
      </c>
      <c r="AA258" s="10" t="s">
        <v>150</v>
      </c>
      <c r="AB258" s="10" t="s">
        <v>79</v>
      </c>
      <c r="AC258" s="10" t="s">
        <v>63</v>
      </c>
      <c r="AD258" s="10" t="s">
        <v>134</v>
      </c>
      <c r="AE258" s="10">
        <v>27</v>
      </c>
      <c r="AF258" s="10" t="s">
        <v>132</v>
      </c>
    </row>
    <row r="259" spans="26:32">
      <c r="Z259" s="10">
        <v>247</v>
      </c>
      <c r="AA259" s="10" t="s">
        <v>584</v>
      </c>
      <c r="AB259" s="10" t="s">
        <v>79</v>
      </c>
      <c r="AC259" s="10" t="s">
        <v>47</v>
      </c>
      <c r="AD259" s="10" t="s">
        <v>170</v>
      </c>
      <c r="AE259" s="10">
        <v>15</v>
      </c>
      <c r="AF259" s="10" t="s">
        <v>130</v>
      </c>
    </row>
    <row r="260" spans="26:32">
      <c r="Z260" s="10">
        <v>248</v>
      </c>
      <c r="AA260" s="10" t="s">
        <v>585</v>
      </c>
      <c r="AB260" s="10" t="s">
        <v>79</v>
      </c>
      <c r="AC260" s="10" t="s">
        <v>63</v>
      </c>
      <c r="AD260" s="10" t="s">
        <v>134</v>
      </c>
      <c r="AE260" s="10">
        <v>28</v>
      </c>
      <c r="AF260" s="10" t="s">
        <v>132</v>
      </c>
    </row>
    <row r="261" spans="26:32">
      <c r="Z261" s="10">
        <v>249</v>
      </c>
      <c r="AA261" s="10" t="s">
        <v>586</v>
      </c>
      <c r="AB261" s="10" t="s">
        <v>79</v>
      </c>
      <c r="AC261" s="10" t="s">
        <v>60</v>
      </c>
      <c r="AD261" s="10" t="s">
        <v>134</v>
      </c>
      <c r="AE261" s="10">
        <v>39</v>
      </c>
      <c r="AF261" s="10" t="s">
        <v>132</v>
      </c>
    </row>
    <row r="262" spans="26:32">
      <c r="Z262" s="10">
        <v>250</v>
      </c>
      <c r="AA262" s="10" t="s">
        <v>587</v>
      </c>
      <c r="AB262" s="10" t="s">
        <v>79</v>
      </c>
      <c r="AC262" s="10" t="s">
        <v>57</v>
      </c>
      <c r="AD262" s="10" t="s">
        <v>134</v>
      </c>
      <c r="AE262" s="10">
        <v>37</v>
      </c>
      <c r="AF262" s="10" t="s">
        <v>132</v>
      </c>
    </row>
    <row r="263" spans="26:32">
      <c r="Z263" s="10">
        <v>251</v>
      </c>
      <c r="AA263" s="10" t="s">
        <v>588</v>
      </c>
      <c r="AB263" s="10" t="s">
        <v>79</v>
      </c>
      <c r="AC263" s="10" t="s">
        <v>72</v>
      </c>
      <c r="AD263" s="10" t="s">
        <v>129</v>
      </c>
      <c r="AE263" s="10">
        <v>29</v>
      </c>
      <c r="AF263" s="10" t="s">
        <v>130</v>
      </c>
    </row>
    <row r="264" spans="26:32">
      <c r="Z264" s="10">
        <v>252</v>
      </c>
      <c r="AA264" s="10" t="s">
        <v>589</v>
      </c>
      <c r="AB264" s="10" t="s">
        <v>79</v>
      </c>
      <c r="AC264" s="10" t="s">
        <v>52</v>
      </c>
      <c r="AD264" s="10" t="s">
        <v>129</v>
      </c>
      <c r="AE264" s="10">
        <v>21</v>
      </c>
      <c r="AF264" s="10" t="s">
        <v>130</v>
      </c>
    </row>
    <row r="265" spans="26:32">
      <c r="Z265" s="10">
        <v>253</v>
      </c>
      <c r="AA265" s="10" t="s">
        <v>590</v>
      </c>
      <c r="AB265" s="10" t="s">
        <v>79</v>
      </c>
      <c r="AC265" s="10" t="s">
        <v>47</v>
      </c>
      <c r="AD265" s="10" t="s">
        <v>129</v>
      </c>
      <c r="AE265" s="10">
        <v>16</v>
      </c>
      <c r="AF265" s="10" t="s">
        <v>130</v>
      </c>
    </row>
    <row r="266" spans="26:32">
      <c r="Z266" s="10">
        <v>254</v>
      </c>
      <c r="AA266" s="10" t="s">
        <v>591</v>
      </c>
      <c r="AB266" s="10" t="s">
        <v>79</v>
      </c>
      <c r="AC266" s="10" t="s">
        <v>72</v>
      </c>
      <c r="AD266" s="10" t="s">
        <v>134</v>
      </c>
      <c r="AE266" s="10">
        <v>30</v>
      </c>
      <c r="AF266" s="10" t="s">
        <v>132</v>
      </c>
    </row>
    <row r="267" spans="26:32">
      <c r="Z267" s="10">
        <v>255</v>
      </c>
      <c r="AA267" s="10" t="s">
        <v>592</v>
      </c>
      <c r="AB267" s="10" t="s">
        <v>79</v>
      </c>
      <c r="AC267" s="10" t="s">
        <v>60</v>
      </c>
      <c r="AD267" s="10" t="s">
        <v>134</v>
      </c>
      <c r="AE267" s="10">
        <v>40</v>
      </c>
      <c r="AF267" s="10" t="s">
        <v>130</v>
      </c>
    </row>
    <row r="268" spans="26:32">
      <c r="Z268" s="10">
        <v>256</v>
      </c>
      <c r="AA268" s="10" t="s">
        <v>593</v>
      </c>
      <c r="AB268" s="10" t="s">
        <v>79</v>
      </c>
      <c r="AC268" s="10" t="s">
        <v>52</v>
      </c>
      <c r="AD268" s="10" t="s">
        <v>170</v>
      </c>
      <c r="AE268" s="10">
        <v>22</v>
      </c>
      <c r="AF268" s="10" t="s">
        <v>130</v>
      </c>
    </row>
    <row r="269" spans="26:32">
      <c r="Z269" s="10">
        <v>257</v>
      </c>
      <c r="AA269" s="10" t="s">
        <v>594</v>
      </c>
      <c r="AB269" s="10" t="s">
        <v>79</v>
      </c>
      <c r="AC269" s="10" t="s">
        <v>52</v>
      </c>
      <c r="AD269" s="10" t="s">
        <v>170</v>
      </c>
      <c r="AE269" s="10">
        <v>23</v>
      </c>
      <c r="AF269" s="10" t="s">
        <v>130</v>
      </c>
    </row>
    <row r="270" spans="26:32">
      <c r="Z270" s="10">
        <v>258</v>
      </c>
      <c r="AA270" s="10" t="s">
        <v>595</v>
      </c>
      <c r="AB270" s="10" t="s">
        <v>79</v>
      </c>
      <c r="AC270" s="10" t="s">
        <v>60</v>
      </c>
      <c r="AD270" s="10" t="s">
        <v>134</v>
      </c>
      <c r="AE270" s="10">
        <v>41</v>
      </c>
      <c r="AF270" s="10" t="s">
        <v>130</v>
      </c>
    </row>
    <row r="271" spans="26:32">
      <c r="Z271" s="10">
        <v>259</v>
      </c>
      <c r="AA271" s="10" t="s">
        <v>596</v>
      </c>
      <c r="AB271" s="10" t="s">
        <v>79</v>
      </c>
      <c r="AC271" s="10" t="s">
        <v>76</v>
      </c>
      <c r="AD271" s="10" t="s">
        <v>134</v>
      </c>
      <c r="AE271" s="10">
        <v>1</v>
      </c>
      <c r="AF271" s="10" t="s">
        <v>130</v>
      </c>
    </row>
    <row r="272" spans="26:32">
      <c r="Z272" s="10">
        <v>260</v>
      </c>
      <c r="AA272" s="10" t="s">
        <v>597</v>
      </c>
      <c r="AB272" s="10" t="s">
        <v>79</v>
      </c>
      <c r="AC272" s="10" t="s">
        <v>52</v>
      </c>
      <c r="AD272" s="10" t="s">
        <v>170</v>
      </c>
      <c r="AE272" s="10">
        <v>24</v>
      </c>
      <c r="AF272" s="10" t="s">
        <v>130</v>
      </c>
    </row>
    <row r="273" spans="26:32">
      <c r="Z273" s="10">
        <v>261</v>
      </c>
      <c r="AA273" s="10" t="s">
        <v>281</v>
      </c>
      <c r="AB273" s="10" t="s">
        <v>79</v>
      </c>
      <c r="AC273" s="10" t="s">
        <v>68</v>
      </c>
      <c r="AD273" s="10" t="s">
        <v>170</v>
      </c>
      <c r="AE273" s="10">
        <v>15</v>
      </c>
      <c r="AF273" s="10" t="s">
        <v>130</v>
      </c>
    </row>
    <row r="274" spans="26:32">
      <c r="Z274" s="10">
        <v>262</v>
      </c>
      <c r="AA274" s="10" t="s">
        <v>598</v>
      </c>
      <c r="AB274" s="10" t="s">
        <v>79</v>
      </c>
      <c r="AC274" s="10" t="s">
        <v>72</v>
      </c>
      <c r="AD274" s="10" t="s">
        <v>170</v>
      </c>
      <c r="AE274" s="10">
        <v>31</v>
      </c>
      <c r="AF274" s="10" t="s">
        <v>130</v>
      </c>
    </row>
    <row r="275" spans="26:32">
      <c r="Z275" s="10">
        <v>263</v>
      </c>
      <c r="AA275" s="10" t="s">
        <v>599</v>
      </c>
      <c r="AB275" s="10" t="s">
        <v>79</v>
      </c>
      <c r="AC275" s="10" t="s">
        <v>60</v>
      </c>
      <c r="AD275" s="10" t="s">
        <v>134</v>
      </c>
      <c r="AE275" s="10">
        <v>42</v>
      </c>
      <c r="AF275" s="10" t="s">
        <v>132</v>
      </c>
    </row>
    <row r="276" spans="26:32">
      <c r="Z276" s="10">
        <v>264</v>
      </c>
      <c r="AA276" s="10" t="s">
        <v>600</v>
      </c>
      <c r="AB276" s="10" t="s">
        <v>79</v>
      </c>
      <c r="AC276" s="10" t="s">
        <v>72</v>
      </c>
      <c r="AD276" s="10" t="s">
        <v>129</v>
      </c>
      <c r="AE276" s="10">
        <v>32</v>
      </c>
      <c r="AF276" s="10" t="s">
        <v>132</v>
      </c>
    </row>
    <row r="277" spans="26:32">
      <c r="Z277" s="10">
        <v>265</v>
      </c>
      <c r="AA277" s="10" t="s">
        <v>601</v>
      </c>
      <c r="AB277" s="10" t="s">
        <v>79</v>
      </c>
      <c r="AC277" s="10" t="s">
        <v>74</v>
      </c>
      <c r="AD277" s="10" t="s">
        <v>129</v>
      </c>
      <c r="AE277" s="10">
        <v>1</v>
      </c>
      <c r="AF277" s="10" t="s">
        <v>132</v>
      </c>
    </row>
    <row r="278" spans="26:32">
      <c r="Z278" s="10">
        <v>266</v>
      </c>
      <c r="AA278" s="10" t="s">
        <v>602</v>
      </c>
      <c r="AB278" s="10" t="s">
        <v>79</v>
      </c>
      <c r="AC278" s="10" t="s">
        <v>52</v>
      </c>
      <c r="AD278" s="10" t="s">
        <v>129</v>
      </c>
      <c r="AE278" s="10">
        <v>25</v>
      </c>
      <c r="AF278" s="10" t="s">
        <v>130</v>
      </c>
    </row>
    <row r="279" spans="26:32">
      <c r="Z279" s="10">
        <v>267</v>
      </c>
      <c r="AA279" s="10" t="s">
        <v>603</v>
      </c>
      <c r="AB279" s="10" t="s">
        <v>79</v>
      </c>
      <c r="AC279" s="10" t="s">
        <v>57</v>
      </c>
      <c r="AD279" s="10" t="s">
        <v>134</v>
      </c>
      <c r="AE279" s="10">
        <v>38</v>
      </c>
      <c r="AF279" s="10" t="s">
        <v>130</v>
      </c>
    </row>
    <row r="280" spans="26:32">
      <c r="Z280" s="10">
        <v>268</v>
      </c>
      <c r="AA280" s="10" t="s">
        <v>604</v>
      </c>
      <c r="AB280" s="10" t="s">
        <v>79</v>
      </c>
      <c r="AC280" s="10" t="s">
        <v>52</v>
      </c>
      <c r="AD280" s="10" t="s">
        <v>134</v>
      </c>
      <c r="AE280" s="10">
        <v>26</v>
      </c>
      <c r="AF280" s="10" t="s">
        <v>130</v>
      </c>
    </row>
    <row r="281" spans="26:32">
      <c r="Z281" s="10">
        <v>269</v>
      </c>
      <c r="AA281" s="10" t="s">
        <v>605</v>
      </c>
      <c r="AB281" s="10" t="s">
        <v>79</v>
      </c>
      <c r="AC281" s="10" t="s">
        <v>76</v>
      </c>
      <c r="AD281" s="10" t="s">
        <v>134</v>
      </c>
      <c r="AE281" s="10">
        <v>2</v>
      </c>
      <c r="AF281" s="10" t="s">
        <v>132</v>
      </c>
    </row>
    <row r="282" spans="26:32">
      <c r="Z282" s="10">
        <v>270</v>
      </c>
      <c r="AA282" s="10" t="s">
        <v>606</v>
      </c>
      <c r="AB282" s="10" t="s">
        <v>79</v>
      </c>
      <c r="AC282" s="10" t="s">
        <v>60</v>
      </c>
      <c r="AD282" s="10" t="s">
        <v>129</v>
      </c>
      <c r="AE282" s="10">
        <v>43</v>
      </c>
      <c r="AF282" s="10" t="s">
        <v>132</v>
      </c>
    </row>
    <row r="283" spans="26:32">
      <c r="Z283" s="10">
        <v>271</v>
      </c>
      <c r="AA283" s="10" t="s">
        <v>607</v>
      </c>
      <c r="AB283" s="10" t="s">
        <v>79</v>
      </c>
      <c r="AC283" s="10" t="s">
        <v>60</v>
      </c>
      <c r="AD283" s="10" t="s">
        <v>129</v>
      </c>
      <c r="AE283" s="10">
        <v>44</v>
      </c>
      <c r="AF283" s="10" t="s">
        <v>130</v>
      </c>
    </row>
    <row r="284" spans="26:32">
      <c r="Z284" s="10">
        <v>272</v>
      </c>
      <c r="AA284" s="10" t="s">
        <v>608</v>
      </c>
      <c r="AB284" s="10" t="s">
        <v>79</v>
      </c>
      <c r="AC284" s="10" t="s">
        <v>57</v>
      </c>
      <c r="AD284" s="10" t="s">
        <v>134</v>
      </c>
      <c r="AE284" s="10">
        <v>39</v>
      </c>
      <c r="AF284" s="10" t="s">
        <v>130</v>
      </c>
    </row>
    <row r="285" spans="26:32">
      <c r="Z285" s="10">
        <v>273</v>
      </c>
      <c r="AA285" s="10" t="s">
        <v>609</v>
      </c>
      <c r="AB285" s="10" t="s">
        <v>79</v>
      </c>
      <c r="AC285" s="10" t="s">
        <v>66</v>
      </c>
      <c r="AD285" s="10" t="s">
        <v>134</v>
      </c>
      <c r="AE285" s="10">
        <v>14</v>
      </c>
      <c r="AF285" s="10" t="s">
        <v>130</v>
      </c>
    </row>
    <row r="286" spans="26:32">
      <c r="Z286" s="10">
        <v>274</v>
      </c>
      <c r="AA286" s="10" t="s">
        <v>610</v>
      </c>
      <c r="AB286" s="10" t="s">
        <v>79</v>
      </c>
      <c r="AC286" s="10" t="s">
        <v>55</v>
      </c>
      <c r="AD286" s="10" t="s">
        <v>134</v>
      </c>
      <c r="AE286" s="10">
        <v>24</v>
      </c>
      <c r="AF286" s="10" t="s">
        <v>130</v>
      </c>
    </row>
    <row r="287" spans="26:32">
      <c r="Z287" s="10">
        <v>275</v>
      </c>
      <c r="AA287" s="10" t="s">
        <v>611</v>
      </c>
      <c r="AB287" s="10" t="s">
        <v>79</v>
      </c>
      <c r="AC287" s="10" t="s">
        <v>76</v>
      </c>
      <c r="AD287" s="10" t="s">
        <v>134</v>
      </c>
      <c r="AE287" s="10">
        <v>3</v>
      </c>
      <c r="AF287" s="10" t="s">
        <v>130</v>
      </c>
    </row>
    <row r="288" spans="26:32">
      <c r="Z288" s="10">
        <v>276</v>
      </c>
      <c r="AA288" s="10" t="s">
        <v>612</v>
      </c>
      <c r="AB288" s="10" t="s">
        <v>79</v>
      </c>
      <c r="AC288" s="10" t="s">
        <v>47</v>
      </c>
      <c r="AD288" s="10" t="s">
        <v>170</v>
      </c>
      <c r="AE288" s="10">
        <v>17</v>
      </c>
      <c r="AF288" s="10" t="s">
        <v>130</v>
      </c>
    </row>
    <row r="289" spans="26:32">
      <c r="Z289" s="10">
        <v>277</v>
      </c>
      <c r="AA289" s="10" t="s">
        <v>613</v>
      </c>
      <c r="AB289" s="10" t="s">
        <v>79</v>
      </c>
      <c r="AC289" s="10" t="s">
        <v>68</v>
      </c>
      <c r="AD289" s="10" t="s">
        <v>170</v>
      </c>
      <c r="AE289" s="10">
        <v>16</v>
      </c>
      <c r="AF289" s="10" t="s">
        <v>130</v>
      </c>
    </row>
    <row r="290" spans="26:32">
      <c r="Z290" s="10">
        <v>278</v>
      </c>
      <c r="AA290" s="10" t="s">
        <v>614</v>
      </c>
      <c r="AB290" s="10" t="s">
        <v>79</v>
      </c>
      <c r="AC290" s="10" t="s">
        <v>66</v>
      </c>
      <c r="AD290" s="10" t="s">
        <v>170</v>
      </c>
      <c r="AE290" s="10">
        <v>15</v>
      </c>
      <c r="AF290" s="10" t="s">
        <v>130</v>
      </c>
    </row>
    <row r="291" spans="26:32">
      <c r="Z291" s="10">
        <v>279</v>
      </c>
      <c r="AA291" s="10" t="s">
        <v>615</v>
      </c>
      <c r="AB291" s="10" t="s">
        <v>79</v>
      </c>
      <c r="AC291" s="10" t="s">
        <v>55</v>
      </c>
      <c r="AD291" s="10" t="s">
        <v>170</v>
      </c>
      <c r="AE291" s="10">
        <v>25</v>
      </c>
      <c r="AF291" s="10" t="s">
        <v>132</v>
      </c>
    </row>
    <row r="292" spans="26:32">
      <c r="Z292" s="10">
        <v>280</v>
      </c>
      <c r="AA292" s="10" t="s">
        <v>288</v>
      </c>
      <c r="AB292" s="10" t="s">
        <v>79</v>
      </c>
      <c r="AC292" s="10" t="s">
        <v>76</v>
      </c>
      <c r="AD292" s="10" t="s">
        <v>134</v>
      </c>
      <c r="AE292" s="10">
        <v>4</v>
      </c>
      <c r="AF292" s="10" t="s">
        <v>132</v>
      </c>
    </row>
    <row r="293" spans="26:32">
      <c r="Z293" s="10">
        <v>281</v>
      </c>
      <c r="AA293" s="10" t="s">
        <v>616</v>
      </c>
      <c r="AB293" s="10" t="s">
        <v>79</v>
      </c>
      <c r="AC293" s="10" t="s">
        <v>57</v>
      </c>
      <c r="AD293" s="10" t="s">
        <v>134</v>
      </c>
      <c r="AE293" s="10">
        <v>40</v>
      </c>
      <c r="AF293" s="10" t="s">
        <v>132</v>
      </c>
    </row>
    <row r="294" spans="26:32">
      <c r="Z294" s="10">
        <v>282</v>
      </c>
      <c r="AA294" s="10" t="s">
        <v>617</v>
      </c>
      <c r="AB294" s="10" t="s">
        <v>79</v>
      </c>
      <c r="AC294" s="10" t="s">
        <v>55</v>
      </c>
      <c r="AD294" s="10" t="s">
        <v>134</v>
      </c>
      <c r="AE294" s="10">
        <v>26</v>
      </c>
      <c r="AF294" s="10" t="s">
        <v>132</v>
      </c>
    </row>
    <row r="295" spans="26:32">
      <c r="Z295" s="10">
        <v>283</v>
      </c>
      <c r="AA295" s="10" t="s">
        <v>618</v>
      </c>
      <c r="AB295" s="10" t="s">
        <v>79</v>
      </c>
      <c r="AC295" s="10" t="s">
        <v>74</v>
      </c>
      <c r="AD295" s="10" t="s">
        <v>134</v>
      </c>
      <c r="AE295" s="10">
        <v>2</v>
      </c>
      <c r="AF295" s="10" t="s">
        <v>132</v>
      </c>
    </row>
    <row r="296" spans="26:32">
      <c r="Z296" s="10">
        <v>284</v>
      </c>
      <c r="AA296" s="10" t="s">
        <v>619</v>
      </c>
      <c r="AB296" s="10" t="s">
        <v>79</v>
      </c>
      <c r="AC296" s="10" t="s">
        <v>60</v>
      </c>
      <c r="AD296" s="10" t="s">
        <v>134</v>
      </c>
      <c r="AE296" s="10">
        <v>45</v>
      </c>
      <c r="AF296" s="10" t="s">
        <v>132</v>
      </c>
    </row>
    <row r="297" spans="26:32">
      <c r="Z297" s="10">
        <v>285</v>
      </c>
      <c r="AA297" s="10" t="s">
        <v>620</v>
      </c>
      <c r="AB297" s="10" t="s">
        <v>79</v>
      </c>
      <c r="AC297" s="10" t="s">
        <v>66</v>
      </c>
      <c r="AD297" s="10" t="s">
        <v>134</v>
      </c>
      <c r="AE297" s="10">
        <v>16</v>
      </c>
      <c r="AF297" s="10" t="s">
        <v>130</v>
      </c>
    </row>
    <row r="298" spans="26:32">
      <c r="Z298" s="10">
        <v>286</v>
      </c>
      <c r="AA298" s="10" t="s">
        <v>621</v>
      </c>
      <c r="AB298" s="10" t="s">
        <v>79</v>
      </c>
      <c r="AC298" s="10" t="s">
        <v>57</v>
      </c>
      <c r="AD298" s="10" t="s">
        <v>129</v>
      </c>
      <c r="AE298" s="10">
        <v>41</v>
      </c>
      <c r="AF298" s="10" t="s">
        <v>132</v>
      </c>
    </row>
    <row r="299" spans="26:32">
      <c r="Z299" s="10">
        <v>287</v>
      </c>
      <c r="AA299" s="10" t="s">
        <v>622</v>
      </c>
      <c r="AB299" s="10" t="s">
        <v>79</v>
      </c>
      <c r="AC299" s="10" t="s">
        <v>60</v>
      </c>
      <c r="AD299" s="10" t="s">
        <v>129</v>
      </c>
      <c r="AE299" s="10">
        <v>46</v>
      </c>
      <c r="AF299" s="10" t="s">
        <v>130</v>
      </c>
    </row>
    <row r="300" spans="26:32">
      <c r="Z300" s="10">
        <v>288</v>
      </c>
      <c r="AA300" s="10" t="s">
        <v>623</v>
      </c>
      <c r="AB300" s="10" t="s">
        <v>79</v>
      </c>
      <c r="AC300" s="10" t="s">
        <v>57</v>
      </c>
      <c r="AD300" s="10" t="s">
        <v>129</v>
      </c>
      <c r="AE300" s="10">
        <v>42</v>
      </c>
      <c r="AF300" s="10" t="s">
        <v>130</v>
      </c>
    </row>
    <row r="301" spans="26:32">
      <c r="Z301" s="10">
        <v>289</v>
      </c>
      <c r="AA301" s="10" t="s">
        <v>624</v>
      </c>
      <c r="AB301" s="10" t="s">
        <v>79</v>
      </c>
      <c r="AC301" s="10" t="s">
        <v>52</v>
      </c>
      <c r="AD301" s="10" t="s">
        <v>129</v>
      </c>
      <c r="AE301" s="10">
        <v>27</v>
      </c>
      <c r="AF301" s="10" t="s">
        <v>130</v>
      </c>
    </row>
    <row r="302" spans="26:32">
      <c r="Z302" s="10">
        <v>290</v>
      </c>
      <c r="AA302" s="10" t="s">
        <v>625</v>
      </c>
      <c r="AB302" s="10" t="s">
        <v>79</v>
      </c>
      <c r="AC302" s="10" t="s">
        <v>47</v>
      </c>
      <c r="AD302" s="10" t="s">
        <v>129</v>
      </c>
      <c r="AE302" s="10">
        <v>18</v>
      </c>
      <c r="AF302" s="10" t="s">
        <v>130</v>
      </c>
    </row>
    <row r="303" spans="26:32">
      <c r="Z303" s="10">
        <v>291</v>
      </c>
      <c r="AA303" s="10" t="s">
        <v>626</v>
      </c>
      <c r="AB303" s="10" t="s">
        <v>79</v>
      </c>
      <c r="AC303" s="10" t="s">
        <v>76</v>
      </c>
      <c r="AD303" s="10" t="s">
        <v>129</v>
      </c>
      <c r="AE303" s="10">
        <v>5</v>
      </c>
      <c r="AF303" s="10" t="s">
        <v>132</v>
      </c>
    </row>
    <row r="304" spans="26:32">
      <c r="Z304" s="10">
        <v>292</v>
      </c>
      <c r="AA304" s="10" t="s">
        <v>627</v>
      </c>
      <c r="AB304" s="10" t="s">
        <v>79</v>
      </c>
      <c r="AC304" s="10" t="s">
        <v>57</v>
      </c>
      <c r="AD304" s="10" t="s">
        <v>129</v>
      </c>
      <c r="AE304" s="10">
        <v>43</v>
      </c>
      <c r="AF304" s="10" t="s">
        <v>132</v>
      </c>
    </row>
    <row r="305" spans="26:32">
      <c r="Z305" s="10">
        <v>293</v>
      </c>
      <c r="AA305" s="10" t="s">
        <v>628</v>
      </c>
      <c r="AB305" s="10" t="s">
        <v>79</v>
      </c>
      <c r="AC305" s="10" t="s">
        <v>74</v>
      </c>
      <c r="AD305" s="10" t="s">
        <v>129</v>
      </c>
      <c r="AE305" s="10">
        <v>3</v>
      </c>
      <c r="AF305" s="10" t="s">
        <v>132</v>
      </c>
    </row>
    <row r="306" spans="26:32">
      <c r="Z306" s="10">
        <v>294</v>
      </c>
      <c r="AA306" s="10" t="s">
        <v>629</v>
      </c>
      <c r="AB306" s="10" t="s">
        <v>79</v>
      </c>
      <c r="AC306" s="10" t="s">
        <v>72</v>
      </c>
      <c r="AD306" s="10" t="s">
        <v>134</v>
      </c>
      <c r="AE306" s="10">
        <v>33</v>
      </c>
      <c r="AF306" s="10" t="s">
        <v>132</v>
      </c>
    </row>
    <row r="307" spans="26:32">
      <c r="Z307" s="10">
        <v>295</v>
      </c>
      <c r="AA307" s="10" t="s">
        <v>630</v>
      </c>
      <c r="AB307" s="10" t="s">
        <v>79</v>
      </c>
      <c r="AC307" s="10" t="s">
        <v>72</v>
      </c>
      <c r="AD307" s="10" t="s">
        <v>129</v>
      </c>
      <c r="AE307" s="10">
        <v>34</v>
      </c>
      <c r="AF307" s="10" t="s">
        <v>130</v>
      </c>
    </row>
    <row r="308" spans="26:32">
      <c r="Z308" s="10">
        <v>296</v>
      </c>
      <c r="AA308" s="10" t="s">
        <v>631</v>
      </c>
      <c r="AB308" s="10" t="s">
        <v>79</v>
      </c>
      <c r="AC308" s="10" t="s">
        <v>47</v>
      </c>
      <c r="AD308" s="10" t="s">
        <v>134</v>
      </c>
      <c r="AE308" s="10">
        <v>19</v>
      </c>
      <c r="AF308" s="10" t="s">
        <v>130</v>
      </c>
    </row>
    <row r="309" spans="26:32">
      <c r="Z309" s="10">
        <v>297</v>
      </c>
      <c r="AA309" s="10" t="s">
        <v>631</v>
      </c>
      <c r="AB309" s="10" t="s">
        <v>79</v>
      </c>
      <c r="AC309" s="10" t="s">
        <v>55</v>
      </c>
      <c r="AD309" s="10" t="s">
        <v>134</v>
      </c>
      <c r="AE309" s="10">
        <v>27</v>
      </c>
      <c r="AF309" s="10" t="s">
        <v>130</v>
      </c>
    </row>
    <row r="310" spans="26:32">
      <c r="Z310" s="10">
        <v>298</v>
      </c>
      <c r="AA310" s="10" t="s">
        <v>158</v>
      </c>
      <c r="AB310" s="10" t="s">
        <v>79</v>
      </c>
      <c r="AC310" s="10" t="s">
        <v>68</v>
      </c>
      <c r="AD310" s="10" t="s">
        <v>134</v>
      </c>
      <c r="AE310" s="10">
        <v>17</v>
      </c>
      <c r="AF310" s="10" t="s">
        <v>130</v>
      </c>
    </row>
    <row r="311" spans="26:32">
      <c r="Z311" s="10">
        <v>299</v>
      </c>
      <c r="AA311" s="10" t="s">
        <v>632</v>
      </c>
      <c r="AB311" s="10" t="s">
        <v>79</v>
      </c>
      <c r="AC311" s="10" t="s">
        <v>74</v>
      </c>
      <c r="AD311" s="10" t="s">
        <v>134</v>
      </c>
      <c r="AE311" s="10">
        <v>4</v>
      </c>
      <c r="AF311" s="10" t="s">
        <v>132</v>
      </c>
    </row>
    <row r="312" spans="26:32">
      <c r="Z312" s="10">
        <v>300</v>
      </c>
      <c r="AA312" s="10" t="s">
        <v>302</v>
      </c>
      <c r="AB312" s="10" t="s">
        <v>79</v>
      </c>
      <c r="AC312" s="10" t="s">
        <v>55</v>
      </c>
      <c r="AD312" s="10" t="s">
        <v>134</v>
      </c>
      <c r="AE312" s="10">
        <v>28</v>
      </c>
      <c r="AF312" s="10" t="s">
        <v>132</v>
      </c>
    </row>
    <row r="313" spans="26:32">
      <c r="Z313" s="10">
        <v>301</v>
      </c>
      <c r="AA313" s="10" t="s">
        <v>633</v>
      </c>
      <c r="AB313" s="10" t="s">
        <v>79</v>
      </c>
      <c r="AC313" s="10" t="s">
        <v>74</v>
      </c>
      <c r="AD313" s="10" t="s">
        <v>129</v>
      </c>
      <c r="AE313" s="10">
        <v>5</v>
      </c>
      <c r="AF313" s="10" t="s">
        <v>132</v>
      </c>
    </row>
    <row r="314" spans="26:32">
      <c r="Z314" s="10">
        <v>302</v>
      </c>
      <c r="AA314" s="10" t="s">
        <v>634</v>
      </c>
      <c r="AB314" s="10" t="s">
        <v>79</v>
      </c>
      <c r="AC314" s="10" t="s">
        <v>52</v>
      </c>
      <c r="AD314" s="10" t="s">
        <v>134</v>
      </c>
      <c r="AE314" s="10">
        <v>28</v>
      </c>
      <c r="AF314" s="10" t="s">
        <v>132</v>
      </c>
    </row>
    <row r="315" spans="26:32">
      <c r="Z315" s="10">
        <v>303</v>
      </c>
      <c r="AA315" s="10" t="s">
        <v>635</v>
      </c>
      <c r="AB315" s="10" t="s">
        <v>79</v>
      </c>
      <c r="AC315" s="10" t="s">
        <v>72</v>
      </c>
      <c r="AD315" s="10" t="s">
        <v>129</v>
      </c>
      <c r="AE315" s="10">
        <v>35</v>
      </c>
      <c r="AF315" s="10" t="s">
        <v>132</v>
      </c>
    </row>
    <row r="316" spans="26:32">
      <c r="Z316" s="10">
        <v>304</v>
      </c>
      <c r="AA316" s="10" t="s">
        <v>636</v>
      </c>
      <c r="AB316" s="10" t="s">
        <v>79</v>
      </c>
      <c r="AC316" s="10" t="s">
        <v>68</v>
      </c>
      <c r="AD316" s="10" t="s">
        <v>134</v>
      </c>
      <c r="AE316" s="10">
        <v>18</v>
      </c>
      <c r="AF316" s="10" t="s">
        <v>132</v>
      </c>
    </row>
    <row r="317" spans="26:32">
      <c r="Z317" s="10">
        <v>305</v>
      </c>
      <c r="AA317" s="10" t="s">
        <v>637</v>
      </c>
      <c r="AB317" s="10" t="s">
        <v>79</v>
      </c>
      <c r="AC317" s="10" t="s">
        <v>68</v>
      </c>
      <c r="AD317" s="10" t="s">
        <v>134</v>
      </c>
      <c r="AE317" s="10">
        <v>19</v>
      </c>
      <c r="AF317" s="10" t="s">
        <v>130</v>
      </c>
    </row>
    <row r="318" spans="26:32">
      <c r="Z318" s="10">
        <v>306</v>
      </c>
      <c r="AA318" s="10" t="s">
        <v>638</v>
      </c>
      <c r="AB318" s="10" t="s">
        <v>79</v>
      </c>
      <c r="AC318" s="10" t="s">
        <v>60</v>
      </c>
      <c r="AD318" s="10" t="s">
        <v>134</v>
      </c>
      <c r="AE318" s="10">
        <v>47</v>
      </c>
      <c r="AF318" s="10" t="s">
        <v>132</v>
      </c>
    </row>
    <row r="319" spans="26:32">
      <c r="Z319" s="10">
        <v>307</v>
      </c>
      <c r="AA319" s="10" t="s">
        <v>639</v>
      </c>
      <c r="AB319" s="10" t="s">
        <v>79</v>
      </c>
      <c r="AC319" s="10" t="s">
        <v>47</v>
      </c>
      <c r="AD319" s="10" t="s">
        <v>134</v>
      </c>
      <c r="AE319" s="10">
        <v>20</v>
      </c>
      <c r="AF319" s="10" t="s">
        <v>130</v>
      </c>
    </row>
    <row r="320" spans="26:32">
      <c r="Z320" s="10">
        <v>308</v>
      </c>
      <c r="AA320" s="10" t="s">
        <v>640</v>
      </c>
      <c r="AB320" s="10" t="s">
        <v>79</v>
      </c>
      <c r="AC320" s="10" t="s">
        <v>60</v>
      </c>
      <c r="AD320" s="10" t="s">
        <v>134</v>
      </c>
      <c r="AE320" s="10">
        <v>48</v>
      </c>
      <c r="AF320" s="10" t="s">
        <v>132</v>
      </c>
    </row>
    <row r="321" spans="26:32">
      <c r="Z321" s="10">
        <v>309</v>
      </c>
      <c r="AA321" s="10" t="s">
        <v>641</v>
      </c>
      <c r="AB321" s="10" t="s">
        <v>79</v>
      </c>
      <c r="AC321" s="10" t="s">
        <v>74</v>
      </c>
      <c r="AD321" s="10" t="s">
        <v>129</v>
      </c>
      <c r="AE321" s="10">
        <v>6</v>
      </c>
      <c r="AF321" s="10" t="s">
        <v>132</v>
      </c>
    </row>
    <row r="322" spans="26:32">
      <c r="Z322" s="10">
        <v>310</v>
      </c>
      <c r="AA322" s="10" t="s">
        <v>642</v>
      </c>
      <c r="AB322" s="10" t="s">
        <v>79</v>
      </c>
      <c r="AC322" s="10" t="s">
        <v>52</v>
      </c>
      <c r="AD322" s="10" t="s">
        <v>129</v>
      </c>
      <c r="AE322" s="10">
        <v>29</v>
      </c>
      <c r="AF322" s="10" t="s">
        <v>132</v>
      </c>
    </row>
    <row r="323" spans="26:32">
      <c r="Z323" s="10">
        <v>311</v>
      </c>
      <c r="AA323" s="10" t="s">
        <v>643</v>
      </c>
      <c r="AB323" s="10" t="s">
        <v>79</v>
      </c>
      <c r="AC323" s="10" t="s">
        <v>68</v>
      </c>
      <c r="AD323" s="10" t="s">
        <v>134</v>
      </c>
      <c r="AE323" s="10">
        <v>20</v>
      </c>
      <c r="AF323" s="10" t="s">
        <v>132</v>
      </c>
    </row>
    <row r="324" spans="26:32">
      <c r="Z324" s="10">
        <v>312</v>
      </c>
      <c r="AA324" s="10" t="s">
        <v>644</v>
      </c>
      <c r="AB324" s="10" t="s">
        <v>79</v>
      </c>
      <c r="AC324" s="10" t="s">
        <v>74</v>
      </c>
      <c r="AD324" s="10" t="s">
        <v>129</v>
      </c>
      <c r="AE324" s="10">
        <v>7</v>
      </c>
      <c r="AF324" s="10" t="s">
        <v>130</v>
      </c>
    </row>
    <row r="325" spans="26:32">
      <c r="Z325" s="10">
        <v>313</v>
      </c>
      <c r="AA325" s="10" t="s">
        <v>645</v>
      </c>
      <c r="AB325" s="10" t="s">
        <v>79</v>
      </c>
      <c r="AC325" s="10" t="s">
        <v>72</v>
      </c>
      <c r="AD325" s="10" t="s">
        <v>129</v>
      </c>
      <c r="AE325" s="10">
        <v>36</v>
      </c>
      <c r="AF325" s="10" t="s">
        <v>130</v>
      </c>
    </row>
    <row r="326" spans="26:32">
      <c r="Z326" s="10">
        <v>314</v>
      </c>
      <c r="AA326" s="10" t="s">
        <v>646</v>
      </c>
      <c r="AB326" s="10" t="s">
        <v>79</v>
      </c>
      <c r="AC326" s="10" t="s">
        <v>52</v>
      </c>
      <c r="AD326" s="10" t="s">
        <v>129</v>
      </c>
      <c r="AE326" s="10">
        <v>30</v>
      </c>
      <c r="AF326" s="10" t="s">
        <v>130</v>
      </c>
    </row>
    <row r="327" spans="26:32">
      <c r="Z327" s="10">
        <v>315</v>
      </c>
      <c r="AA327" s="10" t="s">
        <v>647</v>
      </c>
      <c r="AB327" s="10" t="s">
        <v>79</v>
      </c>
      <c r="AC327" s="10" t="s">
        <v>57</v>
      </c>
      <c r="AD327" s="10" t="s">
        <v>129</v>
      </c>
      <c r="AE327" s="10">
        <v>44</v>
      </c>
      <c r="AF327" s="10" t="s">
        <v>130</v>
      </c>
    </row>
    <row r="328" spans="26:32">
      <c r="Z328" s="10">
        <v>316</v>
      </c>
      <c r="AA328" s="10" t="s">
        <v>648</v>
      </c>
      <c r="AB328" s="10" t="s">
        <v>79</v>
      </c>
      <c r="AC328" s="10" t="s">
        <v>74</v>
      </c>
      <c r="AD328" s="10" t="s">
        <v>134</v>
      </c>
      <c r="AE328" s="10">
        <v>8</v>
      </c>
      <c r="AF328" s="10" t="s">
        <v>130</v>
      </c>
    </row>
    <row r="329" spans="26:32">
      <c r="Z329" s="10">
        <v>317</v>
      </c>
      <c r="AA329" s="10" t="s">
        <v>649</v>
      </c>
      <c r="AB329" s="10" t="s">
        <v>79</v>
      </c>
      <c r="AC329" s="10" t="s">
        <v>60</v>
      </c>
      <c r="AD329" s="10" t="s">
        <v>134</v>
      </c>
      <c r="AE329" s="10">
        <v>49</v>
      </c>
      <c r="AF329" s="10" t="s">
        <v>132</v>
      </c>
    </row>
    <row r="330" spans="26:32">
      <c r="Z330" s="10">
        <v>318</v>
      </c>
      <c r="AA330" s="10" t="s">
        <v>650</v>
      </c>
      <c r="AB330" s="10" t="s">
        <v>79</v>
      </c>
      <c r="AC330" s="10" t="s">
        <v>74</v>
      </c>
      <c r="AD330" s="10" t="s">
        <v>134</v>
      </c>
      <c r="AE330" s="10">
        <v>9</v>
      </c>
      <c r="AF330" s="10" t="s">
        <v>132</v>
      </c>
    </row>
    <row r="331" spans="26:32">
      <c r="Z331" s="10">
        <v>319</v>
      </c>
      <c r="AA331" s="10" t="s">
        <v>651</v>
      </c>
      <c r="AB331" s="10" t="s">
        <v>79</v>
      </c>
      <c r="AC331" s="10" t="s">
        <v>60</v>
      </c>
      <c r="AD331" s="10" t="s">
        <v>134</v>
      </c>
      <c r="AE331" s="10">
        <v>50</v>
      </c>
      <c r="AF331" s="10" t="s">
        <v>132</v>
      </c>
    </row>
    <row r="332" spans="26:32">
      <c r="Z332" s="10">
        <v>320</v>
      </c>
      <c r="AA332" s="10" t="s">
        <v>652</v>
      </c>
      <c r="AB332" s="10" t="s">
        <v>79</v>
      </c>
      <c r="AC332" s="10" t="s">
        <v>57</v>
      </c>
      <c r="AD332" s="10" t="s">
        <v>134</v>
      </c>
      <c r="AE332" s="10">
        <v>45</v>
      </c>
      <c r="AF332" s="10" t="s">
        <v>132</v>
      </c>
    </row>
    <row r="333" spans="26:32">
      <c r="Z333" s="10">
        <v>321</v>
      </c>
      <c r="AA333" s="10" t="s">
        <v>653</v>
      </c>
      <c r="AB333" s="10" t="s">
        <v>79</v>
      </c>
      <c r="AC333" s="10" t="s">
        <v>76</v>
      </c>
      <c r="AD333" s="10" t="s">
        <v>134</v>
      </c>
      <c r="AE333" s="10">
        <v>6</v>
      </c>
      <c r="AF333" s="10" t="s">
        <v>132</v>
      </c>
    </row>
    <row r="334" spans="26:32">
      <c r="Z334" s="10">
        <v>322</v>
      </c>
      <c r="AA334" s="10" t="s">
        <v>654</v>
      </c>
      <c r="AB334" s="10" t="s">
        <v>79</v>
      </c>
      <c r="AC334" s="10" t="s">
        <v>72</v>
      </c>
      <c r="AD334" s="10" t="s">
        <v>134</v>
      </c>
      <c r="AE334" s="10">
        <v>37</v>
      </c>
      <c r="AF334" s="10" t="s">
        <v>132</v>
      </c>
    </row>
    <row r="335" spans="26:32">
      <c r="Z335" s="10">
        <v>323</v>
      </c>
      <c r="AA335" s="10" t="s">
        <v>163</v>
      </c>
      <c r="AB335" s="10" t="s">
        <v>79</v>
      </c>
      <c r="AC335" s="10" t="s">
        <v>74</v>
      </c>
      <c r="AD335" s="10" t="s">
        <v>129</v>
      </c>
      <c r="AE335" s="10">
        <v>10</v>
      </c>
      <c r="AF335" s="10" t="s">
        <v>132</v>
      </c>
    </row>
    <row r="336" spans="26:32">
      <c r="Z336" s="10">
        <v>324</v>
      </c>
      <c r="AA336" s="10" t="s">
        <v>655</v>
      </c>
      <c r="AB336" s="10" t="s">
        <v>79</v>
      </c>
      <c r="AC336" s="10" t="s">
        <v>57</v>
      </c>
      <c r="AD336" s="10" t="s">
        <v>129</v>
      </c>
      <c r="AE336" s="10">
        <v>46</v>
      </c>
      <c r="AF336" s="10" t="s">
        <v>132</v>
      </c>
    </row>
    <row r="337" spans="26:32">
      <c r="Z337" s="10">
        <v>325</v>
      </c>
      <c r="AA337" s="10" t="s">
        <v>656</v>
      </c>
      <c r="AB337" s="10" t="s">
        <v>79</v>
      </c>
      <c r="AC337" s="10" t="s">
        <v>74</v>
      </c>
      <c r="AD337" s="10" t="s">
        <v>129</v>
      </c>
      <c r="AE337" s="10">
        <v>11</v>
      </c>
      <c r="AF337" s="10" t="s">
        <v>130</v>
      </c>
    </row>
    <row r="338" spans="26:32">
      <c r="Z338" s="10">
        <v>326</v>
      </c>
      <c r="AA338" s="10" t="s">
        <v>317</v>
      </c>
      <c r="AB338" s="10" t="s">
        <v>79</v>
      </c>
      <c r="AC338" s="10" t="s">
        <v>60</v>
      </c>
      <c r="AD338" s="10" t="s">
        <v>129</v>
      </c>
      <c r="AE338" s="10">
        <v>51</v>
      </c>
      <c r="AF338" s="10" t="s">
        <v>132</v>
      </c>
    </row>
    <row r="339" spans="26:32">
      <c r="Z339" s="10">
        <v>327</v>
      </c>
      <c r="AA339" s="10" t="s">
        <v>657</v>
      </c>
      <c r="AB339" s="10" t="s">
        <v>79</v>
      </c>
      <c r="AC339" s="10" t="s">
        <v>52</v>
      </c>
      <c r="AD339" s="10" t="s">
        <v>134</v>
      </c>
      <c r="AE339" s="10">
        <v>31</v>
      </c>
      <c r="AF339" s="10" t="s">
        <v>132</v>
      </c>
    </row>
    <row r="340" spans="26:32">
      <c r="Z340" s="10">
        <v>328</v>
      </c>
      <c r="AA340" s="10" t="s">
        <v>658</v>
      </c>
      <c r="AB340" s="10" t="s">
        <v>79</v>
      </c>
      <c r="AC340" s="10" t="s">
        <v>76</v>
      </c>
      <c r="AD340" s="10" t="s">
        <v>129</v>
      </c>
      <c r="AE340" s="10">
        <v>7</v>
      </c>
      <c r="AF340" s="10" t="s">
        <v>130</v>
      </c>
    </row>
    <row r="341" spans="26:32">
      <c r="Z341" s="10">
        <v>329</v>
      </c>
      <c r="AA341" s="10" t="s">
        <v>659</v>
      </c>
      <c r="AB341" s="10" t="s">
        <v>79</v>
      </c>
      <c r="AC341" s="10" t="s">
        <v>72</v>
      </c>
      <c r="AD341" s="10" t="s">
        <v>129</v>
      </c>
      <c r="AE341" s="10">
        <v>38</v>
      </c>
      <c r="AF341" s="10" t="s">
        <v>130</v>
      </c>
    </row>
    <row r="342" spans="26:32">
      <c r="Z342" s="10">
        <v>330</v>
      </c>
      <c r="AA342" s="10" t="s">
        <v>660</v>
      </c>
      <c r="AB342" s="10" t="s">
        <v>79</v>
      </c>
      <c r="AC342" s="10" t="s">
        <v>68</v>
      </c>
      <c r="AD342" s="10" t="s">
        <v>134</v>
      </c>
      <c r="AE342" s="10">
        <v>21</v>
      </c>
      <c r="AF342" s="10" t="s">
        <v>132</v>
      </c>
    </row>
    <row r="343" spans="26:32">
      <c r="Z343" s="10">
        <v>331</v>
      </c>
      <c r="AA343" s="10" t="s">
        <v>164</v>
      </c>
      <c r="AB343" s="10" t="s">
        <v>79</v>
      </c>
      <c r="AC343" s="10" t="s">
        <v>55</v>
      </c>
      <c r="AD343" s="10" t="s">
        <v>129</v>
      </c>
      <c r="AE343" s="10">
        <v>29</v>
      </c>
      <c r="AF343" s="10" t="s">
        <v>132</v>
      </c>
    </row>
    <row r="344" spans="26:32">
      <c r="Z344" s="10">
        <v>332</v>
      </c>
      <c r="AA344" s="10" t="s">
        <v>661</v>
      </c>
      <c r="AB344" s="10" t="s">
        <v>79</v>
      </c>
      <c r="AC344" s="10" t="s">
        <v>72</v>
      </c>
      <c r="AD344" s="10" t="s">
        <v>129</v>
      </c>
      <c r="AE344" s="10">
        <v>39</v>
      </c>
      <c r="AF344" s="10" t="s">
        <v>130</v>
      </c>
    </row>
    <row r="345" spans="26:32">
      <c r="Z345" s="10">
        <v>333</v>
      </c>
      <c r="AA345" s="10" t="s">
        <v>662</v>
      </c>
      <c r="AB345" s="10" t="s">
        <v>79</v>
      </c>
      <c r="AC345" s="10" t="s">
        <v>52</v>
      </c>
      <c r="AD345" s="10" t="s">
        <v>129</v>
      </c>
      <c r="AE345" s="10">
        <v>32</v>
      </c>
      <c r="AF345" s="10" t="s">
        <v>130</v>
      </c>
    </row>
    <row r="346" spans="26:32">
      <c r="Z346" s="10">
        <v>334</v>
      </c>
      <c r="AA346" s="10" t="s">
        <v>663</v>
      </c>
      <c r="AB346" s="10" t="s">
        <v>79</v>
      </c>
      <c r="AC346" s="10" t="s">
        <v>57</v>
      </c>
      <c r="AD346" s="10" t="s">
        <v>134</v>
      </c>
      <c r="AE346" s="10">
        <v>47</v>
      </c>
      <c r="AF346" s="10" t="s">
        <v>132</v>
      </c>
    </row>
    <row r="347" spans="26:32">
      <c r="Z347" s="10">
        <v>335</v>
      </c>
      <c r="AA347" s="10" t="s">
        <v>664</v>
      </c>
      <c r="AB347" s="10" t="s">
        <v>79</v>
      </c>
      <c r="AC347" s="10" t="s">
        <v>74</v>
      </c>
      <c r="AD347" s="10" t="s">
        <v>134</v>
      </c>
      <c r="AE347" s="10">
        <v>12</v>
      </c>
      <c r="AF347" s="10" t="s">
        <v>132</v>
      </c>
    </row>
    <row r="348" spans="26:32">
      <c r="Z348" s="10">
        <v>336</v>
      </c>
      <c r="AA348" s="10" t="s">
        <v>665</v>
      </c>
      <c r="AB348" s="10" t="s">
        <v>79</v>
      </c>
      <c r="AC348" s="10" t="s">
        <v>60</v>
      </c>
      <c r="AD348" s="10" t="s">
        <v>134</v>
      </c>
      <c r="AE348" s="10">
        <v>52</v>
      </c>
      <c r="AF348" s="10" t="s">
        <v>130</v>
      </c>
    </row>
    <row r="349" spans="26:32">
      <c r="Z349" s="10">
        <v>337</v>
      </c>
      <c r="AA349" s="10" t="s">
        <v>666</v>
      </c>
      <c r="AB349" s="10" t="s">
        <v>79</v>
      </c>
      <c r="AC349" s="10" t="s">
        <v>72</v>
      </c>
      <c r="AD349" s="10" t="s">
        <v>134</v>
      </c>
      <c r="AE349" s="10">
        <v>40</v>
      </c>
      <c r="AF349" s="10" t="s">
        <v>130</v>
      </c>
    </row>
    <row r="350" spans="26:32">
      <c r="Z350" s="10">
        <v>338</v>
      </c>
      <c r="AA350" s="10" t="s">
        <v>667</v>
      </c>
      <c r="AB350" s="10" t="s">
        <v>79</v>
      </c>
      <c r="AC350" s="10" t="s">
        <v>72</v>
      </c>
      <c r="AD350" s="10" t="s">
        <v>134</v>
      </c>
      <c r="AE350" s="10">
        <v>41</v>
      </c>
      <c r="AF350" s="10" t="s">
        <v>132</v>
      </c>
    </row>
    <row r="351" spans="26:32">
      <c r="Z351" s="10">
        <v>339</v>
      </c>
      <c r="AA351" s="10" t="s">
        <v>668</v>
      </c>
      <c r="AB351" s="10" t="s">
        <v>79</v>
      </c>
      <c r="AC351" s="10" t="s">
        <v>74</v>
      </c>
      <c r="AD351" s="10" t="s">
        <v>129</v>
      </c>
      <c r="AE351" s="10">
        <v>13</v>
      </c>
      <c r="AF351" s="10" t="s">
        <v>132</v>
      </c>
    </row>
    <row r="352" spans="26:32">
      <c r="Z352" s="10">
        <v>340</v>
      </c>
      <c r="AA352" s="10" t="s">
        <v>669</v>
      </c>
      <c r="AB352" s="10" t="s">
        <v>79</v>
      </c>
      <c r="AC352" s="10" t="s">
        <v>52</v>
      </c>
      <c r="AD352" s="10" t="s">
        <v>134</v>
      </c>
      <c r="AE352" s="10">
        <v>33</v>
      </c>
      <c r="AF352" s="10" t="s">
        <v>130</v>
      </c>
    </row>
    <row r="353" spans="26:32">
      <c r="Z353" s="10">
        <v>341</v>
      </c>
      <c r="AA353" s="10" t="s">
        <v>669</v>
      </c>
      <c r="AB353" s="10" t="s">
        <v>79</v>
      </c>
      <c r="AC353" s="10" t="s">
        <v>55</v>
      </c>
      <c r="AD353" s="10" t="s">
        <v>134</v>
      </c>
      <c r="AE353" s="10">
        <v>30</v>
      </c>
      <c r="AF353" s="10" t="s">
        <v>130</v>
      </c>
    </row>
    <row r="354" spans="26:32">
      <c r="Z354" s="10">
        <v>342</v>
      </c>
      <c r="AA354" s="10" t="s">
        <v>670</v>
      </c>
      <c r="AB354" s="10" t="s">
        <v>79</v>
      </c>
      <c r="AC354" s="10" t="s">
        <v>68</v>
      </c>
      <c r="AD354" s="10" t="s">
        <v>134</v>
      </c>
      <c r="AE354" s="10">
        <v>22</v>
      </c>
      <c r="AF354" s="10" t="s">
        <v>130</v>
      </c>
    </row>
    <row r="355" spans="26:32">
      <c r="Z355" s="10">
        <v>343</v>
      </c>
      <c r="AA355" s="10" t="s">
        <v>671</v>
      </c>
      <c r="AB355" s="10" t="s">
        <v>79</v>
      </c>
      <c r="AC355" s="10" t="s">
        <v>72</v>
      </c>
      <c r="AD355" s="10" t="s">
        <v>134</v>
      </c>
      <c r="AE355" s="10">
        <v>42</v>
      </c>
      <c r="AF355" s="10" t="s">
        <v>132</v>
      </c>
    </row>
    <row r="356" spans="26:32">
      <c r="Z356" s="10">
        <v>344</v>
      </c>
      <c r="AA356" s="10" t="s">
        <v>672</v>
      </c>
      <c r="AB356" s="10" t="s">
        <v>79</v>
      </c>
      <c r="AC356" s="10" t="s">
        <v>76</v>
      </c>
      <c r="AD356" s="10" t="s">
        <v>129</v>
      </c>
      <c r="AE356" s="10">
        <v>8</v>
      </c>
      <c r="AF356" s="10" t="s">
        <v>132</v>
      </c>
    </row>
    <row r="357" spans="26:32">
      <c r="Z357" s="10">
        <v>345</v>
      </c>
      <c r="AA357" s="10" t="s">
        <v>673</v>
      </c>
      <c r="AB357" s="10" t="s">
        <v>79</v>
      </c>
      <c r="AC357" s="10" t="s">
        <v>74</v>
      </c>
      <c r="AD357" s="10" t="s">
        <v>129</v>
      </c>
      <c r="AE357" s="10">
        <v>14</v>
      </c>
      <c r="AF357" s="10" t="s">
        <v>132</v>
      </c>
    </row>
    <row r="358" spans="26:32">
      <c r="Z358" s="10">
        <v>346</v>
      </c>
      <c r="AA358" s="10" t="s">
        <v>674</v>
      </c>
      <c r="AB358" s="10" t="s">
        <v>79</v>
      </c>
      <c r="AC358" s="10" t="s">
        <v>57</v>
      </c>
      <c r="AD358" s="10" t="s">
        <v>134</v>
      </c>
      <c r="AE358" s="10">
        <v>48</v>
      </c>
      <c r="AF358" s="10" t="s">
        <v>130</v>
      </c>
    </row>
    <row r="359" spans="26:32">
      <c r="Z359" s="10">
        <v>347</v>
      </c>
      <c r="AA359" s="10" t="s">
        <v>675</v>
      </c>
      <c r="AB359" s="10" t="s">
        <v>79</v>
      </c>
      <c r="AC359" s="10" t="s">
        <v>57</v>
      </c>
      <c r="AD359" s="10" t="s">
        <v>134</v>
      </c>
      <c r="AE359" s="10">
        <v>49</v>
      </c>
      <c r="AF359" s="10" t="s">
        <v>130</v>
      </c>
    </row>
    <row r="360" spans="26:32">
      <c r="Z360" s="10">
        <v>348</v>
      </c>
      <c r="AA360" s="10" t="s">
        <v>676</v>
      </c>
      <c r="AB360" s="10" t="s">
        <v>79</v>
      </c>
      <c r="AC360" s="10" t="s">
        <v>52</v>
      </c>
      <c r="AD360" s="10" t="s">
        <v>134</v>
      </c>
      <c r="AE360" s="10">
        <v>34</v>
      </c>
      <c r="AF360" s="10" t="s">
        <v>130</v>
      </c>
    </row>
    <row r="361" spans="26:32">
      <c r="Z361" s="10">
        <v>349</v>
      </c>
      <c r="AA361" s="10" t="s">
        <v>676</v>
      </c>
      <c r="AB361" s="10" t="s">
        <v>79</v>
      </c>
      <c r="AC361" s="10" t="s">
        <v>68</v>
      </c>
      <c r="AD361" s="10" t="s">
        <v>134</v>
      </c>
      <c r="AE361" s="10">
        <v>23</v>
      </c>
      <c r="AF361" s="10" t="s">
        <v>130</v>
      </c>
    </row>
    <row r="362" spans="26:32">
      <c r="Z362" s="10">
        <v>350</v>
      </c>
      <c r="AA362" s="10" t="s">
        <v>677</v>
      </c>
      <c r="AB362" s="10" t="s">
        <v>79</v>
      </c>
      <c r="AC362" s="10" t="s">
        <v>72</v>
      </c>
      <c r="AD362" s="10" t="s">
        <v>170</v>
      </c>
      <c r="AE362" s="10">
        <v>43</v>
      </c>
      <c r="AF362" s="10" t="s">
        <v>132</v>
      </c>
    </row>
    <row r="363" spans="26:32">
      <c r="Z363" s="10">
        <v>351</v>
      </c>
      <c r="AA363" s="10" t="s">
        <v>678</v>
      </c>
      <c r="AB363" s="10" t="s">
        <v>79</v>
      </c>
      <c r="AC363" s="10" t="s">
        <v>76</v>
      </c>
      <c r="AD363" s="10" t="s">
        <v>170</v>
      </c>
      <c r="AE363" s="10">
        <v>9</v>
      </c>
      <c r="AF363" s="10" t="s">
        <v>132</v>
      </c>
    </row>
    <row r="364" spans="26:32">
      <c r="Z364" s="10">
        <v>352</v>
      </c>
      <c r="AA364" s="10" t="s">
        <v>679</v>
      </c>
      <c r="AB364" s="10" t="s">
        <v>79</v>
      </c>
      <c r="AC364" s="10" t="s">
        <v>60</v>
      </c>
      <c r="AD364" s="10" t="s">
        <v>134</v>
      </c>
      <c r="AE364" s="10">
        <v>53</v>
      </c>
      <c r="AF364" s="10" t="s">
        <v>132</v>
      </c>
    </row>
    <row r="365" spans="26:32">
      <c r="Z365" s="10">
        <v>353</v>
      </c>
      <c r="AA365" s="10" t="s">
        <v>680</v>
      </c>
      <c r="AB365" s="10" t="s">
        <v>79</v>
      </c>
      <c r="AC365" s="10" t="s">
        <v>76</v>
      </c>
      <c r="AD365" s="10" t="s">
        <v>134</v>
      </c>
      <c r="AE365" s="10">
        <v>10</v>
      </c>
      <c r="AF365" s="10" t="s">
        <v>132</v>
      </c>
    </row>
    <row r="366" spans="26:32">
      <c r="Z366" s="10">
        <v>354</v>
      </c>
      <c r="AA366" s="10" t="s">
        <v>681</v>
      </c>
      <c r="AB366" s="10" t="s">
        <v>79</v>
      </c>
      <c r="AC366" s="10" t="s">
        <v>74</v>
      </c>
      <c r="AD366" s="10" t="s">
        <v>134</v>
      </c>
      <c r="AE366" s="10">
        <v>15</v>
      </c>
      <c r="AF366" s="10" t="s">
        <v>132</v>
      </c>
    </row>
    <row r="367" spans="26:32">
      <c r="Z367" s="10">
        <v>355</v>
      </c>
      <c r="AA367" s="10" t="s">
        <v>682</v>
      </c>
      <c r="AB367" s="10" t="s">
        <v>79</v>
      </c>
      <c r="AC367" s="10" t="s">
        <v>76</v>
      </c>
      <c r="AD367" s="10" t="s">
        <v>129</v>
      </c>
      <c r="AE367" s="10">
        <v>11</v>
      </c>
      <c r="AF367" s="10" t="s">
        <v>132</v>
      </c>
    </row>
    <row r="368" spans="26:32">
      <c r="Z368" s="10">
        <v>356</v>
      </c>
      <c r="AA368" s="10" t="s">
        <v>683</v>
      </c>
      <c r="AB368" s="10" t="s">
        <v>79</v>
      </c>
      <c r="AC368" s="10" t="s">
        <v>57</v>
      </c>
      <c r="AD368" s="10" t="s">
        <v>129</v>
      </c>
      <c r="AE368" s="10">
        <v>50</v>
      </c>
      <c r="AF368" s="10" t="s">
        <v>132</v>
      </c>
    </row>
    <row r="369" spans="26:32">
      <c r="Z369" s="10">
        <v>357</v>
      </c>
      <c r="AA369" s="10" t="s">
        <v>684</v>
      </c>
      <c r="AB369" s="10" t="s">
        <v>79</v>
      </c>
      <c r="AC369" s="10" t="s">
        <v>74</v>
      </c>
      <c r="AD369" s="10" t="s">
        <v>129</v>
      </c>
      <c r="AE369" s="10">
        <v>16</v>
      </c>
      <c r="AF369" s="10" t="s">
        <v>130</v>
      </c>
    </row>
    <row r="370" spans="26:32">
      <c r="Z370" s="10">
        <v>358</v>
      </c>
      <c r="AA370" s="10" t="s">
        <v>685</v>
      </c>
      <c r="AB370" s="10" t="s">
        <v>79</v>
      </c>
      <c r="AC370" s="10" t="s">
        <v>76</v>
      </c>
      <c r="AD370" s="10" t="s">
        <v>134</v>
      </c>
      <c r="AE370" s="10">
        <v>12</v>
      </c>
      <c r="AF370" s="10" t="s">
        <v>132</v>
      </c>
    </row>
    <row r="371" spans="26:32">
      <c r="Z371" s="10">
        <v>359</v>
      </c>
      <c r="AA371" s="10" t="s">
        <v>686</v>
      </c>
      <c r="AB371" s="10" t="s">
        <v>79</v>
      </c>
      <c r="AC371" s="10" t="s">
        <v>68</v>
      </c>
      <c r="AD371" s="10" t="s">
        <v>170</v>
      </c>
      <c r="AE371" s="10">
        <v>24</v>
      </c>
      <c r="AF371" s="10" t="s">
        <v>132</v>
      </c>
    </row>
    <row r="372" spans="26:32">
      <c r="Z372" s="10">
        <v>360</v>
      </c>
      <c r="AA372" s="10" t="s">
        <v>687</v>
      </c>
      <c r="AB372" s="10" t="s">
        <v>79</v>
      </c>
      <c r="AC372" s="10" t="s">
        <v>55</v>
      </c>
      <c r="AD372" s="10" t="s">
        <v>134</v>
      </c>
      <c r="AE372" s="10">
        <v>31</v>
      </c>
      <c r="AF372" s="10" t="s">
        <v>132</v>
      </c>
    </row>
    <row r="373" spans="26:32">
      <c r="Z373" s="10">
        <v>361</v>
      </c>
      <c r="AA373" s="10" t="s">
        <v>688</v>
      </c>
      <c r="AB373" s="10" t="s">
        <v>79</v>
      </c>
      <c r="AC373" s="10" t="s">
        <v>57</v>
      </c>
      <c r="AD373" s="10" t="s">
        <v>134</v>
      </c>
      <c r="AE373" s="10">
        <v>51</v>
      </c>
      <c r="AF373" s="10" t="s">
        <v>132</v>
      </c>
    </row>
    <row r="374" spans="26:32">
      <c r="Z374" s="10">
        <v>362</v>
      </c>
      <c r="AA374" s="10" t="s">
        <v>689</v>
      </c>
      <c r="AB374" s="10" t="s">
        <v>79</v>
      </c>
      <c r="AC374" s="10" t="s">
        <v>60</v>
      </c>
      <c r="AD374" s="10" t="s">
        <v>129</v>
      </c>
      <c r="AE374" s="10">
        <v>54</v>
      </c>
      <c r="AF374" s="10" t="s">
        <v>132</v>
      </c>
    </row>
    <row r="375" spans="26:32">
      <c r="Z375" s="10">
        <v>363</v>
      </c>
      <c r="AA375" s="10" t="s">
        <v>690</v>
      </c>
      <c r="AB375" s="10" t="s">
        <v>79</v>
      </c>
      <c r="AC375" s="10" t="s">
        <v>72</v>
      </c>
      <c r="AD375" s="10" t="s">
        <v>134</v>
      </c>
      <c r="AE375" s="10">
        <v>44</v>
      </c>
      <c r="AF375" s="10" t="s">
        <v>132</v>
      </c>
    </row>
    <row r="376" spans="26:32">
      <c r="Z376" s="10">
        <v>364</v>
      </c>
      <c r="AA376" s="10" t="s">
        <v>691</v>
      </c>
      <c r="AB376" s="10" t="s">
        <v>79</v>
      </c>
      <c r="AC376" s="10" t="s">
        <v>74</v>
      </c>
      <c r="AD376" s="10" t="s">
        <v>129</v>
      </c>
      <c r="AE376" s="10">
        <v>17</v>
      </c>
      <c r="AF376" s="10" t="s">
        <v>132</v>
      </c>
    </row>
    <row r="377" spans="26:32">
      <c r="Z377" s="10">
        <v>365</v>
      </c>
      <c r="AA377" s="10" t="s">
        <v>692</v>
      </c>
      <c r="AB377" s="10" t="s">
        <v>79</v>
      </c>
      <c r="AC377" s="10" t="s">
        <v>76</v>
      </c>
      <c r="AD377" s="10" t="s">
        <v>129</v>
      </c>
      <c r="AE377" s="10">
        <v>13</v>
      </c>
      <c r="AF377" s="10" t="s">
        <v>130</v>
      </c>
    </row>
    <row r="378" spans="26:32">
      <c r="Z378" s="10">
        <v>366</v>
      </c>
      <c r="AA378" s="10" t="s">
        <v>693</v>
      </c>
      <c r="AB378" s="10" t="s">
        <v>79</v>
      </c>
      <c r="AC378" s="10" t="s">
        <v>72</v>
      </c>
      <c r="AD378" s="10" t="s">
        <v>129</v>
      </c>
      <c r="AE378" s="10">
        <v>45</v>
      </c>
      <c r="AF378" s="10" t="s">
        <v>130</v>
      </c>
    </row>
    <row r="379" spans="26:32">
      <c r="Z379" s="10">
        <v>367</v>
      </c>
      <c r="AA379" s="10" t="s">
        <v>694</v>
      </c>
      <c r="AB379" s="10" t="s">
        <v>79</v>
      </c>
      <c r="AC379" s="10" t="s">
        <v>72</v>
      </c>
      <c r="AD379" s="10" t="s">
        <v>134</v>
      </c>
      <c r="AE379" s="10">
        <v>46</v>
      </c>
      <c r="AF379" s="10" t="s">
        <v>130</v>
      </c>
    </row>
    <row r="380" spans="26:32">
      <c r="Z380" s="10">
        <v>368</v>
      </c>
      <c r="AA380" s="10" t="s">
        <v>695</v>
      </c>
      <c r="AB380" s="10" t="s">
        <v>79</v>
      </c>
      <c r="AC380" s="10" t="s">
        <v>74</v>
      </c>
      <c r="AD380" s="10" t="s">
        <v>129</v>
      </c>
      <c r="AE380" s="10">
        <v>18</v>
      </c>
      <c r="AF380" s="10" t="s">
        <v>130</v>
      </c>
    </row>
    <row r="381" spans="26:32">
      <c r="Z381" s="10">
        <v>369</v>
      </c>
      <c r="AA381" s="10" t="s">
        <v>696</v>
      </c>
      <c r="AB381" s="10" t="s">
        <v>79</v>
      </c>
      <c r="AC381" s="10" t="s">
        <v>55</v>
      </c>
      <c r="AD381" s="10" t="s">
        <v>134</v>
      </c>
      <c r="AE381" s="10">
        <v>32</v>
      </c>
      <c r="AF381" s="10" t="s">
        <v>130</v>
      </c>
    </row>
    <row r="382" spans="26:32">
      <c r="Z382" s="10">
        <v>370</v>
      </c>
      <c r="AA382" s="10" t="s">
        <v>697</v>
      </c>
      <c r="AB382" s="10" t="s">
        <v>79</v>
      </c>
      <c r="AC382" s="10" t="s">
        <v>68</v>
      </c>
      <c r="AD382" s="10" t="s">
        <v>134</v>
      </c>
      <c r="AE382" s="10">
        <v>25</v>
      </c>
      <c r="AF382" s="10" t="s">
        <v>130</v>
      </c>
    </row>
    <row r="383" spans="26:32">
      <c r="Z383" s="10">
        <v>371</v>
      </c>
      <c r="AA383" s="10" t="s">
        <v>698</v>
      </c>
      <c r="AB383" s="10" t="s">
        <v>79</v>
      </c>
      <c r="AC383" s="10" t="s">
        <v>74</v>
      </c>
      <c r="AD383" s="10" t="s">
        <v>134</v>
      </c>
      <c r="AE383" s="10">
        <v>19</v>
      </c>
      <c r="AF383" s="10" t="s">
        <v>132</v>
      </c>
    </row>
    <row r="384" spans="26:32">
      <c r="Z384" s="10">
        <v>372</v>
      </c>
      <c r="AA384" s="10" t="s">
        <v>699</v>
      </c>
      <c r="AB384" s="10" t="s">
        <v>79</v>
      </c>
      <c r="AC384" s="10" t="s">
        <v>72</v>
      </c>
      <c r="AD384" s="10" t="s">
        <v>170</v>
      </c>
      <c r="AE384" s="10">
        <v>47</v>
      </c>
      <c r="AF384" s="10" t="s">
        <v>132</v>
      </c>
    </row>
    <row r="385" spans="26:32">
      <c r="Z385" s="10">
        <v>373</v>
      </c>
      <c r="AA385" s="10" t="s">
        <v>700</v>
      </c>
      <c r="AB385" s="10" t="s">
        <v>79</v>
      </c>
      <c r="AC385" s="10" t="s">
        <v>60</v>
      </c>
      <c r="AD385" s="10" t="s">
        <v>134</v>
      </c>
      <c r="AE385" s="10">
        <v>55</v>
      </c>
      <c r="AF385" s="10" t="s">
        <v>132</v>
      </c>
    </row>
    <row r="386" spans="26:32">
      <c r="Z386" s="10">
        <v>374</v>
      </c>
      <c r="AA386" s="10" t="s">
        <v>701</v>
      </c>
      <c r="AB386" s="10" t="s">
        <v>79</v>
      </c>
      <c r="AC386" s="10" t="s">
        <v>76</v>
      </c>
      <c r="AD386" s="10" t="s">
        <v>134</v>
      </c>
      <c r="AE386" s="10">
        <v>14</v>
      </c>
      <c r="AF386" s="10" t="s">
        <v>132</v>
      </c>
    </row>
    <row r="387" spans="26:32">
      <c r="Z387" s="10">
        <v>375</v>
      </c>
      <c r="AA387" s="10" t="s">
        <v>702</v>
      </c>
      <c r="AB387" s="10" t="s">
        <v>79</v>
      </c>
      <c r="AC387" s="10" t="s">
        <v>72</v>
      </c>
      <c r="AD387" s="10" t="s">
        <v>134</v>
      </c>
      <c r="AE387" s="10">
        <v>48</v>
      </c>
      <c r="AF387" s="10" t="s">
        <v>130</v>
      </c>
    </row>
    <row r="388" spans="26:32">
      <c r="Z388" s="10">
        <v>376</v>
      </c>
      <c r="AA388" s="10" t="s">
        <v>703</v>
      </c>
      <c r="AB388" s="10" t="s">
        <v>79</v>
      </c>
      <c r="AC388" s="10" t="s">
        <v>72</v>
      </c>
      <c r="AD388" s="10" t="s">
        <v>134</v>
      </c>
      <c r="AE388" s="10">
        <v>49</v>
      </c>
      <c r="AF388" s="10" t="s">
        <v>130</v>
      </c>
    </row>
    <row r="389" spans="26:32">
      <c r="Z389" s="10">
        <v>377</v>
      </c>
      <c r="AA389" s="10" t="s">
        <v>704</v>
      </c>
      <c r="AB389" s="10" t="s">
        <v>79</v>
      </c>
      <c r="AC389" s="10" t="s">
        <v>57</v>
      </c>
      <c r="AD389" s="10" t="s">
        <v>134</v>
      </c>
      <c r="AE389" s="10">
        <v>52</v>
      </c>
      <c r="AF389" s="10" t="s">
        <v>130</v>
      </c>
    </row>
    <row r="390" spans="26:32">
      <c r="Z390" s="10">
        <v>378</v>
      </c>
      <c r="AA390" s="10" t="s">
        <v>705</v>
      </c>
      <c r="AB390" s="10" t="s">
        <v>79</v>
      </c>
      <c r="AC390" s="10" t="s">
        <v>76</v>
      </c>
      <c r="AD390" s="10" t="s">
        <v>134</v>
      </c>
      <c r="AE390" s="10">
        <v>15</v>
      </c>
      <c r="AF390" s="10" t="s">
        <v>130</v>
      </c>
    </row>
    <row r="391" spans="26:32">
      <c r="Z391" s="10">
        <v>379</v>
      </c>
      <c r="AA391" s="10" t="s">
        <v>706</v>
      </c>
      <c r="AB391" s="10" t="s">
        <v>79</v>
      </c>
      <c r="AC391" s="10" t="s">
        <v>57</v>
      </c>
      <c r="AD391" s="10" t="s">
        <v>134</v>
      </c>
      <c r="AE391" s="10">
        <v>53</v>
      </c>
      <c r="AF391" s="10" t="s">
        <v>132</v>
      </c>
    </row>
    <row r="392" spans="26:32">
      <c r="Z392" s="10">
        <v>380</v>
      </c>
      <c r="AA392" s="10" t="s">
        <v>707</v>
      </c>
      <c r="AB392" s="10" t="s">
        <v>79</v>
      </c>
      <c r="AC392" s="10" t="s">
        <v>76</v>
      </c>
      <c r="AD392" s="10" t="s">
        <v>129</v>
      </c>
      <c r="AE392" s="10">
        <v>16</v>
      </c>
      <c r="AF392" s="10" t="s">
        <v>132</v>
      </c>
    </row>
    <row r="393" spans="26:32">
      <c r="Z393" s="10">
        <v>381</v>
      </c>
      <c r="AA393" s="10" t="s">
        <v>708</v>
      </c>
      <c r="AB393" s="10" t="s">
        <v>79</v>
      </c>
      <c r="AC393" s="10" t="s">
        <v>76</v>
      </c>
      <c r="AD393" s="10" t="s">
        <v>129</v>
      </c>
      <c r="AE393" s="10">
        <v>17</v>
      </c>
      <c r="AF393" s="10" t="s">
        <v>130</v>
      </c>
    </row>
    <row r="394" spans="26:32">
      <c r="Z394" s="10">
        <v>382</v>
      </c>
      <c r="AA394" s="10" t="s">
        <v>709</v>
      </c>
      <c r="AB394" s="10" t="s">
        <v>79</v>
      </c>
      <c r="AC394" s="10" t="s">
        <v>74</v>
      </c>
      <c r="AD394" s="10" t="s">
        <v>129</v>
      </c>
      <c r="AE394" s="10">
        <v>20</v>
      </c>
      <c r="AF394" s="10" t="s">
        <v>130</v>
      </c>
    </row>
    <row r="395" spans="26:32">
      <c r="Z395" s="10">
        <v>383</v>
      </c>
      <c r="AA395" s="10" t="s">
        <v>710</v>
      </c>
      <c r="AB395" s="10" t="s">
        <v>79</v>
      </c>
      <c r="AC395" s="10" t="s">
        <v>57</v>
      </c>
      <c r="AD395" s="10" t="s">
        <v>129</v>
      </c>
      <c r="AE395" s="10">
        <v>54</v>
      </c>
      <c r="AF395" s="10" t="s">
        <v>130</v>
      </c>
    </row>
    <row r="396" spans="26:32">
      <c r="Z396" s="10">
        <v>384</v>
      </c>
      <c r="AA396" s="10" t="s">
        <v>711</v>
      </c>
      <c r="AB396" s="10" t="s">
        <v>79</v>
      </c>
      <c r="AC396" s="10" t="s">
        <v>57</v>
      </c>
      <c r="AD396" s="10" t="s">
        <v>134</v>
      </c>
      <c r="AE396" s="10">
        <v>55</v>
      </c>
      <c r="AF396" s="10" t="s">
        <v>132</v>
      </c>
    </row>
    <row r="397" spans="26:32">
      <c r="Z397" s="10">
        <v>385</v>
      </c>
      <c r="AA397" s="10" t="s">
        <v>712</v>
      </c>
      <c r="AB397" s="10" t="s">
        <v>79</v>
      </c>
      <c r="AC397" s="10" t="s">
        <v>68</v>
      </c>
      <c r="AD397" s="10" t="s">
        <v>170</v>
      </c>
      <c r="AE397" s="10">
        <v>26</v>
      </c>
      <c r="AF397" s="10" t="s">
        <v>130</v>
      </c>
    </row>
    <row r="398" spans="26:32">
      <c r="Z398" s="10">
        <v>386</v>
      </c>
      <c r="AA398" s="10" t="s">
        <v>713</v>
      </c>
      <c r="AB398" s="10" t="s">
        <v>79</v>
      </c>
      <c r="AC398" s="10" t="s">
        <v>52</v>
      </c>
      <c r="AD398" s="10" t="s">
        <v>170</v>
      </c>
      <c r="AE398" s="10">
        <v>35</v>
      </c>
      <c r="AF398" s="10" t="s">
        <v>130</v>
      </c>
    </row>
    <row r="399" spans="26:32">
      <c r="Z399" s="10">
        <v>387</v>
      </c>
      <c r="AA399" s="10" t="s">
        <v>714</v>
      </c>
      <c r="AB399" s="10" t="s">
        <v>79</v>
      </c>
      <c r="AC399" s="10" t="s">
        <v>60</v>
      </c>
      <c r="AD399" s="10" t="s">
        <v>134</v>
      </c>
      <c r="AE399" s="10">
        <v>56</v>
      </c>
      <c r="AF399" s="10" t="s">
        <v>132</v>
      </c>
    </row>
    <row r="400" spans="26:32">
      <c r="Z400" s="10">
        <v>388</v>
      </c>
      <c r="AA400" s="10" t="s">
        <v>715</v>
      </c>
      <c r="AB400" s="10" t="s">
        <v>79</v>
      </c>
      <c r="AC400" s="10" t="s">
        <v>76</v>
      </c>
      <c r="AD400" s="10" t="s">
        <v>134</v>
      </c>
      <c r="AE400" s="10">
        <v>18</v>
      </c>
      <c r="AF400" s="10" t="s">
        <v>132</v>
      </c>
    </row>
    <row r="401" spans="26:32">
      <c r="Z401" s="10">
        <v>389</v>
      </c>
      <c r="AA401" s="10" t="s">
        <v>716</v>
      </c>
      <c r="AB401" s="10" t="s">
        <v>79</v>
      </c>
      <c r="AC401" s="10" t="s">
        <v>74</v>
      </c>
      <c r="AD401" s="10" t="s">
        <v>134</v>
      </c>
      <c r="AE401" s="10">
        <v>21</v>
      </c>
      <c r="AF401" s="10" t="s">
        <v>132</v>
      </c>
    </row>
    <row r="402" spans="26:32">
      <c r="Z402" s="10">
        <v>390</v>
      </c>
      <c r="AA402" s="10" t="s">
        <v>717</v>
      </c>
      <c r="AB402" s="10" t="s">
        <v>79</v>
      </c>
      <c r="AC402" s="10" t="s">
        <v>57</v>
      </c>
      <c r="AD402" s="10" t="s">
        <v>134</v>
      </c>
      <c r="AE402" s="10">
        <v>56</v>
      </c>
      <c r="AF402" s="10" t="s">
        <v>132</v>
      </c>
    </row>
    <row r="403" spans="26:32">
      <c r="Z403" s="10">
        <v>391</v>
      </c>
      <c r="AA403" s="10" t="s">
        <v>718</v>
      </c>
      <c r="AB403" s="10" t="s">
        <v>79</v>
      </c>
      <c r="AC403" s="10" t="s">
        <v>66</v>
      </c>
      <c r="AD403" s="10" t="s">
        <v>134</v>
      </c>
      <c r="AE403" s="10">
        <v>17</v>
      </c>
      <c r="AF403" s="10" t="s">
        <v>130</v>
      </c>
    </row>
    <row r="404" spans="26:32">
      <c r="Z404" s="10">
        <v>392</v>
      </c>
      <c r="AA404" s="10" t="s">
        <v>719</v>
      </c>
      <c r="AB404" s="10" t="s">
        <v>79</v>
      </c>
      <c r="AC404" s="10" t="s">
        <v>52</v>
      </c>
      <c r="AD404" s="10" t="s">
        <v>134</v>
      </c>
      <c r="AE404" s="10">
        <v>36</v>
      </c>
      <c r="AF404" s="10" t="s">
        <v>130</v>
      </c>
    </row>
    <row r="405" spans="26:32">
      <c r="Z405" s="10">
        <v>393</v>
      </c>
      <c r="AA405" s="10" t="s">
        <v>719</v>
      </c>
      <c r="AB405" s="10" t="s">
        <v>79</v>
      </c>
      <c r="AC405" s="10" t="s">
        <v>55</v>
      </c>
      <c r="AD405" s="10" t="s">
        <v>134</v>
      </c>
      <c r="AE405" s="10">
        <v>33</v>
      </c>
      <c r="AF405" s="10" t="s">
        <v>130</v>
      </c>
    </row>
    <row r="406" spans="26:32">
      <c r="Z406" s="10">
        <v>394</v>
      </c>
      <c r="AA406" s="10" t="s">
        <v>720</v>
      </c>
      <c r="AB406" s="10" t="s">
        <v>79</v>
      </c>
      <c r="AC406" s="10" t="s">
        <v>57</v>
      </c>
      <c r="AD406" s="10" t="s">
        <v>170</v>
      </c>
      <c r="AE406" s="10">
        <v>57</v>
      </c>
      <c r="AF406" s="10" t="s">
        <v>130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7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729</v>
      </c>
      <c r="B4" s="2" t="s">
        <v>730</v>
      </c>
      <c r="C4" s="2" t="s">
        <v>731</v>
      </c>
      <c r="D4" s="2" t="s">
        <v>732</v>
      </c>
      <c r="E4" s="2" t="s">
        <v>733</v>
      </c>
      <c r="F4" s="2" t="s">
        <v>734</v>
      </c>
      <c r="G4" s="2" t="s">
        <v>735</v>
      </c>
      <c r="H4" s="2" t="s">
        <v>736</v>
      </c>
      <c r="I4" s="2" t="s">
        <v>737</v>
      </c>
      <c r="J4" s="2" t="s">
        <v>738</v>
      </c>
      <c r="K4" s="2" t="s">
        <v>739</v>
      </c>
      <c r="L4" s="2" t="s">
        <v>740</v>
      </c>
      <c r="M4" s="2" t="s">
        <v>741</v>
      </c>
      <c r="N4" s="2" t="s">
        <v>742</v>
      </c>
      <c r="O4" s="2" t="s">
        <v>743</v>
      </c>
      <c r="P4" s="2" t="s">
        <v>744</v>
      </c>
      <c r="Q4" s="2" t="s">
        <v>745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746</v>
      </c>
      <c r="B6" s="3" t="s">
        <v>46</v>
      </c>
      <c r="C6" s="3" t="s">
        <v>747</v>
      </c>
      <c r="D6" s="12" t="s">
        <v>49</v>
      </c>
      <c r="E6" s="12" t="s">
        <v>50</v>
      </c>
      <c r="F6" s="7">
        <v>90</v>
      </c>
      <c r="G6" s="7">
        <v>66</v>
      </c>
      <c r="H6" s="7">
        <f>((E6-D6)*86400*5)+1</f>
        <v>0</v>
      </c>
      <c r="I6" s="7">
        <v>1044</v>
      </c>
      <c r="J6" s="7">
        <v>9</v>
      </c>
      <c r="K6" s="7">
        <v>20375</v>
      </c>
      <c r="L6" s="5">
        <f>I6/H6*100</f>
        <v>0</v>
      </c>
      <c r="M6" s="5">
        <f>J6/H6*100</f>
        <v>0</v>
      </c>
      <c r="N6" s="7">
        <v>20375</v>
      </c>
      <c r="O6" s="5">
        <v>0.5</v>
      </c>
      <c r="P6" s="12" t="s">
        <v>748</v>
      </c>
      <c r="Q6" s="12" t="s">
        <v>749</v>
      </c>
    </row>
    <row r="7" spans="1:17">
      <c r="A7" s="3" t="s">
        <v>750</v>
      </c>
      <c r="B7" s="3" t="s">
        <v>51</v>
      </c>
      <c r="C7" s="3" t="s">
        <v>751</v>
      </c>
      <c r="D7" s="12" t="s">
        <v>49</v>
      </c>
      <c r="E7" s="12" t="s">
        <v>53</v>
      </c>
      <c r="F7" s="7">
        <v>85</v>
      </c>
      <c r="G7" s="7">
        <v>56</v>
      </c>
      <c r="H7" s="7">
        <f>((E7-D7)*86400*5)+1</f>
        <v>0</v>
      </c>
      <c r="I7" s="7">
        <v>815</v>
      </c>
      <c r="J7" s="7">
        <v>6</v>
      </c>
      <c r="K7" s="7">
        <v>26318</v>
      </c>
      <c r="L7" s="5">
        <f>I7/H7*100</f>
        <v>0</v>
      </c>
      <c r="M7" s="5">
        <f>J7/H7*100</f>
        <v>0</v>
      </c>
      <c r="N7" s="7">
        <v>26317</v>
      </c>
      <c r="O7" s="5">
        <v>4.8</v>
      </c>
      <c r="P7" s="12" t="s">
        <v>748</v>
      </c>
      <c r="Q7" s="12" t="s">
        <v>752</v>
      </c>
    </row>
    <row r="8" spans="1:17">
      <c r="A8" s="3" t="s">
        <v>753</v>
      </c>
      <c r="B8" s="3" t="s">
        <v>54</v>
      </c>
      <c r="C8" s="3" t="s">
        <v>754</v>
      </c>
      <c r="D8" s="12" t="s">
        <v>49</v>
      </c>
      <c r="E8" s="12" t="s">
        <v>53</v>
      </c>
      <c r="F8" s="7">
        <v>85</v>
      </c>
      <c r="G8" s="7">
        <v>57</v>
      </c>
      <c r="H8" s="7">
        <f>((E8-D8)*86400*5)+1</f>
        <v>0</v>
      </c>
      <c r="I8" s="7">
        <v>672</v>
      </c>
      <c r="J8" s="7">
        <v>2</v>
      </c>
      <c r="K8" s="7">
        <v>26258</v>
      </c>
      <c r="L8" s="5">
        <f>I8/H8*100</f>
        <v>0</v>
      </c>
      <c r="M8" s="5">
        <f>J8/H8*100</f>
        <v>0</v>
      </c>
      <c r="N8" s="7">
        <v>26256</v>
      </c>
      <c r="O8" s="5">
        <v>11.4</v>
      </c>
      <c r="P8" s="12" t="s">
        <v>755</v>
      </c>
      <c r="Q8" s="12" t="s">
        <v>756</v>
      </c>
    </row>
    <row r="9" spans="1:17">
      <c r="A9" s="3" t="s">
        <v>757</v>
      </c>
      <c r="B9" s="3" t="s">
        <v>56</v>
      </c>
      <c r="C9" s="3" t="s">
        <v>758</v>
      </c>
      <c r="D9" s="12" t="s">
        <v>49</v>
      </c>
      <c r="E9" s="12" t="s">
        <v>53</v>
      </c>
      <c r="F9" s="7">
        <v>82</v>
      </c>
      <c r="G9" s="7">
        <v>54</v>
      </c>
      <c r="H9" s="7">
        <f>((E9-D9)*86400*5)+1</f>
        <v>0</v>
      </c>
      <c r="I9" s="7">
        <v>930</v>
      </c>
      <c r="J9" s="7">
        <v>17</v>
      </c>
      <c r="K9" s="7">
        <v>26341</v>
      </c>
      <c r="L9" s="5">
        <f>I9/H9*100</f>
        <v>0</v>
      </c>
      <c r="M9" s="5">
        <f>J9/H9*100</f>
        <v>0</v>
      </c>
      <c r="N9" s="7">
        <v>26341</v>
      </c>
      <c r="O9" s="5">
        <v>0.5</v>
      </c>
      <c r="P9" s="12" t="s">
        <v>755</v>
      </c>
      <c r="Q9" s="12" t="s">
        <v>759</v>
      </c>
    </row>
    <row r="10" spans="1:17">
      <c r="A10" s="3" t="s">
        <v>760</v>
      </c>
      <c r="B10" s="3" t="s">
        <v>59</v>
      </c>
      <c r="C10" s="3" t="s">
        <v>761</v>
      </c>
      <c r="D10" s="12" t="s">
        <v>49</v>
      </c>
      <c r="E10" s="12" t="s">
        <v>53</v>
      </c>
      <c r="F10" s="7">
        <v>89</v>
      </c>
      <c r="G10" s="7">
        <v>59</v>
      </c>
      <c r="H10" s="7">
        <f>((E10-D10)*86400*5)+1</f>
        <v>0</v>
      </c>
      <c r="I10" s="7">
        <v>342</v>
      </c>
      <c r="J10" s="7">
        <v>32</v>
      </c>
      <c r="K10" s="7">
        <v>26260</v>
      </c>
      <c r="L10" s="5">
        <f>I10/H10*100</f>
        <v>0</v>
      </c>
      <c r="M10" s="5">
        <f>J10/H10*100</f>
        <v>0</v>
      </c>
      <c r="N10" s="7">
        <v>26258</v>
      </c>
      <c r="O10" s="5">
        <v>8.4</v>
      </c>
      <c r="P10" s="12" t="s">
        <v>762</v>
      </c>
      <c r="Q10" s="12" t="s">
        <v>763</v>
      </c>
    </row>
    <row r="11" spans="1:17">
      <c r="A11" s="3" t="s">
        <v>764</v>
      </c>
      <c r="B11" s="3" t="s">
        <v>62</v>
      </c>
      <c r="C11" s="3" t="s">
        <v>765</v>
      </c>
      <c r="D11" s="12" t="s">
        <v>49</v>
      </c>
      <c r="E11" s="12" t="s">
        <v>64</v>
      </c>
      <c r="F11" s="7">
        <v>82</v>
      </c>
      <c r="G11" s="7">
        <v>62</v>
      </c>
      <c r="H11" s="7">
        <f>((E11-D11)*86400*5)+1</f>
        <v>0</v>
      </c>
      <c r="I11" s="7">
        <v>186</v>
      </c>
      <c r="J11" s="7">
        <v>4</v>
      </c>
      <c r="K11" s="7">
        <v>17315</v>
      </c>
      <c r="L11" s="5">
        <f>I11/H11*100</f>
        <v>0</v>
      </c>
      <c r="M11" s="5">
        <f>J11/H11*100</f>
        <v>0</v>
      </c>
      <c r="N11" s="7">
        <v>17315</v>
      </c>
      <c r="O11" s="5">
        <v>0.5</v>
      </c>
      <c r="P11" s="12" t="s">
        <v>766</v>
      </c>
      <c r="Q11" s="12" t="s">
        <v>767</v>
      </c>
    </row>
    <row r="12" spans="1:17">
      <c r="A12" s="3" t="s">
        <v>768</v>
      </c>
      <c r="B12" s="3" t="s">
        <v>65</v>
      </c>
      <c r="C12" s="3" t="s">
        <v>769</v>
      </c>
      <c r="D12" s="12" t="s">
        <v>49</v>
      </c>
      <c r="E12" s="12" t="s">
        <v>53</v>
      </c>
      <c r="F12" s="7">
        <v>85</v>
      </c>
      <c r="G12" s="7">
        <v>57</v>
      </c>
      <c r="H12" s="7">
        <f>((E12-D12)*86400*5)+1</f>
        <v>0</v>
      </c>
      <c r="I12" s="7">
        <v>912</v>
      </c>
      <c r="J12" s="7">
        <v>3</v>
      </c>
      <c r="K12" s="7">
        <v>26340</v>
      </c>
      <c r="L12" s="5">
        <f>I12/H12*100</f>
        <v>0</v>
      </c>
      <c r="M12" s="5">
        <f>J12/H12*100</f>
        <v>0</v>
      </c>
      <c r="N12" s="7">
        <v>26340</v>
      </c>
      <c r="O12" s="5">
        <v>0.5</v>
      </c>
      <c r="P12" s="12" t="s">
        <v>770</v>
      </c>
      <c r="Q12" s="12" t="s">
        <v>771</v>
      </c>
    </row>
    <row r="13" spans="1:17">
      <c r="A13" s="3" t="s">
        <v>772</v>
      </c>
      <c r="B13" s="3" t="s">
        <v>67</v>
      </c>
      <c r="C13" s="3" t="s">
        <v>773</v>
      </c>
      <c r="D13" s="12" t="s">
        <v>49</v>
      </c>
      <c r="E13" s="12" t="s">
        <v>53</v>
      </c>
      <c r="F13" s="7">
        <v>83</v>
      </c>
      <c r="G13" s="7">
        <v>54</v>
      </c>
      <c r="H13" s="7">
        <f>((E13-D13)*86400*5)+1</f>
        <v>0</v>
      </c>
      <c r="I13" s="7">
        <v>196</v>
      </c>
      <c r="J13" s="7">
        <v>0</v>
      </c>
      <c r="K13" s="7">
        <v>26317</v>
      </c>
      <c r="L13" s="5">
        <f>I13/H13*100</f>
        <v>0</v>
      </c>
      <c r="M13" s="5">
        <f>J13/H13*100</f>
        <v>0</v>
      </c>
      <c r="N13" s="7">
        <v>26315</v>
      </c>
      <c r="O13" s="5">
        <v>2.6</v>
      </c>
      <c r="P13" s="12" t="s">
        <v>774</v>
      </c>
      <c r="Q13" s="12" t="s">
        <v>775</v>
      </c>
    </row>
    <row r="14" spans="1:17">
      <c r="A14" s="3" t="s">
        <v>776</v>
      </c>
      <c r="B14" s="3" t="s">
        <v>69</v>
      </c>
      <c r="C14" s="3" t="s">
        <v>777</v>
      </c>
      <c r="D14" s="12" t="s">
        <v>49</v>
      </c>
      <c r="E14" s="12" t="s">
        <v>64</v>
      </c>
      <c r="F14" s="7">
        <v>82</v>
      </c>
      <c r="G14" s="7">
        <v>60</v>
      </c>
      <c r="H14" s="7">
        <f>((E14-D14)*86400*5)+1</f>
        <v>0</v>
      </c>
      <c r="I14" s="7">
        <v>230</v>
      </c>
      <c r="J14" s="7">
        <v>12</v>
      </c>
      <c r="K14" s="7">
        <v>17233</v>
      </c>
      <c r="L14" s="5">
        <f>I14/H14*100</f>
        <v>0</v>
      </c>
      <c r="M14" s="5">
        <f>J14/H14*100</f>
        <v>0</v>
      </c>
      <c r="N14" s="7">
        <v>17231</v>
      </c>
      <c r="O14" s="5">
        <v>9.800000000000001</v>
      </c>
      <c r="P14" s="12" t="s">
        <v>748</v>
      </c>
      <c r="Q14" s="12" t="s">
        <v>778</v>
      </c>
    </row>
    <row r="15" spans="1:17">
      <c r="A15" s="3" t="s">
        <v>779</v>
      </c>
      <c r="B15" s="3" t="s">
        <v>71</v>
      </c>
      <c r="C15" s="3" t="s">
        <v>780</v>
      </c>
      <c r="D15" s="12" t="s">
        <v>49</v>
      </c>
      <c r="E15" s="12" t="s">
        <v>53</v>
      </c>
      <c r="F15" s="7">
        <v>88</v>
      </c>
      <c r="G15" s="7">
        <v>59</v>
      </c>
      <c r="H15" s="7">
        <f>((E15-D15)*86400*5)+1</f>
        <v>0</v>
      </c>
      <c r="I15" s="7">
        <v>755</v>
      </c>
      <c r="J15" s="7">
        <v>18</v>
      </c>
      <c r="K15" s="7">
        <v>26244</v>
      </c>
      <c r="L15" s="5">
        <f>I15/H15*100</f>
        <v>0</v>
      </c>
      <c r="M15" s="5">
        <f>J15/H15*100</f>
        <v>0</v>
      </c>
      <c r="N15" s="7">
        <v>26242</v>
      </c>
      <c r="O15" s="5">
        <v>17</v>
      </c>
      <c r="P15" s="12" t="s">
        <v>766</v>
      </c>
      <c r="Q15" s="12" t="s">
        <v>781</v>
      </c>
    </row>
    <row r="16" spans="1:17">
      <c r="A16" s="3" t="s">
        <v>782</v>
      </c>
      <c r="B16" s="3" t="s">
        <v>73</v>
      </c>
      <c r="C16" s="3" t="s">
        <v>783</v>
      </c>
      <c r="D16" s="12" t="s">
        <v>64</v>
      </c>
      <c r="E16" s="12" t="s">
        <v>53</v>
      </c>
      <c r="F16" s="7">
        <v>62</v>
      </c>
      <c r="G16" s="7">
        <v>58</v>
      </c>
      <c r="H16" s="7">
        <f>((E16-D16)*86400*5)+1</f>
        <v>0</v>
      </c>
      <c r="I16" s="7">
        <v>64</v>
      </c>
      <c r="J16" s="7">
        <v>7</v>
      </c>
      <c r="K16" s="7">
        <v>9026</v>
      </c>
      <c r="L16" s="5">
        <f>I16/H16*100</f>
        <v>0</v>
      </c>
      <c r="M16" s="5">
        <f>J16/H16*100</f>
        <v>0</v>
      </c>
      <c r="N16" s="7">
        <v>9026</v>
      </c>
      <c r="O16" s="5">
        <v>0.5</v>
      </c>
      <c r="P16" s="12" t="s">
        <v>784</v>
      </c>
      <c r="Q16" s="12" t="s">
        <v>785</v>
      </c>
    </row>
    <row r="17" spans="1:17">
      <c r="A17" s="3" t="s">
        <v>786</v>
      </c>
      <c r="B17" s="3" t="s">
        <v>75</v>
      </c>
      <c r="C17" s="3" t="s">
        <v>787</v>
      </c>
      <c r="D17" s="12" t="s">
        <v>64</v>
      </c>
      <c r="E17" s="12" t="s">
        <v>53</v>
      </c>
      <c r="F17" s="7">
        <v>62</v>
      </c>
      <c r="G17" s="7">
        <v>58</v>
      </c>
      <c r="H17" s="7">
        <f>((E17-D17)*86400*5)+1</f>
        <v>0</v>
      </c>
      <c r="I17" s="7">
        <v>68</v>
      </c>
      <c r="J17" s="7">
        <v>0</v>
      </c>
      <c r="K17" s="7">
        <v>9026</v>
      </c>
      <c r="L17" s="5">
        <f>I17/H17*100</f>
        <v>0</v>
      </c>
      <c r="M17" s="5">
        <f>J17/H17*100</f>
        <v>0</v>
      </c>
      <c r="N17" s="7">
        <v>9026</v>
      </c>
      <c r="O17" s="5">
        <v>0.5</v>
      </c>
      <c r="P17" s="12" t="s">
        <v>766</v>
      </c>
      <c r="Q17" s="12" t="s">
        <v>788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5"/>
  <sheetData>
    <row r="1" spans="1:9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126</v>
      </c>
      <c r="I1" t="s">
        <v>723</v>
      </c>
    </row>
    <row r="2" spans="1:9">
      <c r="A2" t="s">
        <v>47</v>
      </c>
      <c r="B2">
        <v>1163.514201835148</v>
      </c>
      <c r="C2">
        <v>2564.586294074834</v>
      </c>
      <c r="D2">
        <v>1073.177133384838</v>
      </c>
      <c r="E2">
        <v>287.4989955630395</v>
      </c>
      <c r="F2">
        <v>31.9110723225715</v>
      </c>
      <c r="G2">
        <v>0</v>
      </c>
    </row>
    <row r="3" spans="1:9">
      <c r="A3" t="s">
        <v>52</v>
      </c>
      <c r="B3">
        <v>1548.979103923496</v>
      </c>
      <c r="C3">
        <v>3724.667153801052</v>
      </c>
      <c r="D3">
        <v>1651.336474007806</v>
      </c>
      <c r="E3">
        <v>514.2605094650607</v>
      </c>
      <c r="F3">
        <v>10.59681421864752</v>
      </c>
      <c r="G3">
        <v>0</v>
      </c>
    </row>
    <row r="4" spans="1:9">
      <c r="A4" t="s">
        <v>55</v>
      </c>
      <c r="B4">
        <v>1442.184132267818</v>
      </c>
      <c r="C4">
        <v>3731.69739619596</v>
      </c>
      <c r="D4">
        <v>1650.958754220656</v>
      </c>
      <c r="E4">
        <v>518.8452992763795</v>
      </c>
      <c r="F4">
        <v>103.1303221096646</v>
      </c>
      <c r="G4">
        <v>0</v>
      </c>
    </row>
    <row r="5" spans="1:9">
      <c r="A5" t="s">
        <v>57</v>
      </c>
      <c r="B5">
        <v>1622.882838879701</v>
      </c>
      <c r="C5">
        <v>4143.048892549627</v>
      </c>
      <c r="D5">
        <v>2700.008022219752</v>
      </c>
      <c r="E5">
        <v>851.6595932504902</v>
      </c>
      <c r="F5">
        <v>84.52010950521799</v>
      </c>
      <c r="G5">
        <v>0</v>
      </c>
    </row>
    <row r="6" spans="1:9">
      <c r="A6" t="s">
        <v>60</v>
      </c>
      <c r="B6">
        <v>1630.968139830296</v>
      </c>
      <c r="C6">
        <v>4173.244233723436</v>
      </c>
      <c r="D6">
        <v>2206.513779973011</v>
      </c>
      <c r="E6">
        <v>797.8262235956724</v>
      </c>
      <c r="F6">
        <v>173.8437448831999</v>
      </c>
      <c r="G6">
        <v>0</v>
      </c>
    </row>
    <row r="7" spans="1:9">
      <c r="A7" t="s">
        <v>63</v>
      </c>
      <c r="B7">
        <v>1022.809943754859</v>
      </c>
      <c r="C7">
        <v>2634.009495891712</v>
      </c>
      <c r="D7">
        <v>1405.876316668432</v>
      </c>
      <c r="E7">
        <v>418.0748533808922</v>
      </c>
      <c r="F7">
        <v>54.09420770933616</v>
      </c>
      <c r="G7">
        <v>0</v>
      </c>
    </row>
    <row r="8" spans="1:9">
      <c r="A8" t="s">
        <v>66</v>
      </c>
      <c r="B8">
        <v>1765.939063903171</v>
      </c>
      <c r="C8">
        <v>4674.210021137367</v>
      </c>
      <c r="D8">
        <v>1488.240217401542</v>
      </c>
      <c r="E8">
        <v>196.7238619214984</v>
      </c>
      <c r="F8">
        <v>9.275668048795524</v>
      </c>
      <c r="G8">
        <v>0</v>
      </c>
    </row>
    <row r="9" spans="1:9">
      <c r="A9" t="s">
        <v>68</v>
      </c>
      <c r="B9">
        <v>1358.95554965048</v>
      </c>
      <c r="C9">
        <v>3543.98300661137</v>
      </c>
      <c r="D9">
        <v>1528.839339943872</v>
      </c>
      <c r="E9">
        <v>396.3162641922642</v>
      </c>
      <c r="F9">
        <v>0</v>
      </c>
      <c r="G9">
        <v>0</v>
      </c>
    </row>
    <row r="10" spans="1:9">
      <c r="A10" t="s">
        <v>70</v>
      </c>
      <c r="B10">
        <v>1005.595697552427</v>
      </c>
      <c r="C10">
        <v>2965.954166666233</v>
      </c>
      <c r="D10">
        <v>1373.588725765353</v>
      </c>
      <c r="E10">
        <v>457.1364909814574</v>
      </c>
      <c r="F10">
        <v>48.66857462152029</v>
      </c>
      <c r="G10">
        <v>0</v>
      </c>
    </row>
    <row r="11" spans="1:9">
      <c r="A11" t="s">
        <v>72</v>
      </c>
      <c r="B11">
        <v>1476.039229268973</v>
      </c>
      <c r="C11">
        <v>4007.128832037974</v>
      </c>
      <c r="D11">
        <v>2105.761864837958</v>
      </c>
      <c r="E11">
        <v>665.7958670340834</v>
      </c>
      <c r="F11">
        <v>120.5524593194858</v>
      </c>
      <c r="G11">
        <v>0</v>
      </c>
    </row>
    <row r="12" spans="1:9">
      <c r="A12" t="s">
        <v>74</v>
      </c>
      <c r="B12">
        <v>401.571696527417</v>
      </c>
      <c r="C12">
        <v>1628.988536019097</v>
      </c>
      <c r="D12">
        <v>809.5409736843919</v>
      </c>
      <c r="E12">
        <v>291.1522383384981</v>
      </c>
      <c r="F12">
        <v>66.91995202496321</v>
      </c>
      <c r="G12">
        <v>0</v>
      </c>
    </row>
    <row r="13" spans="1:9">
      <c r="A13" t="s">
        <v>76</v>
      </c>
      <c r="B13">
        <v>432.8899608280791</v>
      </c>
      <c r="C13">
        <v>1420.924725063791</v>
      </c>
      <c r="D13">
        <v>853.50935238392</v>
      </c>
      <c r="E13">
        <v>306.9242895447318</v>
      </c>
      <c r="F13">
        <v>127.3695278382722</v>
      </c>
      <c r="G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C66"/>
  <sheetViews>
    <sheetView workbookViewId="0"/>
  </sheetViews>
  <sheetFormatPr defaultRowHeight="15"/>
  <cols>
    <col min="1" max="8" width="14.7109375" customWidth="1"/>
    <col min="17" max="29" width="0.140625" customWidth="1"/>
  </cols>
  <sheetData>
    <row r="24" spans="1:7">
      <c r="B24" s="13" t="s">
        <v>9</v>
      </c>
      <c r="C24" s="14" t="s">
        <v>10</v>
      </c>
      <c r="D24" s="15" t="s">
        <v>11</v>
      </c>
      <c r="E24" s="16" t="s">
        <v>12</v>
      </c>
      <c r="F24" s="17" t="s">
        <v>13</v>
      </c>
      <c r="G24" s="18" t="s">
        <v>14</v>
      </c>
    </row>
    <row r="25" spans="1:7">
      <c r="A25" s="10" t="s">
        <v>47</v>
      </c>
      <c r="B25" s="5">
        <v>1163.514201835148</v>
      </c>
      <c r="C25" s="5">
        <v>2564.586294074834</v>
      </c>
      <c r="D25" s="5">
        <v>1073.177133384838</v>
      </c>
      <c r="E25" s="5">
        <v>287.4989955630395</v>
      </c>
      <c r="F25" s="5">
        <v>31.9110723225715</v>
      </c>
      <c r="G25" s="5">
        <v>0</v>
      </c>
    </row>
    <row r="26" spans="1:7">
      <c r="A26" s="10" t="s">
        <v>52</v>
      </c>
      <c r="B26" s="5">
        <v>1548.979103923496</v>
      </c>
      <c r="C26" s="5">
        <v>3724.667153801052</v>
      </c>
      <c r="D26" s="5">
        <v>1651.336474007806</v>
      </c>
      <c r="E26" s="5">
        <v>514.2605094650607</v>
      </c>
      <c r="F26" s="5">
        <v>10.59681421864752</v>
      </c>
      <c r="G26" s="5">
        <v>0</v>
      </c>
    </row>
    <row r="27" spans="1:7">
      <c r="A27" s="10" t="s">
        <v>55</v>
      </c>
      <c r="B27" s="5">
        <v>1442.184132267818</v>
      </c>
      <c r="C27" s="5">
        <v>3731.69739619596</v>
      </c>
      <c r="D27" s="5">
        <v>1650.958754220656</v>
      </c>
      <c r="E27" s="5">
        <v>518.8452992763795</v>
      </c>
      <c r="F27" s="5">
        <v>103.1303221096646</v>
      </c>
      <c r="G27" s="5">
        <v>0</v>
      </c>
    </row>
    <row r="28" spans="1:7">
      <c r="A28" s="10" t="s">
        <v>57</v>
      </c>
      <c r="B28" s="5">
        <v>1622.882838879701</v>
      </c>
      <c r="C28" s="5">
        <v>4143.048892549627</v>
      </c>
      <c r="D28" s="5">
        <v>2700.008022219752</v>
      </c>
      <c r="E28" s="5">
        <v>851.6595932504902</v>
      </c>
      <c r="F28" s="5">
        <v>84.52010950521799</v>
      </c>
      <c r="G28" s="5">
        <v>0</v>
      </c>
    </row>
    <row r="29" spans="1:7">
      <c r="A29" s="10" t="s">
        <v>60</v>
      </c>
      <c r="B29" s="5">
        <v>1630.968139830296</v>
      </c>
      <c r="C29" s="5">
        <v>4173.244233723436</v>
      </c>
      <c r="D29" s="5">
        <v>2206.513779973011</v>
      </c>
      <c r="E29" s="5">
        <v>797.8262235956724</v>
      </c>
      <c r="F29" s="5">
        <v>173.8437448831999</v>
      </c>
      <c r="G29" s="5">
        <v>0</v>
      </c>
    </row>
    <row r="30" spans="1:7">
      <c r="A30" s="10" t="s">
        <v>63</v>
      </c>
      <c r="B30" s="5">
        <v>1022.809943754859</v>
      </c>
      <c r="C30" s="5">
        <v>2634.009495891712</v>
      </c>
      <c r="D30" s="5">
        <v>1405.876316668432</v>
      </c>
      <c r="E30" s="5">
        <v>418.0748533808922</v>
      </c>
      <c r="F30" s="5">
        <v>54.09420770933616</v>
      </c>
      <c r="G30" s="5">
        <v>0</v>
      </c>
    </row>
    <row r="31" spans="1:7">
      <c r="A31" s="10" t="s">
        <v>66</v>
      </c>
      <c r="B31" s="5">
        <v>1765.939063903171</v>
      </c>
      <c r="C31" s="5">
        <v>4674.210021137367</v>
      </c>
      <c r="D31" s="5">
        <v>1488.240217401542</v>
      </c>
      <c r="E31" s="5">
        <v>196.7238619214984</v>
      </c>
      <c r="F31" s="5">
        <v>9.275668048795524</v>
      </c>
      <c r="G31" s="5">
        <v>0</v>
      </c>
    </row>
    <row r="32" spans="1:7">
      <c r="A32" s="10" t="s">
        <v>68</v>
      </c>
      <c r="B32" s="5">
        <v>1358.95554965048</v>
      </c>
      <c r="C32" s="5">
        <v>3543.98300661137</v>
      </c>
      <c r="D32" s="5">
        <v>1528.839339943872</v>
      </c>
      <c r="E32" s="5">
        <v>396.3162641922642</v>
      </c>
      <c r="F32" s="5">
        <v>0</v>
      </c>
      <c r="G32" s="5">
        <v>0</v>
      </c>
    </row>
    <row r="33" spans="1:14">
      <c r="A33" s="10" t="s">
        <v>70</v>
      </c>
      <c r="B33" s="5">
        <v>1005.595697552427</v>
      </c>
      <c r="C33" s="5">
        <v>2965.954166666233</v>
      </c>
      <c r="D33" s="5">
        <v>1373.588725765353</v>
      </c>
      <c r="E33" s="5">
        <v>457.1364909814574</v>
      </c>
      <c r="F33" s="5">
        <v>48.66857462152029</v>
      </c>
      <c r="G33" s="5">
        <v>0</v>
      </c>
    </row>
    <row r="34" spans="1:14">
      <c r="A34" s="10" t="s">
        <v>72</v>
      </c>
      <c r="B34" s="5">
        <v>1476.039229268973</v>
      </c>
      <c r="C34" s="5">
        <v>4007.128832037974</v>
      </c>
      <c r="D34" s="5">
        <v>2105.761864837958</v>
      </c>
      <c r="E34" s="5">
        <v>665.7958670340834</v>
      </c>
      <c r="F34" s="5">
        <v>120.5524593194858</v>
      </c>
      <c r="G34" s="5">
        <v>0</v>
      </c>
    </row>
    <row r="35" spans="1:14">
      <c r="A35" s="10" t="s">
        <v>74</v>
      </c>
      <c r="B35" s="5">
        <v>401.571696527417</v>
      </c>
      <c r="C35" s="5">
        <v>1628.988536019097</v>
      </c>
      <c r="D35" s="5">
        <v>809.5409736843919</v>
      </c>
      <c r="E35" s="5">
        <v>291.1522383384981</v>
      </c>
      <c r="F35" s="5">
        <v>66.91995202496321</v>
      </c>
      <c r="G35" s="5">
        <v>0</v>
      </c>
    </row>
    <row r="36" spans="1:14">
      <c r="A36" s="10" t="s">
        <v>76</v>
      </c>
      <c r="B36" s="5">
        <v>432.8899608280791</v>
      </c>
      <c r="C36" s="5">
        <v>1420.924725063791</v>
      </c>
      <c r="D36" s="5">
        <v>853.50935238392</v>
      </c>
      <c r="E36" s="5">
        <v>306.9242895447318</v>
      </c>
      <c r="F36" s="5">
        <v>127.3695278382722</v>
      </c>
      <c r="G36" s="5">
        <v>0</v>
      </c>
    </row>
    <row r="38" spans="1:14">
      <c r="B38" s="19" t="s">
        <v>789</v>
      </c>
      <c r="C38" s="19" t="s">
        <v>790</v>
      </c>
      <c r="D38" s="19" t="s">
        <v>791</v>
      </c>
      <c r="E38" s="19" t="s">
        <v>792</v>
      </c>
      <c r="F38" s="19" t="s">
        <v>793</v>
      </c>
      <c r="G38" s="19" t="s">
        <v>794</v>
      </c>
    </row>
    <row r="39" spans="1:14">
      <c r="A39" s="19" t="s">
        <v>77</v>
      </c>
      <c r="B39" s="20">
        <v>0.4851758404911328</v>
      </c>
      <c r="C39" s="20">
        <v>0.3843077960049915</v>
      </c>
      <c r="D39" s="20">
        <v>0.105586271598641</v>
      </c>
      <c r="E39" s="20">
        <v>0.02279869201271553</v>
      </c>
      <c r="F39" s="20">
        <v>0.002131399892519151</v>
      </c>
      <c r="G39" s="20">
        <v>0</v>
      </c>
      <c r="H39" s="19" t="s">
        <v>795</v>
      </c>
      <c r="I39" s="20">
        <v>0.4640451686042635</v>
      </c>
      <c r="J39" s="20">
        <v>0.4025162824816058</v>
      </c>
      <c r="K39" s="20">
        <v>0.1100317869606775</v>
      </c>
      <c r="L39" s="20">
        <v>0.02209527196745727</v>
      </c>
      <c r="M39" s="20">
        <v>0.001311489985995954</v>
      </c>
      <c r="N39" s="20">
        <v>0</v>
      </c>
    </row>
    <row r="40" spans="1:14">
      <c r="A40" s="19" t="s">
        <v>79</v>
      </c>
      <c r="B40" s="20">
        <v>0.5259505991261842</v>
      </c>
      <c r="C40" s="20">
        <v>0.3516546264653718</v>
      </c>
      <c r="D40" s="20">
        <v>0.09660423065276637</v>
      </c>
      <c r="E40" s="20">
        <v>0.02266730112038759</v>
      </c>
      <c r="F40" s="20">
        <v>0.003123242635290046</v>
      </c>
      <c r="G40" s="20">
        <v>0</v>
      </c>
      <c r="H40" s="19" t="s">
        <v>796</v>
      </c>
      <c r="I40" s="20">
        <v>0.4887777777777778</v>
      </c>
      <c r="J40" s="20">
        <v>0.3832666666666666</v>
      </c>
      <c r="K40" s="20">
        <v>0.1013111111111111</v>
      </c>
      <c r="L40" s="20">
        <v>0.02355555555555556</v>
      </c>
      <c r="M40" s="20">
        <v>0.003088888888888889</v>
      </c>
      <c r="N40" s="20">
        <v>0</v>
      </c>
    </row>
    <row r="41" spans="1:14">
      <c r="H41" s="19" t="s">
        <v>797</v>
      </c>
      <c r="I41" s="20">
        <v>0.525</v>
      </c>
      <c r="J41" s="20">
        <v>0.3453030303030303</v>
      </c>
      <c r="K41" s="20">
        <v>0.1052020202020202</v>
      </c>
      <c r="L41" s="20">
        <v>0.02267676767676768</v>
      </c>
      <c r="M41" s="20">
        <v>0.001818181818181818</v>
      </c>
      <c r="N41" s="20">
        <v>0</v>
      </c>
    </row>
    <row r="42" spans="1:14">
      <c r="H42" s="19" t="s">
        <v>798</v>
      </c>
      <c r="I42" s="20">
        <v>0.4386417174096627</v>
      </c>
      <c r="J42" s="20">
        <v>0.4308635939375083</v>
      </c>
      <c r="K42" s="20">
        <v>0.1024489977332326</v>
      </c>
      <c r="L42" s="20">
        <v>0.02566780745810925</v>
      </c>
      <c r="M42" s="20">
        <v>0.002377883461487177</v>
      </c>
      <c r="N42" s="20">
        <v>0</v>
      </c>
    </row>
    <row r="43" spans="1:14">
      <c r="H43" s="19" t="s">
        <v>796</v>
      </c>
      <c r="I43" s="20">
        <v>0.5625237011755783</v>
      </c>
      <c r="J43" s="20">
        <v>0.3183778915434206</v>
      </c>
      <c r="K43" s="20">
        <v>0.09371444823663254</v>
      </c>
      <c r="L43" s="20">
        <v>0.02199469093667046</v>
      </c>
      <c r="M43" s="20">
        <v>0.003389268107698142</v>
      </c>
      <c r="N43" s="20">
        <v>0</v>
      </c>
    </row>
    <row r="44" spans="1:14">
      <c r="H44" s="19" t="s">
        <v>797</v>
      </c>
      <c r="I44" s="20">
        <v>0.6099665434055291</v>
      </c>
      <c r="J44" s="20">
        <v>0.275576686036274</v>
      </c>
      <c r="K44" s="20">
        <v>0.09163585138228561</v>
      </c>
      <c r="L44" s="20">
        <v>0.01891178024300053</v>
      </c>
      <c r="M44" s="20">
        <v>0.003909138932910724</v>
      </c>
      <c r="N44" s="20">
        <v>0</v>
      </c>
    </row>
    <row r="61" spans="1:29">
      <c r="A61" s="19" t="s">
        <v>795</v>
      </c>
      <c r="B61" s="21">
        <v>16877.59171858223</v>
      </c>
      <c r="C61" s="21">
        <v>1492.411258021094</v>
      </c>
      <c r="D61" s="21">
        <v>1798.083120806923</v>
      </c>
      <c r="E61" s="21">
        <v>1837.899108025696</v>
      </c>
      <c r="F61" s="21">
        <v>1021.678831521351</v>
      </c>
      <c r="G61" s="21">
        <v>67.86354129220805</v>
      </c>
      <c r="H61" s="21">
        <v>100.9788603936265</v>
      </c>
      <c r="I61" s="21">
        <v>149.0960283905464</v>
      </c>
      <c r="J61" s="20">
        <v>0.05865967841476853</v>
      </c>
      <c r="K61" s="20">
        <v>0.0445971409449413</v>
      </c>
      <c r="L61" s="20">
        <v>0.05423120220203589</v>
      </c>
      <c r="M61" s="20">
        <v>0.08183820458727085</v>
      </c>
      <c r="N61" s="21">
        <v>112.5172781238816</v>
      </c>
      <c r="O61" s="21">
        <v>99.49408386807295</v>
      </c>
      <c r="P61" s="21">
        <v>119.8722080537949</v>
      </c>
      <c r="Q61" s="21">
        <v>122.526607201713</v>
      </c>
      <c r="R61" s="21">
        <v>6.81119221014234</v>
      </c>
      <c r="S61" s="21">
        <v>4.524236086147204</v>
      </c>
      <c r="T61" s="21">
        <v>6.73192402624177</v>
      </c>
      <c r="U61" s="21">
        <v>9.939735226036428</v>
      </c>
      <c r="V61" s="19">
        <v>4</v>
      </c>
      <c r="W61" s="19">
        <v>0.5</v>
      </c>
      <c r="X61" s="19">
        <v>0</v>
      </c>
      <c r="Y61" s="19">
        <v>0.6666666666666666</v>
      </c>
      <c r="Z61" s="21">
        <v>65.87597747208726</v>
      </c>
      <c r="AA61" s="21">
        <v>5.915956867442706</v>
      </c>
      <c r="AB61" s="21">
        <v>0</v>
      </c>
      <c r="AC61" s="21">
        <v>14.07071666743881</v>
      </c>
    </row>
    <row r="62" spans="1:29">
      <c r="A62" s="19" t="s">
        <v>796</v>
      </c>
      <c r="B62" s="21">
        <v>16535.25454008083</v>
      </c>
      <c r="C62" s="21">
        <v>1392.647440627945</v>
      </c>
      <c r="D62" s="21">
        <v>1796.075428612996</v>
      </c>
      <c r="E62" s="21">
        <v>1858.812830576688</v>
      </c>
      <c r="F62" s="21">
        <v>1290.896464998108</v>
      </c>
      <c r="G62" s="21">
        <v>88.16133742881014</v>
      </c>
      <c r="H62" s="21">
        <v>154.984516377285</v>
      </c>
      <c r="I62" s="21">
        <v>157.7658553836709</v>
      </c>
      <c r="J62" s="20">
        <v>0.07641654849467014</v>
      </c>
      <c r="K62" s="20">
        <v>0.06272998872410179</v>
      </c>
      <c r="L62" s="20">
        <v>0.08636922835685447</v>
      </c>
      <c r="M62" s="20">
        <v>0.08471261499324363</v>
      </c>
      <c r="N62" s="21">
        <v>110.2350302672055</v>
      </c>
      <c r="O62" s="21">
        <v>92.84316270852966</v>
      </c>
      <c r="P62" s="21">
        <v>119.7383619075331</v>
      </c>
      <c r="Q62" s="21">
        <v>123.9208553717792</v>
      </c>
      <c r="R62" s="21">
        <v>8.605976433320722</v>
      </c>
      <c r="S62" s="21">
        <v>5.87742249525401</v>
      </c>
      <c r="T62" s="21">
        <v>10.332301091819</v>
      </c>
      <c r="U62" s="21">
        <v>10.51772369224473</v>
      </c>
      <c r="V62" s="19">
        <v>11</v>
      </c>
      <c r="W62" s="19">
        <v>0.75</v>
      </c>
      <c r="X62" s="19">
        <v>1</v>
      </c>
      <c r="Y62" s="19">
        <v>1.666666666666667</v>
      </c>
      <c r="Z62" s="21">
        <v>139.7221979184822</v>
      </c>
      <c r="AA62" s="21">
        <v>12.63497618699142</v>
      </c>
      <c r="AB62" s="21">
        <v>13.42590642705431</v>
      </c>
      <c r="AC62" s="21">
        <v>16.3015246297845</v>
      </c>
    </row>
    <row r="63" spans="1:29">
      <c r="A63" s="19" t="s">
        <v>797</v>
      </c>
      <c r="B63" s="21">
        <v>6754.056287445321</v>
      </c>
      <c r="C63" s="21">
        <v>612.4880327622841</v>
      </c>
      <c r="D63" s="21">
        <v>715.442579688636</v>
      </c>
      <c r="E63" s="21">
        <v>719.2588057767589</v>
      </c>
      <c r="F63" s="21">
        <v>489.6413259264732</v>
      </c>
      <c r="G63" s="21">
        <v>31.53217733371947</v>
      </c>
      <c r="H63" s="21">
        <v>46.83309311081898</v>
      </c>
      <c r="I63" s="21">
        <v>74.33777908637946</v>
      </c>
      <c r="J63" s="20">
        <v>0.07102251968353195</v>
      </c>
      <c r="K63" s="20">
        <v>0.05153831978920861</v>
      </c>
      <c r="L63" s="20">
        <v>0.06409834274201258</v>
      </c>
      <c r="M63" s="20">
        <v>0.1039256298174824</v>
      </c>
      <c r="N63" s="21">
        <v>102.334186173414</v>
      </c>
      <c r="O63" s="21">
        <v>92.80121708519457</v>
      </c>
      <c r="P63" s="21">
        <v>108.4003908619146</v>
      </c>
      <c r="Q63" s="21">
        <v>108.9786069358726</v>
      </c>
      <c r="R63" s="21">
        <v>7.418807968582928</v>
      </c>
      <c r="S63" s="21">
        <v>4.777602626321132</v>
      </c>
      <c r="T63" s="21">
        <v>7.095923198608937</v>
      </c>
      <c r="U63" s="21">
        <v>11.26329986157265</v>
      </c>
      <c r="V63" s="19">
        <v>2</v>
      </c>
      <c r="W63" s="19">
        <v>0</v>
      </c>
      <c r="X63" s="19">
        <v>0.3333333333333333</v>
      </c>
      <c r="Y63" s="19">
        <v>0.3333333333333333</v>
      </c>
      <c r="Z63" s="21">
        <v>35.7967318795354</v>
      </c>
      <c r="AA63" s="21">
        <v>0</v>
      </c>
      <c r="AB63" s="21">
        <v>7.074039092144933</v>
      </c>
      <c r="AC63" s="21">
        <v>4.858204867700199</v>
      </c>
    </row>
    <row r="64" spans="1:29">
      <c r="A64" s="19" t="s">
        <v>798</v>
      </c>
      <c r="B64" s="21">
        <v>17491.14211655025</v>
      </c>
      <c r="C64" s="21">
        <v>1576.628127375749</v>
      </c>
      <c r="D64" s="21">
        <v>1839.252337525115</v>
      </c>
      <c r="E64" s="21">
        <v>1888.957531490637</v>
      </c>
      <c r="F64" s="21">
        <v>1355.285899930257</v>
      </c>
      <c r="G64" s="21">
        <v>104.7339825841484</v>
      </c>
      <c r="H64" s="21">
        <v>107.0457240878483</v>
      </c>
      <c r="I64" s="21">
        <v>205.0709324433728</v>
      </c>
      <c r="J64" s="20">
        <v>0.08140477323557002</v>
      </c>
      <c r="K64" s="20">
        <v>0.06504179375975044</v>
      </c>
      <c r="L64" s="20">
        <v>0.05646678239538213</v>
      </c>
      <c r="M64" s="20">
        <v>0.1094579513203384</v>
      </c>
      <c r="N64" s="21">
        <v>118.5118540967937</v>
      </c>
      <c r="O64" s="21">
        <v>105.1085418250499</v>
      </c>
      <c r="P64" s="21">
        <v>122.6168225016743</v>
      </c>
      <c r="Q64" s="21">
        <v>126.7715228712602</v>
      </c>
      <c r="R64" s="21">
        <v>10.00212768425276</v>
      </c>
      <c r="S64" s="21">
        <v>6.982265505609892</v>
      </c>
      <c r="T64" s="21">
        <v>7.136381605856553</v>
      </c>
      <c r="U64" s="21">
        <v>14.13746507420479</v>
      </c>
      <c r="V64" s="19">
        <v>7</v>
      </c>
      <c r="W64" s="19">
        <v>0</v>
      </c>
      <c r="X64" s="19">
        <v>0</v>
      </c>
      <c r="Y64" s="19">
        <v>2.333333333333333</v>
      </c>
      <c r="Z64" s="21">
        <v>89.75934165943042</v>
      </c>
      <c r="AA64" s="21">
        <v>0</v>
      </c>
      <c r="AB64" s="21">
        <v>0</v>
      </c>
      <c r="AC64" s="21">
        <v>29.91978055314348</v>
      </c>
    </row>
    <row r="65" spans="1:29">
      <c r="A65" s="19" t="s">
        <v>796</v>
      </c>
      <c r="B65" s="21">
        <v>13506.93151490045</v>
      </c>
      <c r="C65" s="21">
        <v>1309.334847692298</v>
      </c>
      <c r="D65" s="21">
        <v>1532.843643663339</v>
      </c>
      <c r="E65" s="21">
        <v>897.733612940041</v>
      </c>
      <c r="F65" s="21">
        <v>1199.036328771705</v>
      </c>
      <c r="G65" s="21">
        <v>132.271294033696</v>
      </c>
      <c r="H65" s="21">
        <v>111.2182752222369</v>
      </c>
      <c r="I65" s="21">
        <v>83.77848033780593</v>
      </c>
      <c r="J65" s="20">
        <v>0.07613670133074645</v>
      </c>
      <c r="K65" s="20">
        <v>0.1055758468591229</v>
      </c>
      <c r="L65" s="20">
        <v>0.07127411840575414</v>
      </c>
      <c r="M65" s="20">
        <v>0.05550293466304066</v>
      </c>
      <c r="N65" s="21">
        <v>78.35597861944193</v>
      </c>
      <c r="O65" s="21">
        <v>83.61461926348872</v>
      </c>
      <c r="P65" s="21">
        <v>102.1895762442226</v>
      </c>
      <c r="Q65" s="21">
        <v>59.84890752933607</v>
      </c>
      <c r="R65" s="21">
        <v>7.086565435691521</v>
      </c>
      <c r="S65" s="21">
        <v>8.71724251781222</v>
      </c>
      <c r="T65" s="21">
        <v>7.414551681482464</v>
      </c>
      <c r="U65" s="21">
        <v>5.585232022520396</v>
      </c>
      <c r="V65" s="19">
        <v>9</v>
      </c>
      <c r="W65" s="19">
        <v>0.5924950625411455</v>
      </c>
      <c r="X65" s="19">
        <v>0.6666666666666666</v>
      </c>
      <c r="Y65" s="19">
        <v>1</v>
      </c>
      <c r="Z65" s="21">
        <v>126.8909788453101</v>
      </c>
      <c r="AA65" s="21">
        <v>10.96463632296295</v>
      </c>
      <c r="AB65" s="21">
        <v>4.608986428155428</v>
      </c>
      <c r="AC65" s="21">
        <v>15.210456101244</v>
      </c>
    </row>
    <row r="66" spans="1:29">
      <c r="A66" s="19" t="s">
        <v>797</v>
      </c>
      <c r="B66" s="21">
        <v>8285.836121880571</v>
      </c>
      <c r="C66" s="21">
        <v>708.7110312966812</v>
      </c>
      <c r="D66" s="21">
        <v>953.7065524528471</v>
      </c>
      <c r="E66" s="21">
        <v>1099.527790210662</v>
      </c>
      <c r="F66" s="21">
        <v>721.4477938249549</v>
      </c>
      <c r="G66" s="21">
        <v>28.43853503852995</v>
      </c>
      <c r="H66" s="21">
        <v>74.8753652690265</v>
      </c>
      <c r="I66" s="21">
        <v>137.1686976340952</v>
      </c>
      <c r="J66" s="20">
        <v>0.08050774534006715</v>
      </c>
      <c r="K66" s="20">
        <v>0.04079375720030953</v>
      </c>
      <c r="L66" s="20">
        <v>0.07648878287575454</v>
      </c>
      <c r="M66" s="20">
        <v>0.1242406959441374</v>
      </c>
      <c r="N66" s="21">
        <v>87.54185020476039</v>
      </c>
      <c r="O66" s="21">
        <v>67.38932151790948</v>
      </c>
      <c r="P66" s="21">
        <v>90.6852506294308</v>
      </c>
      <c r="Q66" s="21">
        <v>104.5509784669409</v>
      </c>
      <c r="R66" s="21">
        <v>7.622269348388325</v>
      </c>
      <c r="S66" s="21">
        <v>2.704139623315051</v>
      </c>
      <c r="T66" s="21">
        <v>7.119686079463693</v>
      </c>
      <c r="U66" s="21">
        <v>13.04298234238623</v>
      </c>
      <c r="V66" s="19">
        <v>8</v>
      </c>
      <c r="W66" s="19">
        <v>0</v>
      </c>
      <c r="X66" s="19">
        <v>1</v>
      </c>
      <c r="Y66" s="19">
        <v>1.666666666666667</v>
      </c>
      <c r="Z66" s="21">
        <v>127.5182773280558</v>
      </c>
      <c r="AA66" s="21">
        <v>0</v>
      </c>
      <c r="AB66" s="21">
        <v>16.28419417414443</v>
      </c>
      <c r="AC66" s="21">
        <v>26.22189826854083</v>
      </c>
    </row>
  </sheetData>
  <pageMargins left="0.1" right="0.1" top="0.1" bottom="0.1" header="0.3" footer="0.3"/>
  <pageSetup paperSize="9" fitToHeight="0" orientation="landscape"/>
  <rowBreaks count="3" manualBreakCount="3">
    <brk id="37" max="16383" man="1"/>
    <brk id="98" max="16383" man="1"/>
    <brk id="15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50</v>
      </c>
      <c r="D3" s="4">
        <v>0.04715277777777778</v>
      </c>
      <c r="E3" s="5">
        <v>5120.68769718043</v>
      </c>
      <c r="F3" s="5">
        <v>89.47037327630338</v>
      </c>
      <c r="G3" s="5">
        <v>269.4215887855176</v>
      </c>
      <c r="H3" s="6">
        <v>0.05261433711996679</v>
      </c>
      <c r="I3" s="7">
        <v>2</v>
      </c>
      <c r="J3" s="7">
        <v>7</v>
      </c>
      <c r="K3" s="7">
        <v>20</v>
      </c>
      <c r="L3" s="5">
        <v>27.80276101722416</v>
      </c>
      <c r="M3" s="5">
        <v>84.74813860461438</v>
      </c>
      <c r="N3" s="5">
        <v>269.42158878552</v>
      </c>
      <c r="O3" s="5">
        <v>5.368880093283107</v>
      </c>
      <c r="P3" s="5">
        <v>25.32153349099859</v>
      </c>
      <c r="Q3" s="7">
        <v>176</v>
      </c>
      <c r="R3" s="7">
        <v>11</v>
      </c>
      <c r="S3" s="7">
        <v>47</v>
      </c>
      <c r="T3" s="7">
        <v>113</v>
      </c>
      <c r="U3" s="5">
        <v>4.169758105805204</v>
      </c>
      <c r="V3" s="7">
        <v>26</v>
      </c>
      <c r="W3" s="7">
        <v>52</v>
      </c>
      <c r="X3" s="7">
        <v>110</v>
      </c>
      <c r="Y3" s="5">
        <v>-4.617694191358567</v>
      </c>
      <c r="Z3" s="7">
        <v>432</v>
      </c>
      <c r="AA3" s="7">
        <v>186</v>
      </c>
      <c r="AB3" s="7">
        <v>82</v>
      </c>
      <c r="AC3" s="7">
        <v>33</v>
      </c>
      <c r="AD3" s="7">
        <v>11</v>
      </c>
      <c r="AE3" s="7">
        <v>11</v>
      </c>
      <c r="AF3" s="5">
        <v>412.2024074237247</v>
      </c>
      <c r="AG3" s="5">
        <v>7.202138743571195</v>
      </c>
      <c r="AH3" s="7">
        <v>126</v>
      </c>
      <c r="AI3" s="8">
        <v>478.2704500000235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1409.571167179365</v>
      </c>
      <c r="F5" s="5">
        <v>93.97141114529099</v>
      </c>
      <c r="G5" s="5">
        <v>60.66593404497058</v>
      </c>
      <c r="H5" s="6">
        <v>0.04303857475062199</v>
      </c>
      <c r="I5" s="7">
        <v>0</v>
      </c>
      <c r="J5" s="7">
        <v>2</v>
      </c>
      <c r="K5" s="7">
        <v>5</v>
      </c>
      <c r="L5" s="5">
        <v>0</v>
      </c>
      <c r="M5" s="5">
        <v>14.75471615096933</v>
      </c>
      <c r="N5" s="5">
        <v>60.66593404497162</v>
      </c>
      <c r="O5" s="5">
        <v>5.64111418289821</v>
      </c>
      <c r="P5" s="5">
        <v>22.40838179042799</v>
      </c>
      <c r="Q5" s="7">
        <v>45</v>
      </c>
      <c r="R5" s="7">
        <v>5</v>
      </c>
      <c r="S5" s="7">
        <v>20</v>
      </c>
      <c r="T5" s="7">
        <v>40</v>
      </c>
      <c r="U5" s="5">
        <v>4.169758105805204</v>
      </c>
      <c r="V5" s="7">
        <v>15</v>
      </c>
      <c r="W5" s="7">
        <v>26</v>
      </c>
      <c r="X5" s="7">
        <v>39</v>
      </c>
      <c r="Y5" s="5">
        <v>-3.910257438379254</v>
      </c>
      <c r="Z5" s="7">
        <v>104</v>
      </c>
      <c r="AA5" s="7">
        <v>47</v>
      </c>
      <c r="AB5" s="7">
        <v>16</v>
      </c>
      <c r="AC5" s="7">
        <v>6</v>
      </c>
      <c r="AD5" s="7">
        <v>1</v>
      </c>
      <c r="AE5" s="7">
        <v>2</v>
      </c>
      <c r="AF5" s="5">
        <v>131.7367448194218</v>
      </c>
      <c r="AG5" s="5">
        <v>8.78244965462812</v>
      </c>
      <c r="AH5" s="7">
        <v>53</v>
      </c>
      <c r="AI5" s="8">
        <v>125.4438500000064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1346.751788745322</v>
      </c>
      <c r="F6" s="5">
        <v>89.78345258302146</v>
      </c>
      <c r="G6" s="5">
        <v>68.49117541839129</v>
      </c>
      <c r="H6" s="6">
        <v>0.05085656911003617</v>
      </c>
      <c r="I6" s="7">
        <v>1</v>
      </c>
      <c r="J6" s="7">
        <v>2</v>
      </c>
      <c r="K6" s="7">
        <v>5</v>
      </c>
      <c r="L6" s="5">
        <v>18.12019985602569</v>
      </c>
      <c r="M6" s="5">
        <v>35.19581008497653</v>
      </c>
      <c r="N6" s="5">
        <v>68.49117541839223</v>
      </c>
      <c r="O6" s="5">
        <v>5.38674015556762</v>
      </c>
      <c r="P6" s="5">
        <v>25.32153349099859</v>
      </c>
      <c r="Q6" s="7">
        <v>61</v>
      </c>
      <c r="R6" s="7">
        <v>3</v>
      </c>
      <c r="S6" s="7">
        <v>12</v>
      </c>
      <c r="T6" s="7">
        <v>30</v>
      </c>
      <c r="U6" s="5">
        <v>4.097257257591851</v>
      </c>
      <c r="V6" s="7">
        <v>6</v>
      </c>
      <c r="W6" s="7">
        <v>11</v>
      </c>
      <c r="X6" s="7">
        <v>28</v>
      </c>
      <c r="Y6" s="5">
        <v>-4.617694191358567</v>
      </c>
      <c r="Z6" s="7">
        <v>119</v>
      </c>
      <c r="AA6" s="7">
        <v>57</v>
      </c>
      <c r="AB6" s="7">
        <v>27</v>
      </c>
      <c r="AC6" s="7">
        <v>12</v>
      </c>
      <c r="AD6" s="7">
        <v>6</v>
      </c>
      <c r="AE6" s="7">
        <v>6</v>
      </c>
      <c r="AF6" s="5">
        <v>100.6872110085287</v>
      </c>
      <c r="AG6" s="5">
        <v>6.712480733901915</v>
      </c>
      <c r="AH6" s="7">
        <v>27</v>
      </c>
      <c r="AI6" s="8">
        <v>124.6794500000067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645.4868781062282</v>
      </c>
      <c r="F7" s="5">
        <v>97.80104213730732</v>
      </c>
      <c r="G7" s="5">
        <v>26.34496393270402</v>
      </c>
      <c r="H7" s="6">
        <v>0.04081409681014214</v>
      </c>
      <c r="I7" s="7">
        <v>0</v>
      </c>
      <c r="J7" s="7">
        <v>0</v>
      </c>
      <c r="K7" s="7">
        <v>3</v>
      </c>
      <c r="L7" s="5">
        <v>0</v>
      </c>
      <c r="M7" s="5">
        <v>0</v>
      </c>
      <c r="N7" s="5">
        <v>26.34496393270365</v>
      </c>
      <c r="O7" s="5">
        <v>5.871054233214608</v>
      </c>
      <c r="P7" s="5">
        <v>20.15720250816666</v>
      </c>
      <c r="Q7" s="7">
        <v>12</v>
      </c>
      <c r="R7" s="7">
        <v>0</v>
      </c>
      <c r="S7" s="7">
        <v>2</v>
      </c>
      <c r="T7" s="7">
        <v>10</v>
      </c>
      <c r="U7" s="5">
        <v>2.936602906957553</v>
      </c>
      <c r="V7" s="7">
        <v>0</v>
      </c>
      <c r="W7" s="7">
        <v>0</v>
      </c>
      <c r="X7" s="7">
        <v>9</v>
      </c>
      <c r="Y7" s="5">
        <v>-2.485637019995472</v>
      </c>
      <c r="Z7" s="7">
        <v>74</v>
      </c>
      <c r="AA7" s="7">
        <v>28</v>
      </c>
      <c r="AB7" s="7">
        <v>10</v>
      </c>
      <c r="AC7" s="7">
        <v>2</v>
      </c>
      <c r="AD7" s="7">
        <v>0</v>
      </c>
      <c r="AE7" s="7">
        <v>0</v>
      </c>
      <c r="AF7" s="5">
        <v>30.8270801712747</v>
      </c>
      <c r="AG7" s="5">
        <v>4.67076972292041</v>
      </c>
      <c r="AH7" s="7">
        <v>6</v>
      </c>
      <c r="AI7" s="8">
        <v>56.14280000000197</v>
      </c>
    </row>
    <row r="8" spans="1:35">
      <c r="A8" s="10" t="s">
        <v>79</v>
      </c>
      <c r="B8" s="12" t="s">
        <v>80</v>
      </c>
      <c r="C8" s="12" t="s">
        <v>803</v>
      </c>
      <c r="D8" s="4">
        <v>0.01041666666666667</v>
      </c>
      <c r="E8" s="5">
        <v>1359.149285051027</v>
      </c>
      <c r="F8" s="5">
        <v>90.60995233673515</v>
      </c>
      <c r="G8" s="5">
        <v>67.88328410362303</v>
      </c>
      <c r="H8" s="6">
        <v>0.04994542163267551</v>
      </c>
      <c r="I8" s="7">
        <v>0</v>
      </c>
      <c r="J8" s="7">
        <v>2</v>
      </c>
      <c r="K8" s="7">
        <v>4</v>
      </c>
      <c r="L8" s="5">
        <v>0</v>
      </c>
      <c r="M8" s="5">
        <v>16.48135485086095</v>
      </c>
      <c r="N8" s="5">
        <v>67.88328410362465</v>
      </c>
      <c r="O8" s="5">
        <v>5.437420583724297</v>
      </c>
      <c r="P8" s="5">
        <v>22.32575631628199</v>
      </c>
      <c r="Q8" s="7">
        <v>37</v>
      </c>
      <c r="R8" s="7">
        <v>1</v>
      </c>
      <c r="S8" s="7">
        <v>9</v>
      </c>
      <c r="T8" s="7">
        <v>29</v>
      </c>
      <c r="U8" s="5">
        <v>3.106386893659288</v>
      </c>
      <c r="V8" s="7">
        <v>2</v>
      </c>
      <c r="W8" s="7">
        <v>11</v>
      </c>
      <c r="X8" s="7">
        <v>25</v>
      </c>
      <c r="Y8" s="5">
        <v>-3.086302393761691</v>
      </c>
      <c r="Z8" s="7">
        <v>108</v>
      </c>
      <c r="AA8" s="7">
        <v>43</v>
      </c>
      <c r="AB8" s="7">
        <v>22</v>
      </c>
      <c r="AC8" s="7">
        <v>8</v>
      </c>
      <c r="AD8" s="7">
        <v>2</v>
      </c>
      <c r="AE8" s="7">
        <v>2</v>
      </c>
      <c r="AF8" s="5">
        <v>97.13011232899498</v>
      </c>
      <c r="AG8" s="5">
        <v>6.475340821932999</v>
      </c>
      <c r="AH8" s="7">
        <v>29</v>
      </c>
      <c r="AI8" s="8">
        <v>126.2184000000066</v>
      </c>
    </row>
    <row r="9" spans="1:35">
      <c r="A9" s="10"/>
      <c r="B9" s="12" t="s">
        <v>803</v>
      </c>
      <c r="C9" s="12" t="s">
        <v>50</v>
      </c>
      <c r="D9" s="4">
        <v>0.003912037037037037</v>
      </c>
      <c r="E9" s="5">
        <v>359.1368099119145</v>
      </c>
      <c r="F9" s="5">
        <v>63.75209643406766</v>
      </c>
      <c r="G9" s="5">
        <v>46.03623128582868</v>
      </c>
      <c r="H9" s="6">
        <v>0.1281857777183018</v>
      </c>
      <c r="I9" s="7">
        <v>1</v>
      </c>
      <c r="J9" s="7">
        <v>1</v>
      </c>
      <c r="K9" s="7">
        <v>3</v>
      </c>
      <c r="L9" s="5">
        <v>9.682561161198464</v>
      </c>
      <c r="M9" s="5">
        <v>18.31625751780757</v>
      </c>
      <c r="N9" s="5">
        <v>46.03623128582785</v>
      </c>
      <c r="O9" s="5">
        <v>3.825750830852113</v>
      </c>
      <c r="P9" s="5">
        <v>25.01468506830704</v>
      </c>
      <c r="Q9" s="7">
        <v>21</v>
      </c>
      <c r="R9" s="7">
        <v>2</v>
      </c>
      <c r="S9" s="7">
        <v>4</v>
      </c>
      <c r="T9" s="7">
        <v>4</v>
      </c>
      <c r="U9" s="5">
        <v>3.105570960674702</v>
      </c>
      <c r="V9" s="7">
        <v>3</v>
      </c>
      <c r="W9" s="7">
        <v>4</v>
      </c>
      <c r="X9" s="7">
        <v>9</v>
      </c>
      <c r="Y9" s="5">
        <v>-4.098878490647871</v>
      </c>
      <c r="Z9" s="7">
        <v>27</v>
      </c>
      <c r="AA9" s="7">
        <v>11</v>
      </c>
      <c r="AB9" s="7">
        <v>7</v>
      </c>
      <c r="AC9" s="7">
        <v>5</v>
      </c>
      <c r="AD9" s="7">
        <v>2</v>
      </c>
      <c r="AE9" s="7">
        <v>1</v>
      </c>
      <c r="AF9" s="5">
        <v>51.8212590955045</v>
      </c>
      <c r="AG9" s="5">
        <v>9.199040076125058</v>
      </c>
      <c r="AH9" s="7">
        <v>11</v>
      </c>
      <c r="AI9" s="8">
        <v>45.7859500000018</v>
      </c>
    </row>
    <row r="10" spans="1:35">
      <c r="C10" t="s">
        <v>804</v>
      </c>
      <c r="D10" s="23">
        <v>0.03974537037037036</v>
      </c>
    </row>
    <row r="12" spans="1:35">
      <c r="A12" s="2"/>
      <c r="B12" s="2" t="s">
        <v>4</v>
      </c>
      <c r="C12" s="2" t="s">
        <v>5</v>
      </c>
      <c r="D12" s="2" t="s">
        <v>805</v>
      </c>
      <c r="E12" s="2" t="s">
        <v>806</v>
      </c>
      <c r="F12" s="2" t="s">
        <v>807</v>
      </c>
      <c r="H12" s="24" t="s">
        <v>815</v>
      </c>
      <c r="I12" s="24"/>
      <c r="J12" s="25" t="s">
        <v>816</v>
      </c>
      <c r="K12" s="25"/>
      <c r="L12" s="26" t="s">
        <v>817</v>
      </c>
      <c r="M12" s="26"/>
      <c r="N12" s="27" t="s">
        <v>818</v>
      </c>
      <c r="O12" s="27"/>
      <c r="P12" s="28" t="s">
        <v>819</v>
      </c>
      <c r="Q12" s="28"/>
      <c r="R12" s="29" t="s">
        <v>820</v>
      </c>
      <c r="S12" s="29"/>
      <c r="T12" s="2" t="s">
        <v>99</v>
      </c>
    </row>
    <row r="13" spans="1:35">
      <c r="A13" s="10" t="s">
        <v>47</v>
      </c>
      <c r="B13" s="10"/>
      <c r="C13" s="10"/>
      <c r="D13" s="10"/>
      <c r="E13" s="10"/>
      <c r="F13" s="10"/>
      <c r="H13" s="10" t="s">
        <v>9</v>
      </c>
      <c r="I13" s="10"/>
      <c r="J13" s="10" t="s">
        <v>10</v>
      </c>
      <c r="K13" s="10"/>
      <c r="L13" s="10" t="s">
        <v>11</v>
      </c>
      <c r="M13" s="10"/>
      <c r="N13" s="10" t="s">
        <v>12</v>
      </c>
      <c r="O13" s="10"/>
      <c r="P13" s="10" t="s">
        <v>13</v>
      </c>
      <c r="Q13" s="10"/>
      <c r="R13" s="10" t="s">
        <v>14</v>
      </c>
      <c r="S13" s="10"/>
      <c r="T13" s="2"/>
    </row>
    <row r="14" spans="1:35">
      <c r="A14" s="10" t="s">
        <v>808</v>
      </c>
      <c r="B14" s="10" t="s">
        <v>809</v>
      </c>
      <c r="C14" s="10"/>
      <c r="D14" s="6">
        <v>0.1862676548734443</v>
      </c>
      <c r="E14" s="6">
        <v>0.6836806041113132</v>
      </c>
      <c r="F14" s="6">
        <v>0.1300517410152426</v>
      </c>
      <c r="G14" s="19" t="s">
        <v>795</v>
      </c>
      <c r="H14" s="5">
        <v>313.7261269851799</v>
      </c>
      <c r="I14" s="4">
        <v>0.005821759259259259</v>
      </c>
      <c r="J14" s="5">
        <v>725.7876233452047</v>
      </c>
      <c r="K14" s="4">
        <v>0.003618055555555555</v>
      </c>
      <c r="L14" s="5">
        <v>284.4016343446486</v>
      </c>
      <c r="M14" s="4">
        <v>0.0007893518518518518</v>
      </c>
      <c r="N14" s="5">
        <v>85.65578250433153</v>
      </c>
      <c r="O14" s="4">
        <v>0.0001828703703703704</v>
      </c>
      <c r="P14" s="5">
        <v>0</v>
      </c>
      <c r="Q14" s="4">
        <v>0</v>
      </c>
      <c r="R14" s="5">
        <v>0</v>
      </c>
      <c r="S14" s="4">
        <v>0</v>
      </c>
      <c r="T14" s="30">
        <v>1409.571167179364</v>
      </c>
    </row>
    <row r="15" spans="1:35">
      <c r="A15" s="10"/>
      <c r="B15" s="10" t="s">
        <v>810</v>
      </c>
      <c r="C15" s="10"/>
      <c r="D15" s="6">
        <v>0.3578931794644178</v>
      </c>
      <c r="E15" s="6">
        <v>0.6421068205355822</v>
      </c>
      <c r="F15" s="6">
        <v>0</v>
      </c>
      <c r="G15" s="19" t="s">
        <v>796</v>
      </c>
      <c r="H15" s="5">
        <v>358.9932079799626</v>
      </c>
      <c r="I15" s="4">
        <v>0.006340277777777778</v>
      </c>
      <c r="J15" s="5">
        <v>638.1088865228153</v>
      </c>
      <c r="K15" s="4">
        <v>0.003162037037037037</v>
      </c>
      <c r="L15" s="5">
        <v>274.0071508648366</v>
      </c>
      <c r="M15" s="4">
        <v>0.0007638888888888889</v>
      </c>
      <c r="N15" s="5">
        <v>55.11824674066702</v>
      </c>
      <c r="O15" s="4">
        <v>0.0001157407407407407</v>
      </c>
      <c r="P15" s="5">
        <v>20.85152410188152</v>
      </c>
      <c r="Q15" s="4">
        <v>3.472222222222222e-05</v>
      </c>
      <c r="R15" s="5">
        <v>0</v>
      </c>
      <c r="S15" s="4">
        <v>0</v>
      </c>
      <c r="T15" s="30">
        <v>1347.079016210163</v>
      </c>
    </row>
    <row r="16" spans="1:35">
      <c r="A16" s="10"/>
      <c r="B16" s="10" t="s">
        <v>811</v>
      </c>
      <c r="C16" s="10"/>
      <c r="D16" s="6">
        <v>0.06914893617021277</v>
      </c>
      <c r="E16" s="6">
        <v>0.6283244680851063</v>
      </c>
      <c r="F16" s="6">
        <v>0.3025265957446808</v>
      </c>
      <c r="G16" s="19" t="s">
        <v>797</v>
      </c>
      <c r="H16" s="5">
        <v>136.2705821969139</v>
      </c>
      <c r="I16" s="4">
        <v>0.002513888888888889</v>
      </c>
      <c r="J16" s="5">
        <v>310.7167673319136</v>
      </c>
      <c r="K16" s="4">
        <v>0.001541666666666667</v>
      </c>
      <c r="L16" s="5">
        <v>169.0348735357798</v>
      </c>
      <c r="M16" s="4">
        <v>0.000462962962962963</v>
      </c>
      <c r="N16" s="5">
        <v>29.46465504162097</v>
      </c>
      <c r="O16" s="4">
        <v>6.481481481481482e-05</v>
      </c>
      <c r="P16" s="5">
        <v>0</v>
      </c>
      <c r="Q16" s="4">
        <v>0</v>
      </c>
      <c r="R16" s="5">
        <v>0</v>
      </c>
      <c r="S16" s="4">
        <v>0</v>
      </c>
      <c r="T16" s="30">
        <v>645.4868781062282</v>
      </c>
    </row>
    <row r="17" spans="1:20">
      <c r="A17" s="10" t="s">
        <v>812</v>
      </c>
      <c r="B17" s="10" t="s">
        <v>813</v>
      </c>
      <c r="C17" s="10"/>
      <c r="D17" s="6">
        <v>0.4484808454425363</v>
      </c>
      <c r="E17" s="6">
        <v>0.5089828269484808</v>
      </c>
      <c r="F17" s="6">
        <v>0.04253632760898283</v>
      </c>
      <c r="G17" s="19" t="s">
        <v>798</v>
      </c>
      <c r="H17" s="5">
        <v>269.4699668600347</v>
      </c>
      <c r="I17" s="4">
        <v>0.005914351851851852</v>
      </c>
      <c r="J17" s="5">
        <v>711.0290666458654</v>
      </c>
      <c r="K17" s="4">
        <v>0.0035</v>
      </c>
      <c r="L17" s="5">
        <v>296.3666233338449</v>
      </c>
      <c r="M17" s="4">
        <v>0.0008263888888888889</v>
      </c>
      <c r="N17" s="5">
        <v>82.28362821128212</v>
      </c>
      <c r="O17" s="4">
        <v>0.0001759259259259259</v>
      </c>
      <c r="P17" s="5">
        <v>0</v>
      </c>
      <c r="Q17" s="4">
        <v>0</v>
      </c>
      <c r="R17" s="5">
        <v>0</v>
      </c>
      <c r="S17" s="4">
        <v>0</v>
      </c>
      <c r="T17" s="30">
        <v>1359.149285051027</v>
      </c>
    </row>
    <row r="18" spans="1:20">
      <c r="A18" s="10"/>
      <c r="B18" s="10" t="s">
        <v>814</v>
      </c>
      <c r="C18" s="10"/>
      <c r="D18" s="6">
        <v>0.3591919191919192</v>
      </c>
      <c r="E18" s="6">
        <v>0.5034343434343435</v>
      </c>
      <c r="F18" s="6">
        <v>0.1373737373737374</v>
      </c>
      <c r="G18" s="19" t="s">
        <v>796</v>
      </c>
      <c r="H18" s="5">
        <v>85.05431781305651</v>
      </c>
      <c r="I18" s="4">
        <v>0.002787037037037037</v>
      </c>
      <c r="J18" s="5">
        <v>178.9439502290352</v>
      </c>
      <c r="K18" s="4">
        <v>0.0008958333333333333</v>
      </c>
      <c r="L18" s="5">
        <v>49.36685130572823</v>
      </c>
      <c r="M18" s="4">
        <v>0.0001365740740740741</v>
      </c>
      <c r="N18" s="5">
        <v>34.97668306513788</v>
      </c>
      <c r="O18" s="4">
        <v>7.407407407407407e-05</v>
      </c>
      <c r="P18" s="5">
        <v>11.05954822068998</v>
      </c>
      <c r="Q18" s="4">
        <v>1.851851851851852e-05</v>
      </c>
      <c r="R18" s="5">
        <v>0</v>
      </c>
      <c r="S18" s="4">
        <v>0</v>
      </c>
      <c r="T18" s="30">
        <v>359.4013506336478</v>
      </c>
    </row>
    <row r="19" spans="1:20">
      <c r="H19" s="31">
        <v>1163.514201835148</v>
      </c>
      <c r="I19" s="32">
        <v>0.02337731481481482</v>
      </c>
      <c r="J19" s="31">
        <v>2564.586294074834</v>
      </c>
      <c r="K19" s="32">
        <v>0.01271759259259259</v>
      </c>
      <c r="L19" s="31">
        <v>1073.177133384838</v>
      </c>
      <c r="M19" s="32">
        <v>0.002979166666666667</v>
      </c>
      <c r="N19" s="31">
        <v>287.4989955630395</v>
      </c>
      <c r="O19" s="32">
        <v>0.0006134259259259259</v>
      </c>
      <c r="P19" s="31">
        <v>31.9110723225715</v>
      </c>
      <c r="Q19" s="32">
        <v>5.324074074074074e-05</v>
      </c>
      <c r="R19" s="31">
        <v>0</v>
      </c>
      <c r="S19" s="32">
        <v>0</v>
      </c>
      <c r="T19" s="33">
        <v>5120.687697180431</v>
      </c>
    </row>
    <row r="21" spans="1:20">
      <c r="A21" s="19" t="s">
        <v>789</v>
      </c>
      <c r="B21" s="19" t="s">
        <v>790</v>
      </c>
      <c r="C21" s="19" t="s">
        <v>791</v>
      </c>
      <c r="D21" s="19" t="s">
        <v>792</v>
      </c>
      <c r="E21" s="19" t="s">
        <v>793</v>
      </c>
      <c r="F21" s="19" t="s">
        <v>794</v>
      </c>
      <c r="G21" s="19" t="s">
        <v>77</v>
      </c>
      <c r="H21" s="20">
        <v>0.5775186737110585</v>
      </c>
      <c r="I21" s="20">
        <v>0.3274731280743305</v>
      </c>
      <c r="J21" s="20">
        <v>0.07934049918017853</v>
      </c>
      <c r="K21" s="20">
        <v>0.01430132993259246</v>
      </c>
      <c r="L21" s="20">
        <v>0.001366369101840044</v>
      </c>
      <c r="M21" s="20">
        <v>0</v>
      </c>
      <c r="N21" s="19" t="s">
        <v>795</v>
      </c>
      <c r="O21" s="20">
        <v>0.55913739439751</v>
      </c>
      <c r="P21" s="20">
        <v>0.3474877723432637</v>
      </c>
      <c r="Q21" s="20">
        <v>0.075811471765229</v>
      </c>
      <c r="R21" s="20">
        <v>0.01756336149399733</v>
      </c>
      <c r="S21" s="20">
        <v>0</v>
      </c>
      <c r="T21" s="20">
        <v>0</v>
      </c>
    </row>
    <row r="22" spans="1:20">
      <c r="A22" s="34">
        <v>0.02337731481481482</v>
      </c>
      <c r="B22" s="34">
        <v>0.01271759259259259</v>
      </c>
      <c r="C22" s="34">
        <v>0.002979166666666667</v>
      </c>
      <c r="D22" s="34">
        <v>0.0006134259259259259</v>
      </c>
      <c r="E22" s="34">
        <v>5.324074074074074e-05</v>
      </c>
      <c r="F22" s="34">
        <v>0</v>
      </c>
      <c r="G22" s="19" t="s">
        <v>79</v>
      </c>
      <c r="H22" s="20">
        <v>0.607269789983845</v>
      </c>
      <c r="I22" s="20">
        <v>0.3067851373182552</v>
      </c>
      <c r="J22" s="20">
        <v>0.06720516962843295</v>
      </c>
      <c r="K22" s="20">
        <v>0.01744749596122779</v>
      </c>
      <c r="L22" s="20">
        <v>0.001292407108239095</v>
      </c>
      <c r="M22" s="20">
        <v>0</v>
      </c>
      <c r="N22" s="19" t="s">
        <v>796</v>
      </c>
      <c r="O22" s="20">
        <v>0.6086666666666667</v>
      </c>
      <c r="P22" s="20">
        <v>0.3035555555555556</v>
      </c>
      <c r="Q22" s="20">
        <v>0.07333333333333333</v>
      </c>
      <c r="R22" s="20">
        <v>0.01111111111111111</v>
      </c>
      <c r="S22" s="20">
        <v>0.003333333333333334</v>
      </c>
      <c r="T22" s="20">
        <v>0</v>
      </c>
    </row>
    <row r="23" spans="1:20">
      <c r="N23" s="19" t="s">
        <v>797</v>
      </c>
      <c r="O23" s="20">
        <v>0.5484848484848485</v>
      </c>
      <c r="P23" s="20">
        <v>0.3363636363636364</v>
      </c>
      <c r="Q23" s="20">
        <v>0.101010101010101</v>
      </c>
      <c r="R23" s="20">
        <v>0.01414141414141414</v>
      </c>
      <c r="S23" s="20">
        <v>0</v>
      </c>
      <c r="T23" s="20">
        <v>0</v>
      </c>
    </row>
    <row r="24" spans="1:20">
      <c r="N24" s="19" t="s">
        <v>798</v>
      </c>
      <c r="O24" s="20">
        <v>0.5677777777777778</v>
      </c>
      <c r="P24" s="20">
        <v>0.336</v>
      </c>
      <c r="Q24" s="20">
        <v>0.07933333333333334</v>
      </c>
      <c r="R24" s="20">
        <v>0.01688888888888889</v>
      </c>
      <c r="S24" s="20">
        <v>0</v>
      </c>
      <c r="T24" s="20">
        <v>0</v>
      </c>
    </row>
    <row r="25" spans="1:20">
      <c r="N25" s="19" t="s">
        <v>796</v>
      </c>
      <c r="O25" s="20">
        <v>0.7124260355029586</v>
      </c>
      <c r="P25" s="20">
        <v>0.2289940828402367</v>
      </c>
      <c r="Q25" s="20">
        <v>0.0349112426035503</v>
      </c>
      <c r="R25" s="20">
        <v>0.01893491124260355</v>
      </c>
      <c r="S25" s="20">
        <v>0.004733727810650888</v>
      </c>
      <c r="T25" s="20">
        <v>0</v>
      </c>
    </row>
    <row r="43" spans="1:3">
      <c r="A43" s="19" t="s">
        <v>795</v>
      </c>
      <c r="B43" s="19">
        <v>93.97141114529099</v>
      </c>
      <c r="C43" s="19">
        <v>4.044395602998039</v>
      </c>
    </row>
    <row r="44" spans="1:3">
      <c r="A44" s="19" t="s">
        <v>796</v>
      </c>
      <c r="B44" s="19">
        <v>89.78345258302144</v>
      </c>
      <c r="C44" s="19">
        <v>4.566078361226086</v>
      </c>
    </row>
    <row r="45" spans="1:3">
      <c r="A45" s="19" t="s">
        <v>797</v>
      </c>
      <c r="B45" s="19">
        <v>97.80104213730731</v>
      </c>
      <c r="C45" s="19">
        <v>3.991661201924851</v>
      </c>
    </row>
    <row r="46" spans="1:3">
      <c r="A46" s="19" t="s">
        <v>798</v>
      </c>
      <c r="B46" s="19">
        <v>90.60995233673515</v>
      </c>
      <c r="C46" s="19">
        <v>4.525552273574868</v>
      </c>
    </row>
    <row r="47" spans="1:3">
      <c r="A47" s="19" t="s">
        <v>796</v>
      </c>
      <c r="B47" s="19">
        <v>63.75209643406767</v>
      </c>
      <c r="C47" s="19">
        <v>8.172112062573138</v>
      </c>
    </row>
    <row r="65" spans="1:29">
      <c r="A65" t="s">
        <v>81</v>
      </c>
      <c r="F65" t="s">
        <v>821</v>
      </c>
      <c r="M65" t="s">
        <v>822</v>
      </c>
      <c r="T65" t="s">
        <v>823</v>
      </c>
      <c r="AC65" t="s">
        <v>824</v>
      </c>
    </row>
    <row r="66" spans="1:29" ht="377" customHeight="1"/>
    <row r="67" spans="1:29">
      <c r="A67" t="s">
        <v>82</v>
      </c>
      <c r="F67" t="s">
        <v>825</v>
      </c>
      <c r="M67" t="s">
        <v>826</v>
      </c>
      <c r="T67" t="s">
        <v>827</v>
      </c>
      <c r="AC67" t="s">
        <v>828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64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53</v>
      </c>
      <c r="D3" s="4">
        <v>0.06097222222222222</v>
      </c>
      <c r="E3" s="5">
        <v>7449.840055416063</v>
      </c>
      <c r="F3" s="5">
        <v>96.60479864382187</v>
      </c>
      <c r="G3" s="5">
        <v>488.3572758876381</v>
      </c>
      <c r="H3" s="6">
        <v>0.06555271955571723</v>
      </c>
      <c r="I3" s="7">
        <v>0</v>
      </c>
      <c r="J3" s="7">
        <v>13</v>
      </c>
      <c r="K3" s="7">
        <v>36</v>
      </c>
      <c r="L3" s="5">
        <v>0</v>
      </c>
      <c r="M3" s="5">
        <v>202.5423522224104</v>
      </c>
      <c r="N3" s="5">
        <v>488.3572758876333</v>
      </c>
      <c r="O3" s="5">
        <v>5.798647357969474</v>
      </c>
      <c r="P3" s="5">
        <v>23.77962919831576</v>
      </c>
      <c r="Q3" s="7">
        <v>385</v>
      </c>
      <c r="R3" s="7">
        <v>20</v>
      </c>
      <c r="S3" s="7">
        <v>62</v>
      </c>
      <c r="T3" s="7">
        <v>171</v>
      </c>
      <c r="U3" s="5">
        <v>4.173215673484005</v>
      </c>
      <c r="V3" s="7">
        <v>19</v>
      </c>
      <c r="W3" s="7">
        <v>67</v>
      </c>
      <c r="X3" s="7">
        <v>153</v>
      </c>
      <c r="Y3" s="5">
        <v>-4.793883131139467</v>
      </c>
      <c r="Z3" s="7">
        <v>659</v>
      </c>
      <c r="AA3" s="7">
        <v>350</v>
      </c>
      <c r="AB3" s="7">
        <v>175</v>
      </c>
      <c r="AC3" s="7">
        <v>96</v>
      </c>
      <c r="AD3" s="7">
        <v>40</v>
      </c>
      <c r="AE3" s="7">
        <v>35</v>
      </c>
      <c r="AF3" s="5">
        <v>635.5276009644732</v>
      </c>
      <c r="AG3" s="5">
        <v>8.241118663900668</v>
      </c>
      <c r="AH3" s="7">
        <v>184</v>
      </c>
      <c r="AI3" s="8">
        <v>606.152050000026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1542.396044767157</v>
      </c>
      <c r="F5" s="5">
        <v>102.8264029844771</v>
      </c>
      <c r="G5" s="5">
        <v>71.01787078888464</v>
      </c>
      <c r="H5" s="6">
        <v>0.0460438621000261</v>
      </c>
      <c r="I5" s="7">
        <v>0</v>
      </c>
      <c r="J5" s="7">
        <v>1</v>
      </c>
      <c r="K5" s="7">
        <v>6</v>
      </c>
      <c r="L5" s="5">
        <v>0</v>
      </c>
      <c r="M5" s="5">
        <v>5.844454807525722</v>
      </c>
      <c r="N5" s="5">
        <v>71.01787078888401</v>
      </c>
      <c r="O5" s="5">
        <v>6.170442491963986</v>
      </c>
      <c r="P5" s="5">
        <v>20.75959843045608</v>
      </c>
      <c r="Q5" s="7">
        <v>74</v>
      </c>
      <c r="R5" s="7">
        <v>7</v>
      </c>
      <c r="S5" s="7">
        <v>20</v>
      </c>
      <c r="T5" s="7">
        <v>41</v>
      </c>
      <c r="U5" s="5">
        <v>3.370463932879093</v>
      </c>
      <c r="V5" s="7">
        <v>3</v>
      </c>
      <c r="W5" s="7">
        <v>16</v>
      </c>
      <c r="X5" s="7">
        <v>34</v>
      </c>
      <c r="Y5" s="5">
        <v>-3.317269329684872</v>
      </c>
      <c r="Z5" s="7">
        <v>144</v>
      </c>
      <c r="AA5" s="7">
        <v>75</v>
      </c>
      <c r="AB5" s="7">
        <v>30</v>
      </c>
      <c r="AC5" s="7">
        <v>23</v>
      </c>
      <c r="AD5" s="7">
        <v>6</v>
      </c>
      <c r="AE5" s="7">
        <v>5</v>
      </c>
      <c r="AF5" s="5">
        <v>115.0441202596529</v>
      </c>
      <c r="AG5" s="5">
        <v>7.669608017310196</v>
      </c>
      <c r="AH5" s="7">
        <v>51</v>
      </c>
      <c r="AI5" s="8">
        <v>113.352400000004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1435.002713585907</v>
      </c>
      <c r="F6" s="5">
        <v>95.66684757239378</v>
      </c>
      <c r="G6" s="5">
        <v>55.32883755565108</v>
      </c>
      <c r="H6" s="6">
        <v>0.03855660831287955</v>
      </c>
      <c r="I6" s="7">
        <v>0</v>
      </c>
      <c r="J6" s="7">
        <v>2</v>
      </c>
      <c r="K6" s="7">
        <v>4</v>
      </c>
      <c r="L6" s="5">
        <v>0</v>
      </c>
      <c r="M6" s="5">
        <v>16.2101615750671</v>
      </c>
      <c r="N6" s="5">
        <v>55.32883755565103</v>
      </c>
      <c r="O6" s="5">
        <v>5.739996072195025</v>
      </c>
      <c r="P6" s="5">
        <v>20.99716099954793</v>
      </c>
      <c r="Q6" s="7">
        <v>55</v>
      </c>
      <c r="R6" s="7">
        <v>1</v>
      </c>
      <c r="S6" s="7">
        <v>12</v>
      </c>
      <c r="T6" s="7">
        <v>27</v>
      </c>
      <c r="U6" s="5">
        <v>4.173215673484005</v>
      </c>
      <c r="V6" s="7">
        <v>2</v>
      </c>
      <c r="W6" s="7">
        <v>7</v>
      </c>
      <c r="X6" s="7">
        <v>23</v>
      </c>
      <c r="Y6" s="5">
        <v>-4.793883131139467</v>
      </c>
      <c r="Z6" s="7">
        <v>109</v>
      </c>
      <c r="AA6" s="7">
        <v>58</v>
      </c>
      <c r="AB6" s="7">
        <v>25</v>
      </c>
      <c r="AC6" s="7">
        <v>13</v>
      </c>
      <c r="AD6" s="7">
        <v>11</v>
      </c>
      <c r="AE6" s="7">
        <v>3</v>
      </c>
      <c r="AF6" s="5">
        <v>74.01692027477679</v>
      </c>
      <c r="AG6" s="5">
        <v>4.934461351651787</v>
      </c>
      <c r="AH6" s="7">
        <v>27</v>
      </c>
      <c r="AI6" s="8">
        <v>110.5387500000044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632.7212948309952</v>
      </c>
      <c r="F7" s="5">
        <v>95.8668628531811</v>
      </c>
      <c r="G7" s="5">
        <v>48.80862637055309</v>
      </c>
      <c r="H7" s="6">
        <v>0.07714079922596923</v>
      </c>
      <c r="I7" s="7">
        <v>0</v>
      </c>
      <c r="J7" s="7">
        <v>1</v>
      </c>
      <c r="K7" s="7">
        <v>5</v>
      </c>
      <c r="L7" s="5">
        <v>0</v>
      </c>
      <c r="M7" s="5">
        <v>9.325542350169144</v>
      </c>
      <c r="N7" s="5">
        <v>48.8086263705527</v>
      </c>
      <c r="O7" s="5">
        <v>5.754686672223584</v>
      </c>
      <c r="P7" s="5">
        <v>21.64174158662261</v>
      </c>
      <c r="Q7" s="7">
        <v>33</v>
      </c>
      <c r="R7" s="7">
        <v>3</v>
      </c>
      <c r="S7" s="7">
        <v>5</v>
      </c>
      <c r="T7" s="7">
        <v>12</v>
      </c>
      <c r="U7" s="5">
        <v>3.517268336040378</v>
      </c>
      <c r="V7" s="7">
        <v>3</v>
      </c>
      <c r="W7" s="7">
        <v>7</v>
      </c>
      <c r="X7" s="7">
        <v>14</v>
      </c>
      <c r="Y7" s="5">
        <v>-3.627323269057174</v>
      </c>
      <c r="Z7" s="7">
        <v>59</v>
      </c>
      <c r="AA7" s="7">
        <v>29</v>
      </c>
      <c r="AB7" s="7">
        <v>14</v>
      </c>
      <c r="AC7" s="7">
        <v>8</v>
      </c>
      <c r="AD7" s="7">
        <v>1</v>
      </c>
      <c r="AE7" s="7">
        <v>4</v>
      </c>
      <c r="AF7" s="5">
        <v>68.81137761578475</v>
      </c>
      <c r="AG7" s="5">
        <v>10.42596630542193</v>
      </c>
      <c r="AH7" s="7">
        <v>21</v>
      </c>
      <c r="AI7" s="8">
        <v>49.80640000000138</v>
      </c>
    </row>
    <row r="8" spans="1:35">
      <c r="A8" s="10" t="s">
        <v>79</v>
      </c>
      <c r="B8" s="12" t="s">
        <v>80</v>
      </c>
      <c r="C8" s="12" t="s">
        <v>803</v>
      </c>
      <c r="D8" s="4">
        <v>0.01041666666666667</v>
      </c>
      <c r="E8" s="5">
        <v>1711.878140565687</v>
      </c>
      <c r="F8" s="5">
        <v>114.1252093710458</v>
      </c>
      <c r="G8" s="5">
        <v>114.4153853252946</v>
      </c>
      <c r="H8" s="6">
        <v>0.06683617403250809</v>
      </c>
      <c r="I8" s="7">
        <v>0</v>
      </c>
      <c r="J8" s="7">
        <v>3</v>
      </c>
      <c r="K8" s="7">
        <v>11</v>
      </c>
      <c r="L8" s="5">
        <v>0</v>
      </c>
      <c r="M8" s="5">
        <v>47.24989050618933</v>
      </c>
      <c r="N8" s="5">
        <v>114.4153853252942</v>
      </c>
      <c r="O8" s="5">
        <v>6.848373133675709</v>
      </c>
      <c r="P8" s="5">
        <v>23.54324551258785</v>
      </c>
      <c r="Q8" s="7">
        <v>109</v>
      </c>
      <c r="R8" s="7">
        <v>2</v>
      </c>
      <c r="S8" s="7">
        <v>12</v>
      </c>
      <c r="T8" s="7">
        <v>46</v>
      </c>
      <c r="U8" s="5">
        <v>3.043995688346164</v>
      </c>
      <c r="V8" s="7">
        <v>4</v>
      </c>
      <c r="W8" s="7">
        <v>17</v>
      </c>
      <c r="X8" s="7">
        <v>38</v>
      </c>
      <c r="Y8" s="5">
        <v>-3.808597025058671</v>
      </c>
      <c r="Z8" s="7">
        <v>181</v>
      </c>
      <c r="AA8" s="7">
        <v>77</v>
      </c>
      <c r="AB8" s="7">
        <v>49</v>
      </c>
      <c r="AC8" s="7">
        <v>28</v>
      </c>
      <c r="AD8" s="7">
        <v>14</v>
      </c>
      <c r="AE8" s="7">
        <v>12</v>
      </c>
      <c r="AF8" s="5">
        <v>140.1886735000703</v>
      </c>
      <c r="AG8" s="5">
        <v>9.345911566671354</v>
      </c>
      <c r="AH8" s="7">
        <v>40</v>
      </c>
      <c r="AI8" s="8">
        <v>125.9842500000049</v>
      </c>
    </row>
    <row r="9" spans="1:35">
      <c r="A9" s="10"/>
      <c r="B9" s="12" t="s">
        <v>803</v>
      </c>
      <c r="C9" s="12" t="s">
        <v>829</v>
      </c>
      <c r="D9" s="4">
        <v>0.01041666666666667</v>
      </c>
      <c r="E9" s="5">
        <v>1416.169514833171</v>
      </c>
      <c r="F9" s="5">
        <v>94.41130098887807</v>
      </c>
      <c r="G9" s="5">
        <v>174.5371047327849</v>
      </c>
      <c r="H9" s="6">
        <v>0.1232459129395579</v>
      </c>
      <c r="I9" s="7">
        <v>0</v>
      </c>
      <c r="J9" s="7">
        <v>5</v>
      </c>
      <c r="K9" s="7">
        <v>8</v>
      </c>
      <c r="L9" s="5">
        <v>0</v>
      </c>
      <c r="M9" s="5">
        <v>114.2518861894432</v>
      </c>
      <c r="N9" s="5">
        <v>174.5371047327817</v>
      </c>
      <c r="O9" s="5">
        <v>5.672576101605038</v>
      </c>
      <c r="P9" s="5">
        <v>23.77962919831576</v>
      </c>
      <c r="Q9" s="7">
        <v>84</v>
      </c>
      <c r="R9" s="7">
        <v>6</v>
      </c>
      <c r="S9" s="7">
        <v>10</v>
      </c>
      <c r="T9" s="7">
        <v>27</v>
      </c>
      <c r="U9" s="5">
        <v>4.147355995792084</v>
      </c>
      <c r="V9" s="7">
        <v>7</v>
      </c>
      <c r="W9" s="7">
        <v>15</v>
      </c>
      <c r="X9" s="7">
        <v>25</v>
      </c>
      <c r="Y9" s="5">
        <v>-3.991638919963749</v>
      </c>
      <c r="Z9" s="7">
        <v>116</v>
      </c>
      <c r="AA9" s="7">
        <v>83</v>
      </c>
      <c r="AB9" s="7">
        <v>40</v>
      </c>
      <c r="AC9" s="7">
        <v>20</v>
      </c>
      <c r="AD9" s="7">
        <v>5</v>
      </c>
      <c r="AE9" s="7">
        <v>6</v>
      </c>
      <c r="AF9" s="5">
        <v>208.8860874250286</v>
      </c>
      <c r="AG9" s="5">
        <v>13.92573916166857</v>
      </c>
      <c r="AH9" s="7">
        <v>35</v>
      </c>
      <c r="AI9" s="8">
        <v>128.6799500000075</v>
      </c>
    </row>
    <row r="10" spans="1:35">
      <c r="A10" s="10"/>
      <c r="B10" s="12" t="s">
        <v>829</v>
      </c>
      <c r="C10" s="12" t="s">
        <v>53</v>
      </c>
      <c r="D10" s="4">
        <v>0.00730324074074074</v>
      </c>
      <c r="E10" s="5">
        <v>711.0651934281186</v>
      </c>
      <c r="F10" s="5">
        <v>67.61317211677832</v>
      </c>
      <c r="G10" s="5">
        <v>24.24945111446982</v>
      </c>
      <c r="H10" s="6">
        <v>0.03410299271936054</v>
      </c>
      <c r="I10" s="7">
        <v>0</v>
      </c>
      <c r="J10" s="7">
        <v>1</v>
      </c>
      <c r="K10" s="7">
        <v>2</v>
      </c>
      <c r="L10" s="5">
        <v>0</v>
      </c>
      <c r="M10" s="5">
        <v>9.660416794015873</v>
      </c>
      <c r="N10" s="5">
        <v>24.24945111446959</v>
      </c>
      <c r="O10" s="5">
        <v>4.061262212122337</v>
      </c>
      <c r="P10" s="5">
        <v>22.71808317580252</v>
      </c>
      <c r="Q10" s="7">
        <v>30</v>
      </c>
      <c r="R10" s="7">
        <v>1</v>
      </c>
      <c r="S10" s="7">
        <v>3</v>
      </c>
      <c r="T10" s="7">
        <v>18</v>
      </c>
      <c r="U10" s="5">
        <v>3.042798557925517</v>
      </c>
      <c r="V10" s="7">
        <v>0</v>
      </c>
      <c r="W10" s="7">
        <v>5</v>
      </c>
      <c r="X10" s="7">
        <v>19</v>
      </c>
      <c r="Y10" s="5">
        <v>-2.890178431111696</v>
      </c>
      <c r="Z10" s="7">
        <v>50</v>
      </c>
      <c r="AA10" s="7">
        <v>28</v>
      </c>
      <c r="AB10" s="7">
        <v>17</v>
      </c>
      <c r="AC10" s="7">
        <v>4</v>
      </c>
      <c r="AD10" s="7">
        <v>3</v>
      </c>
      <c r="AE10" s="7">
        <v>5</v>
      </c>
      <c r="AF10" s="5">
        <v>28.58042188915988</v>
      </c>
      <c r="AG10" s="5">
        <v>2.71763124144151</v>
      </c>
      <c r="AH10" s="7">
        <v>10</v>
      </c>
      <c r="AI10" s="8">
        <v>77.79030000000375</v>
      </c>
    </row>
    <row r="11" spans="1:35">
      <c r="C11" t="s">
        <v>804</v>
      </c>
      <c r="D11" s="23">
        <v>0.05355324074074073</v>
      </c>
    </row>
    <row r="13" spans="1:35">
      <c r="A13" s="2"/>
      <c r="B13" s="2" t="s">
        <v>4</v>
      </c>
      <c r="C13" s="2" t="s">
        <v>5</v>
      </c>
      <c r="D13" s="2" t="s">
        <v>805</v>
      </c>
      <c r="E13" s="2" t="s">
        <v>806</v>
      </c>
      <c r="F13" s="2" t="s">
        <v>807</v>
      </c>
      <c r="H13" s="24" t="s">
        <v>815</v>
      </c>
      <c r="I13" s="24"/>
      <c r="J13" s="25" t="s">
        <v>816</v>
      </c>
      <c r="K13" s="25"/>
      <c r="L13" s="26" t="s">
        <v>817</v>
      </c>
      <c r="M13" s="26"/>
      <c r="N13" s="27" t="s">
        <v>818</v>
      </c>
      <c r="O13" s="27"/>
      <c r="P13" s="28" t="s">
        <v>819</v>
      </c>
      <c r="Q13" s="28"/>
      <c r="R13" s="29" t="s">
        <v>820</v>
      </c>
      <c r="S13" s="29"/>
      <c r="T13" s="2" t="s">
        <v>99</v>
      </c>
    </row>
    <row r="14" spans="1:35">
      <c r="A14" s="10" t="s">
        <v>52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808</v>
      </c>
      <c r="B15" s="10" t="s">
        <v>809</v>
      </c>
      <c r="C15" s="10"/>
      <c r="D15" s="6">
        <v>0.1463920376002212</v>
      </c>
      <c r="E15" s="6">
        <v>0.7098424108377108</v>
      </c>
      <c r="F15" s="6">
        <v>0.143765551562068</v>
      </c>
      <c r="G15" s="19" t="s">
        <v>795</v>
      </c>
      <c r="H15" s="5">
        <v>292.5133650843936</v>
      </c>
      <c r="I15" s="4">
        <v>0.005284722222222222</v>
      </c>
      <c r="J15" s="5">
        <v>788.3460593312219</v>
      </c>
      <c r="K15" s="4">
        <v>0.003905092592592592</v>
      </c>
      <c r="L15" s="5">
        <v>372.6926238263579</v>
      </c>
      <c r="M15" s="4">
        <v>0.001032407407407407</v>
      </c>
      <c r="N15" s="5">
        <v>88.84399652518317</v>
      </c>
      <c r="O15" s="4">
        <v>0.0001921296296296296</v>
      </c>
      <c r="P15" s="5">
        <v>0</v>
      </c>
      <c r="Q15" s="4">
        <v>0</v>
      </c>
      <c r="R15" s="5">
        <v>0</v>
      </c>
      <c r="S15" s="4">
        <v>0</v>
      </c>
      <c r="T15" s="30">
        <v>1542.396044767157</v>
      </c>
    </row>
    <row r="16" spans="1:35">
      <c r="A16" s="10"/>
      <c r="B16" s="10" t="s">
        <v>810</v>
      </c>
      <c r="C16" s="10"/>
      <c r="D16" s="6">
        <v>0.3272258414766558</v>
      </c>
      <c r="E16" s="6">
        <v>0.6689739413680782</v>
      </c>
      <c r="F16" s="6">
        <v>0.003800217155266015</v>
      </c>
      <c r="G16" s="19" t="s">
        <v>796</v>
      </c>
      <c r="H16" s="5">
        <v>380.8336044494315</v>
      </c>
      <c r="I16" s="4">
        <v>0.005958333333333334</v>
      </c>
      <c r="J16" s="5">
        <v>679.1034753380818</v>
      </c>
      <c r="K16" s="4">
        <v>0.003449074074074074</v>
      </c>
      <c r="L16" s="5">
        <v>312.9114073105618</v>
      </c>
      <c r="M16" s="4">
        <v>0.000875</v>
      </c>
      <c r="N16" s="5">
        <v>62.36510939265872</v>
      </c>
      <c r="O16" s="4">
        <v>0.0001342592592592593</v>
      </c>
      <c r="P16" s="5">
        <v>0</v>
      </c>
      <c r="Q16" s="4">
        <v>0</v>
      </c>
      <c r="R16" s="5">
        <v>0</v>
      </c>
      <c r="S16" s="4">
        <v>0</v>
      </c>
      <c r="T16" s="30">
        <v>1435.213596490734</v>
      </c>
    </row>
    <row r="17" spans="1:20">
      <c r="A17" s="10"/>
      <c r="B17" s="10" t="s">
        <v>811</v>
      </c>
      <c r="C17" s="10"/>
      <c r="D17" s="6">
        <v>0.06648857227663996</v>
      </c>
      <c r="E17" s="6">
        <v>0.674087266251113</v>
      </c>
      <c r="F17" s="6">
        <v>0.259424161472247</v>
      </c>
      <c r="G17" s="19" t="s">
        <v>797</v>
      </c>
      <c r="H17" s="5">
        <v>108.7234871837736</v>
      </c>
      <c r="I17" s="4">
        <v>0.002476851851851852</v>
      </c>
      <c r="J17" s="5">
        <v>289.4868963248168</v>
      </c>
      <c r="K17" s="4">
        <v>0.0015</v>
      </c>
      <c r="L17" s="5">
        <v>181.0875611922575</v>
      </c>
      <c r="M17" s="4">
        <v>0.0004884259259259259</v>
      </c>
      <c r="N17" s="5">
        <v>53.42335013014736</v>
      </c>
      <c r="O17" s="4">
        <v>0.0001180555555555556</v>
      </c>
      <c r="P17" s="5">
        <v>0</v>
      </c>
      <c r="Q17" s="4">
        <v>0</v>
      </c>
      <c r="R17" s="5">
        <v>0</v>
      </c>
      <c r="S17" s="4">
        <v>0</v>
      </c>
      <c r="T17" s="30">
        <v>632.7212948309952</v>
      </c>
    </row>
    <row r="18" spans="1:20">
      <c r="A18" s="10" t="s">
        <v>812</v>
      </c>
      <c r="B18" s="10" t="s">
        <v>813</v>
      </c>
      <c r="C18" s="10"/>
      <c r="D18" s="6">
        <v>0.328355759763702</v>
      </c>
      <c r="E18" s="6">
        <v>0.6097801115851658</v>
      </c>
      <c r="F18" s="6">
        <v>0.06186412865113226</v>
      </c>
      <c r="G18" s="19" t="s">
        <v>798</v>
      </c>
      <c r="H18" s="5">
        <v>279.920849829517</v>
      </c>
      <c r="I18" s="4">
        <v>0.004486111111111111</v>
      </c>
      <c r="J18" s="5">
        <v>947.604390888197</v>
      </c>
      <c r="K18" s="4">
        <v>0.004652777777777777</v>
      </c>
      <c r="L18" s="5">
        <v>367.9340510992301</v>
      </c>
      <c r="M18" s="4">
        <v>0.001037037037037037</v>
      </c>
      <c r="N18" s="5">
        <v>112.3919859585071</v>
      </c>
      <c r="O18" s="4">
        <v>0.0002337962962962963</v>
      </c>
      <c r="P18" s="5">
        <v>4.026862790236009</v>
      </c>
      <c r="Q18" s="4">
        <v>6.944444444444445e-06</v>
      </c>
      <c r="R18" s="5">
        <v>0</v>
      </c>
      <c r="S18" s="4">
        <v>0</v>
      </c>
      <c r="T18" s="30">
        <v>1711.878140565687</v>
      </c>
    </row>
    <row r="19" spans="1:20">
      <c r="A19" s="10"/>
      <c r="B19" s="10" t="s">
        <v>830</v>
      </c>
      <c r="C19" s="10"/>
      <c r="D19" s="6">
        <v>0.3012048192771085</v>
      </c>
      <c r="E19" s="6">
        <v>0.5533859576235979</v>
      </c>
      <c r="F19" s="6">
        <v>0.1454092230992937</v>
      </c>
      <c r="G19" s="19" t="s">
        <v>796</v>
      </c>
      <c r="H19" s="5">
        <v>292.6164718375676</v>
      </c>
      <c r="I19" s="4">
        <v>0.005775462962962963</v>
      </c>
      <c r="J19" s="5">
        <v>654.397948644144</v>
      </c>
      <c r="K19" s="4">
        <v>0.003474537037037037</v>
      </c>
      <c r="L19" s="5">
        <v>289.7978340051577</v>
      </c>
      <c r="M19" s="4">
        <v>0.0008055555555555556</v>
      </c>
      <c r="N19" s="5">
        <v>172.9866163440947</v>
      </c>
      <c r="O19" s="4">
        <v>0.000349537037037037</v>
      </c>
      <c r="P19" s="5">
        <v>6.569951428411514</v>
      </c>
      <c r="Q19" s="4">
        <v>1.157407407407407e-05</v>
      </c>
      <c r="R19" s="5">
        <v>0</v>
      </c>
      <c r="S19" s="4">
        <v>0</v>
      </c>
      <c r="T19" s="30">
        <v>1416.368822259376</v>
      </c>
    </row>
    <row r="20" spans="1:20">
      <c r="A20" s="10"/>
      <c r="B20" s="10" t="s">
        <v>831</v>
      </c>
      <c r="C20" s="10"/>
      <c r="D20" s="6">
        <v>0.2329618125342591</v>
      </c>
      <c r="E20" s="6">
        <v>0.7670381874657409</v>
      </c>
      <c r="F20" s="6">
        <v>0</v>
      </c>
      <c r="G20" s="19" t="s">
        <v>797</v>
      </c>
      <c r="H20" s="5">
        <v>194.3713255388129</v>
      </c>
      <c r="I20" s="4">
        <v>0.005023148148148148</v>
      </c>
      <c r="J20" s="5">
        <v>365.7283832745907</v>
      </c>
      <c r="K20" s="4">
        <v>0.001868055555555556</v>
      </c>
      <c r="L20" s="5">
        <v>126.9129965742413</v>
      </c>
      <c r="M20" s="4">
        <v>0.0003634259259259259</v>
      </c>
      <c r="N20" s="5">
        <v>24.24945111446959</v>
      </c>
      <c r="O20" s="4">
        <v>4.861111111111111e-05</v>
      </c>
      <c r="P20" s="5">
        <v>0</v>
      </c>
      <c r="Q20" s="4">
        <v>0</v>
      </c>
      <c r="R20" s="5">
        <v>0</v>
      </c>
      <c r="S20" s="4">
        <v>0</v>
      </c>
      <c r="T20" s="30">
        <v>711.2621565021145</v>
      </c>
    </row>
    <row r="21" spans="1:20">
      <c r="H21" s="31">
        <v>1548.979103923496</v>
      </c>
      <c r="I21" s="32">
        <v>0.02900462962962963</v>
      </c>
      <c r="J21" s="31">
        <v>3724.667153801052</v>
      </c>
      <c r="K21" s="32">
        <v>0.01884953703703704</v>
      </c>
      <c r="L21" s="31">
        <v>1651.336474007806</v>
      </c>
      <c r="M21" s="32">
        <v>0.004601851851851852</v>
      </c>
      <c r="N21" s="31">
        <v>514.2605094650607</v>
      </c>
      <c r="O21" s="32">
        <v>0.001076388888888889</v>
      </c>
      <c r="P21" s="31">
        <v>10.59681421864752</v>
      </c>
      <c r="Q21" s="32">
        <v>1.851851851851852e-05</v>
      </c>
      <c r="R21" s="31">
        <v>0</v>
      </c>
      <c r="S21" s="32">
        <v>0</v>
      </c>
      <c r="T21" s="33">
        <v>7449.840055416063</v>
      </c>
    </row>
    <row r="23" spans="1:20">
      <c r="A23" s="19" t="s">
        <v>789</v>
      </c>
      <c r="B23" s="19" t="s">
        <v>790</v>
      </c>
      <c r="C23" s="19" t="s">
        <v>791</v>
      </c>
      <c r="D23" s="19" t="s">
        <v>792</v>
      </c>
      <c r="E23" s="19" t="s">
        <v>793</v>
      </c>
      <c r="F23" s="19" t="s">
        <v>794</v>
      </c>
      <c r="G23" s="19" t="s">
        <v>77</v>
      </c>
      <c r="H23" s="20">
        <v>0.5398488022588578</v>
      </c>
      <c r="I23" s="20">
        <v>0.3483923854631569</v>
      </c>
      <c r="J23" s="20">
        <v>0.09427088077238364</v>
      </c>
      <c r="K23" s="20">
        <v>0.0174879315056016</v>
      </c>
      <c r="L23" s="20">
        <v>0</v>
      </c>
      <c r="M23" s="20">
        <v>0</v>
      </c>
      <c r="N23" s="19" t="s">
        <v>795</v>
      </c>
      <c r="O23" s="20">
        <v>0.5074460991331406</v>
      </c>
      <c r="P23" s="20">
        <v>0.3749722160480107</v>
      </c>
      <c r="Q23" s="20">
        <v>0.09913314069793287</v>
      </c>
      <c r="R23" s="20">
        <v>0.01844854412091576</v>
      </c>
      <c r="S23" s="20">
        <v>0</v>
      </c>
      <c r="T23" s="20">
        <v>0</v>
      </c>
    </row>
    <row r="24" spans="1:20">
      <c r="A24" s="34">
        <v>0.02900462962962963</v>
      </c>
      <c r="B24" s="34">
        <v>0.01884953703703704</v>
      </c>
      <c r="C24" s="34">
        <v>0.004601851851851852</v>
      </c>
      <c r="D24" s="34">
        <v>0.001076388888888889</v>
      </c>
      <c r="E24" s="34">
        <v>1.851851851851852e-05</v>
      </c>
      <c r="F24" s="34">
        <v>0</v>
      </c>
      <c r="G24" s="19" t="s">
        <v>79</v>
      </c>
      <c r="H24" s="20">
        <v>0.5432332373508844</v>
      </c>
      <c r="I24" s="20">
        <v>0.3552447552447552</v>
      </c>
      <c r="J24" s="20">
        <v>0.07840394899218428</v>
      </c>
      <c r="K24" s="20">
        <v>0.02245989304812834</v>
      </c>
      <c r="L24" s="20">
        <v>0.0006581653640477169</v>
      </c>
      <c r="M24" s="20">
        <v>0</v>
      </c>
      <c r="N24" s="19" t="s">
        <v>796</v>
      </c>
      <c r="O24" s="20">
        <v>0.572</v>
      </c>
      <c r="P24" s="20">
        <v>0.3311111111111111</v>
      </c>
      <c r="Q24" s="20">
        <v>0.08400000000000001</v>
      </c>
      <c r="R24" s="20">
        <v>0.01288888888888889</v>
      </c>
      <c r="S24" s="20">
        <v>0</v>
      </c>
      <c r="T24" s="20">
        <v>0</v>
      </c>
    </row>
    <row r="25" spans="1:20">
      <c r="N25" s="19" t="s">
        <v>797</v>
      </c>
      <c r="O25" s="20">
        <v>0.5404040404040404</v>
      </c>
      <c r="P25" s="20">
        <v>0.3272727272727273</v>
      </c>
      <c r="Q25" s="20">
        <v>0.1065656565656566</v>
      </c>
      <c r="R25" s="20">
        <v>0.02575757575757576</v>
      </c>
      <c r="S25" s="20">
        <v>0</v>
      </c>
      <c r="T25" s="20">
        <v>0</v>
      </c>
    </row>
    <row r="26" spans="1:20">
      <c r="N26" s="19" t="s">
        <v>798</v>
      </c>
      <c r="O26" s="20">
        <v>0.4306666666666666</v>
      </c>
      <c r="P26" s="20">
        <v>0.4466666666666667</v>
      </c>
      <c r="Q26" s="20">
        <v>0.09955555555555555</v>
      </c>
      <c r="R26" s="20">
        <v>0.02244444444444444</v>
      </c>
      <c r="S26" s="20">
        <v>0.0006666666666666666</v>
      </c>
      <c r="T26" s="20">
        <v>0</v>
      </c>
    </row>
    <row r="27" spans="1:20">
      <c r="N27" s="19" t="s">
        <v>796</v>
      </c>
      <c r="O27" s="20">
        <v>0.5544444444444444</v>
      </c>
      <c r="P27" s="20">
        <v>0.3335555555555555</v>
      </c>
      <c r="Q27" s="20">
        <v>0.07733333333333334</v>
      </c>
      <c r="R27" s="20">
        <v>0.03355555555555555</v>
      </c>
      <c r="S27" s="20">
        <v>0.001111111111111111</v>
      </c>
      <c r="T27" s="20">
        <v>0</v>
      </c>
    </row>
    <row r="28" spans="1:20">
      <c r="N28" s="19" t="s">
        <v>797</v>
      </c>
      <c r="O28" s="20">
        <v>0.687797147385103</v>
      </c>
      <c r="P28" s="20">
        <v>0.255784469096672</v>
      </c>
      <c r="Q28" s="20">
        <v>0.04976228209191759</v>
      </c>
      <c r="R28" s="20">
        <v>0.006656101426307449</v>
      </c>
      <c r="S28" s="20">
        <v>0</v>
      </c>
      <c r="T28" s="20">
        <v>0</v>
      </c>
    </row>
    <row r="45" spans="1:3">
      <c r="A45" s="19" t="s">
        <v>795</v>
      </c>
      <c r="B45" s="19">
        <v>102.8264029844771</v>
      </c>
      <c r="C45" s="19">
        <v>4.734524719258975</v>
      </c>
    </row>
    <row r="46" spans="1:3">
      <c r="A46" s="19" t="s">
        <v>796</v>
      </c>
      <c r="B46" s="19">
        <v>95.66684757239378</v>
      </c>
      <c r="C46" s="19">
        <v>3.688589170376738</v>
      </c>
    </row>
    <row r="47" spans="1:3">
      <c r="A47" s="19" t="s">
        <v>797</v>
      </c>
      <c r="B47" s="19">
        <v>95.8668628531811</v>
      </c>
      <c r="C47" s="19">
        <v>7.39524641978077</v>
      </c>
    </row>
    <row r="48" spans="1:3">
      <c r="A48" s="19" t="s">
        <v>798</v>
      </c>
      <c r="B48" s="19">
        <v>114.1252093710458</v>
      </c>
      <c r="C48" s="19">
        <v>7.627692355019642</v>
      </c>
    </row>
    <row r="49" spans="1:3">
      <c r="A49" s="19" t="s">
        <v>796</v>
      </c>
      <c r="B49" s="19">
        <v>94.41130098887807</v>
      </c>
      <c r="C49" s="19">
        <v>11.63580698218566</v>
      </c>
    </row>
    <row r="50" spans="1:3">
      <c r="A50" s="19" t="s">
        <v>797</v>
      </c>
      <c r="B50" s="19">
        <v>67.61317211677832</v>
      </c>
      <c r="C50" s="19">
        <v>2.305811516431362</v>
      </c>
    </row>
    <row r="67" spans="1:20">
      <c r="A67" t="s">
        <v>81</v>
      </c>
      <c r="F67" t="s">
        <v>821</v>
      </c>
      <c r="M67" t="s">
        <v>823</v>
      </c>
      <c r="T67" t="s">
        <v>824</v>
      </c>
    </row>
    <row r="68" spans="1:20" ht="377" customHeight="1"/>
    <row r="69" spans="1:20">
      <c r="A69" t="s">
        <v>82</v>
      </c>
      <c r="F69" t="s">
        <v>825</v>
      </c>
      <c r="M69" t="s">
        <v>827</v>
      </c>
      <c r="T69" t="s">
        <v>828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66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799</v>
      </c>
      <c r="B3" s="12" t="s">
        <v>49</v>
      </c>
      <c r="C3" s="12" t="s">
        <v>53</v>
      </c>
      <c r="D3" s="4">
        <v>0.06097222222222222</v>
      </c>
      <c r="E3" s="5">
        <v>7446.815904070478</v>
      </c>
      <c r="F3" s="5">
        <v>96.56558336810646</v>
      </c>
      <c r="G3" s="5">
        <v>596.6691889114066</v>
      </c>
      <c r="H3" s="6">
        <v>0.08012406867548094</v>
      </c>
      <c r="I3" s="7">
        <v>5</v>
      </c>
      <c r="J3" s="7">
        <v>22</v>
      </c>
      <c r="K3" s="7">
        <v>33</v>
      </c>
      <c r="L3" s="5">
        <v>83.41271025513619</v>
      </c>
      <c r="M3" s="5">
        <v>359.4775478190824</v>
      </c>
      <c r="N3" s="5">
        <v>596.6691889114103</v>
      </c>
      <c r="O3" s="5">
        <v>5.805656907529464</v>
      </c>
      <c r="P3" s="5">
        <v>27.10954963702065</v>
      </c>
      <c r="Q3" s="7">
        <v>543</v>
      </c>
      <c r="R3" s="7">
        <v>13</v>
      </c>
      <c r="S3" s="7">
        <v>61</v>
      </c>
      <c r="T3" s="7">
        <v>177</v>
      </c>
      <c r="U3" s="5">
        <v>4.052633931415103</v>
      </c>
      <c r="V3" s="7">
        <v>13</v>
      </c>
      <c r="W3" s="7">
        <v>59</v>
      </c>
      <c r="X3" s="7">
        <v>168</v>
      </c>
      <c r="Y3" s="5">
        <v>-4.359847695336765</v>
      </c>
      <c r="Z3" s="7">
        <v>727</v>
      </c>
      <c r="AA3" s="7">
        <v>471</v>
      </c>
      <c r="AB3" s="7">
        <v>252</v>
      </c>
      <c r="AC3" s="7">
        <v>110</v>
      </c>
      <c r="AD3" s="7">
        <v>66</v>
      </c>
      <c r="AE3" s="7">
        <v>84</v>
      </c>
      <c r="AF3" s="5">
        <v>718.9797334674772</v>
      </c>
      <c r="AG3" s="5">
        <v>9.3232729647825</v>
      </c>
      <c r="AH3" s="7">
        <v>157</v>
      </c>
      <c r="AI3" s="8">
        <v>643.5488500000288</v>
      </c>
    </row>
    <row r="4" spans="1:35">
      <c r="A4" s="22" t="s">
        <v>800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801</v>
      </c>
      <c r="D5" s="4">
        <v>0.01041666666666667</v>
      </c>
      <c r="E5" s="5">
        <v>1593.857095009526</v>
      </c>
      <c r="F5" s="5">
        <v>106.2571396673017</v>
      </c>
      <c r="G5" s="5">
        <v>118.2430803654059</v>
      </c>
      <c r="H5" s="6">
        <v>0.07418675158245552</v>
      </c>
      <c r="I5" s="7">
        <v>2</v>
      </c>
      <c r="J5" s="7">
        <v>5</v>
      </c>
      <c r="K5" s="7">
        <v>7</v>
      </c>
      <c r="L5" s="5">
        <v>23.66382746977082</v>
      </c>
      <c r="M5" s="5">
        <v>71.23513579392065</v>
      </c>
      <c r="N5" s="5">
        <v>118.2430803654064</v>
      </c>
      <c r="O5" s="5">
        <v>6.376687501437289</v>
      </c>
      <c r="P5" s="5">
        <v>25.63684799856819</v>
      </c>
      <c r="Q5" s="7">
        <v>108</v>
      </c>
      <c r="R5" s="7">
        <v>2</v>
      </c>
      <c r="S5" s="7">
        <v>16</v>
      </c>
      <c r="T5" s="7">
        <v>48</v>
      </c>
      <c r="U5" s="5">
        <v>3.384452210668014</v>
      </c>
      <c r="V5" s="7">
        <v>6</v>
      </c>
      <c r="W5" s="7">
        <v>17</v>
      </c>
      <c r="X5" s="7">
        <v>53</v>
      </c>
      <c r="Y5" s="5">
        <v>-3.153819264316804</v>
      </c>
      <c r="Z5" s="7">
        <v>193</v>
      </c>
      <c r="AA5" s="7">
        <v>104</v>
      </c>
      <c r="AB5" s="7">
        <v>51</v>
      </c>
      <c r="AC5" s="7">
        <v>25</v>
      </c>
      <c r="AD5" s="7">
        <v>12</v>
      </c>
      <c r="AE5" s="7">
        <v>10</v>
      </c>
      <c r="AF5" s="5">
        <v>153.1552635987053</v>
      </c>
      <c r="AG5" s="5">
        <v>10.21035090658035</v>
      </c>
      <c r="AH5" s="7">
        <v>41</v>
      </c>
      <c r="AI5" s="8">
        <v>121.916550000005</v>
      </c>
    </row>
    <row r="6" spans="1:35">
      <c r="A6" s="10"/>
      <c r="B6" s="12" t="s">
        <v>801</v>
      </c>
      <c r="C6" s="12" t="s">
        <v>802</v>
      </c>
      <c r="D6" s="4">
        <v>0.01041666666666667</v>
      </c>
      <c r="E6" s="5">
        <v>1527.348789902115</v>
      </c>
      <c r="F6" s="5">
        <v>101.823252660141</v>
      </c>
      <c r="G6" s="5">
        <v>144.1203653697985</v>
      </c>
      <c r="H6" s="6">
        <v>0.09435982555041335</v>
      </c>
      <c r="I6" s="7">
        <v>2</v>
      </c>
      <c r="J6" s="7">
        <v>5</v>
      </c>
      <c r="K6" s="7">
        <v>9</v>
      </c>
      <c r="L6" s="5">
        <v>32.41970489194</v>
      </c>
      <c r="M6" s="5">
        <v>80.75556386650305</v>
      </c>
      <c r="N6" s="5">
        <v>144.1203653697967</v>
      </c>
      <c r="O6" s="5">
        <v>6.109957508524533</v>
      </c>
      <c r="P6" s="5">
        <v>26.47322795284747</v>
      </c>
      <c r="Q6" s="7">
        <v>119</v>
      </c>
      <c r="R6" s="7">
        <v>3</v>
      </c>
      <c r="S6" s="7">
        <v>16</v>
      </c>
      <c r="T6" s="7">
        <v>35</v>
      </c>
      <c r="U6" s="5">
        <v>4.052633931415103</v>
      </c>
      <c r="V6" s="7">
        <v>2</v>
      </c>
      <c r="W6" s="7">
        <v>12</v>
      </c>
      <c r="X6" s="7">
        <v>45</v>
      </c>
      <c r="Y6" s="5">
        <v>-4.359847695336765</v>
      </c>
      <c r="Z6" s="7">
        <v>157</v>
      </c>
      <c r="AA6" s="7">
        <v>90</v>
      </c>
      <c r="AB6" s="7">
        <v>51</v>
      </c>
      <c r="AC6" s="7">
        <v>28</v>
      </c>
      <c r="AD6" s="7">
        <v>12</v>
      </c>
      <c r="AE6" s="7">
        <v>21</v>
      </c>
      <c r="AF6" s="5">
        <v>166.4277494095602</v>
      </c>
      <c r="AG6" s="5">
        <v>11.09518329397068</v>
      </c>
      <c r="AH6" s="7">
        <v>33</v>
      </c>
      <c r="AI6" s="8">
        <v>123.5990000000053</v>
      </c>
    </row>
    <row r="7" spans="1:35">
      <c r="A7" s="10"/>
      <c r="B7" s="12" t="s">
        <v>802</v>
      </c>
      <c r="C7" s="12" t="s">
        <v>78</v>
      </c>
      <c r="D7" s="4">
        <v>0.004583333333333333</v>
      </c>
      <c r="E7" s="5">
        <v>517.132326078166</v>
      </c>
      <c r="F7" s="5">
        <v>78.35338273911606</v>
      </c>
      <c r="G7" s="5">
        <v>25.43007096492283</v>
      </c>
      <c r="H7" s="6">
        <v>0.04917517177427235</v>
      </c>
      <c r="I7" s="7">
        <v>0</v>
      </c>
      <c r="J7" s="7">
        <v>1</v>
      </c>
      <c r="K7" s="7">
        <v>2</v>
      </c>
      <c r="L7" s="5">
        <v>0</v>
      </c>
      <c r="M7" s="5">
        <v>8.039419026977157</v>
      </c>
      <c r="N7" s="5">
        <v>25.43007096492283</v>
      </c>
      <c r="O7" s="5">
        <v>4.703220091980091</v>
      </c>
      <c r="P7" s="5">
        <v>21.10581762041961</v>
      </c>
      <c r="Q7" s="7">
        <v>35</v>
      </c>
      <c r="R7" s="7">
        <v>1</v>
      </c>
      <c r="S7" s="7">
        <v>2</v>
      </c>
      <c r="T7" s="7">
        <v>9</v>
      </c>
      <c r="U7" s="5">
        <v>3.157171434757085</v>
      </c>
      <c r="V7" s="7">
        <v>1</v>
      </c>
      <c r="W7" s="7">
        <v>3</v>
      </c>
      <c r="X7" s="7">
        <v>7</v>
      </c>
      <c r="Y7" s="5">
        <v>-3.203051950072917</v>
      </c>
      <c r="Z7" s="7">
        <v>41</v>
      </c>
      <c r="AA7" s="7">
        <v>27</v>
      </c>
      <c r="AB7" s="7">
        <v>19</v>
      </c>
      <c r="AC7" s="7">
        <v>7</v>
      </c>
      <c r="AD7" s="7">
        <v>3</v>
      </c>
      <c r="AE7" s="7">
        <v>4</v>
      </c>
      <c r="AF7" s="5">
        <v>35.04834564963221</v>
      </c>
      <c r="AG7" s="5">
        <v>5.310355401459426</v>
      </c>
      <c r="AH7" s="7">
        <v>11</v>
      </c>
      <c r="AI7" s="8">
        <v>54.54575000000187</v>
      </c>
    </row>
    <row r="8" spans="1:35">
      <c r="A8" s="10" t="s">
        <v>79</v>
      </c>
      <c r="B8" s="12" t="s">
        <v>80</v>
      </c>
      <c r="C8" s="12" t="s">
        <v>803</v>
      </c>
      <c r="D8" s="4">
        <v>0.01041666666666667</v>
      </c>
      <c r="E8" s="5">
        <v>1700.716930614058</v>
      </c>
      <c r="F8" s="5">
        <v>113.3811287076039</v>
      </c>
      <c r="G8" s="5">
        <v>169.8540397830342</v>
      </c>
      <c r="H8" s="6">
        <v>0.09987202263089544</v>
      </c>
      <c r="I8" s="7">
        <v>0</v>
      </c>
      <c r="J8" s="7">
        <v>7</v>
      </c>
      <c r="K8" s="7">
        <v>8</v>
      </c>
      <c r="L8" s="5">
        <v>0</v>
      </c>
      <c r="M8" s="5">
        <v>103.6138010948703</v>
      </c>
      <c r="N8" s="5">
        <v>169.8540397830361</v>
      </c>
      <c r="O8" s="5">
        <v>6.883564287539233</v>
      </c>
      <c r="P8" s="5">
        <v>23.12126192683432</v>
      </c>
      <c r="Q8" s="7">
        <v>123</v>
      </c>
      <c r="R8" s="7">
        <v>3</v>
      </c>
      <c r="S8" s="7">
        <v>15</v>
      </c>
      <c r="T8" s="7">
        <v>49</v>
      </c>
      <c r="U8" s="5">
        <v>3.617966441243804</v>
      </c>
      <c r="V8" s="7">
        <v>1</v>
      </c>
      <c r="W8" s="7">
        <v>17</v>
      </c>
      <c r="X8" s="7">
        <v>37</v>
      </c>
      <c r="Y8" s="5">
        <v>-3.278897920144983</v>
      </c>
      <c r="Z8" s="7">
        <v>161</v>
      </c>
      <c r="AA8" s="7">
        <v>118</v>
      </c>
      <c r="AB8" s="7">
        <v>56</v>
      </c>
      <c r="AC8" s="7">
        <v>26</v>
      </c>
      <c r="AD8" s="7">
        <v>17</v>
      </c>
      <c r="AE8" s="7">
        <v>20</v>
      </c>
      <c r="AF8" s="5">
        <v>207.0150496627466</v>
      </c>
      <c r="AG8" s="5">
        <v>13.80100331084977</v>
      </c>
      <c r="AH8" s="7">
        <v>44</v>
      </c>
      <c r="AI8" s="8">
        <v>130.2343000000048</v>
      </c>
    </row>
    <row r="9" spans="1:35">
      <c r="A9" s="10"/>
      <c r="B9" s="12" t="s">
        <v>803</v>
      </c>
      <c r="C9" s="12" t="s">
        <v>829</v>
      </c>
      <c r="D9" s="4">
        <v>0.01041666666666667</v>
      </c>
      <c r="E9" s="5">
        <v>1332.255644838659</v>
      </c>
      <c r="F9" s="5">
        <v>88.81704298924396</v>
      </c>
      <c r="G9" s="5">
        <v>112.9581021002979</v>
      </c>
      <c r="H9" s="6">
        <v>0.08478710714262166</v>
      </c>
      <c r="I9" s="7">
        <v>1</v>
      </c>
      <c r="J9" s="7">
        <v>3</v>
      </c>
      <c r="K9" s="7">
        <v>4</v>
      </c>
      <c r="L9" s="5">
        <v>27.32917789342537</v>
      </c>
      <c r="M9" s="5">
        <v>85.09741256344751</v>
      </c>
      <c r="N9" s="5">
        <v>112.9581021003032</v>
      </c>
      <c r="O9" s="5">
        <v>5.331021718930527</v>
      </c>
      <c r="P9" s="5">
        <v>27.10954963702065</v>
      </c>
      <c r="Q9" s="7">
        <v>107</v>
      </c>
      <c r="R9" s="7">
        <v>3</v>
      </c>
      <c r="S9" s="7">
        <v>9</v>
      </c>
      <c r="T9" s="7">
        <v>18</v>
      </c>
      <c r="U9" s="5">
        <v>3.718312561804471</v>
      </c>
      <c r="V9" s="7">
        <v>1</v>
      </c>
      <c r="W9" s="7">
        <v>6</v>
      </c>
      <c r="X9" s="7">
        <v>13</v>
      </c>
      <c r="Y9" s="5">
        <v>-3.521676315520805</v>
      </c>
      <c r="Z9" s="7">
        <v>101</v>
      </c>
      <c r="AA9" s="7">
        <v>86</v>
      </c>
      <c r="AB9" s="7">
        <v>48</v>
      </c>
      <c r="AC9" s="7">
        <v>17</v>
      </c>
      <c r="AD9" s="7">
        <v>17</v>
      </c>
      <c r="AE9" s="7">
        <v>20</v>
      </c>
      <c r="AF9" s="5">
        <v>123.3144989142193</v>
      </c>
      <c r="AG9" s="5">
        <v>8.220966594281284</v>
      </c>
      <c r="AH9" s="7">
        <v>18</v>
      </c>
      <c r="AI9" s="8">
        <v>126.9569000000079</v>
      </c>
    </row>
    <row r="10" spans="1:35">
      <c r="A10" s="10"/>
      <c r="B10" s="12" t="s">
        <v>829</v>
      </c>
      <c r="C10" s="12" t="s">
        <v>53</v>
      </c>
      <c r="D10" s="4">
        <v>0.00730324074074074</v>
      </c>
      <c r="E10" s="5">
        <v>774.095331045658</v>
      </c>
      <c r="F10" s="5">
        <v>73.60652910101344</v>
      </c>
      <c r="G10" s="5">
        <v>26.06353032794721</v>
      </c>
      <c r="H10" s="6">
        <v>0.03366966481084475</v>
      </c>
      <c r="I10" s="7">
        <v>0</v>
      </c>
      <c r="J10" s="7">
        <v>1</v>
      </c>
      <c r="K10" s="7">
        <v>3</v>
      </c>
      <c r="L10" s="5">
        <v>0</v>
      </c>
      <c r="M10" s="5">
        <v>10.7362154733637</v>
      </c>
      <c r="N10" s="5">
        <v>26.06353032794505</v>
      </c>
      <c r="O10" s="5">
        <v>4.416932967407929</v>
      </c>
      <c r="P10" s="5">
        <v>22.16615733434792</v>
      </c>
      <c r="Q10" s="7">
        <v>51</v>
      </c>
      <c r="R10" s="7">
        <v>1</v>
      </c>
      <c r="S10" s="7">
        <v>3</v>
      </c>
      <c r="T10" s="7">
        <v>18</v>
      </c>
      <c r="U10" s="5">
        <v>3.034454813236218</v>
      </c>
      <c r="V10" s="7">
        <v>2</v>
      </c>
      <c r="W10" s="7">
        <v>4</v>
      </c>
      <c r="X10" s="7">
        <v>13</v>
      </c>
      <c r="Y10" s="5">
        <v>-3.640974442940277</v>
      </c>
      <c r="Z10" s="7">
        <v>74</v>
      </c>
      <c r="AA10" s="7">
        <v>46</v>
      </c>
      <c r="AB10" s="7">
        <v>27</v>
      </c>
      <c r="AC10" s="7">
        <v>7</v>
      </c>
      <c r="AD10" s="7">
        <v>5</v>
      </c>
      <c r="AE10" s="7">
        <v>9</v>
      </c>
      <c r="AF10" s="5">
        <v>34.01882623261372</v>
      </c>
      <c r="AG10" s="5">
        <v>3.234753682974363</v>
      </c>
      <c r="AH10" s="7">
        <v>10</v>
      </c>
      <c r="AI10" s="8">
        <v>86.2963500000039</v>
      </c>
    </row>
    <row r="11" spans="1:35">
      <c r="C11" t="s">
        <v>804</v>
      </c>
      <c r="D11" s="23">
        <v>0.05355324074074073</v>
      </c>
    </row>
    <row r="13" spans="1:35">
      <c r="A13" s="2"/>
      <c r="B13" s="2" t="s">
        <v>4</v>
      </c>
      <c r="C13" s="2" t="s">
        <v>5</v>
      </c>
      <c r="D13" s="2" t="s">
        <v>805</v>
      </c>
      <c r="E13" s="2" t="s">
        <v>806</v>
      </c>
      <c r="F13" s="2" t="s">
        <v>807</v>
      </c>
      <c r="H13" s="24" t="s">
        <v>815</v>
      </c>
      <c r="I13" s="24"/>
      <c r="J13" s="25" t="s">
        <v>816</v>
      </c>
      <c r="K13" s="25"/>
      <c r="L13" s="26" t="s">
        <v>817</v>
      </c>
      <c r="M13" s="26"/>
      <c r="N13" s="27" t="s">
        <v>818</v>
      </c>
      <c r="O13" s="27"/>
      <c r="P13" s="28" t="s">
        <v>819</v>
      </c>
      <c r="Q13" s="28"/>
      <c r="R13" s="29" t="s">
        <v>820</v>
      </c>
      <c r="S13" s="29"/>
      <c r="T13" s="2" t="s">
        <v>99</v>
      </c>
    </row>
    <row r="14" spans="1:35">
      <c r="A14" s="10" t="s">
        <v>55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808</v>
      </c>
      <c r="B15" s="10" t="s">
        <v>809</v>
      </c>
      <c r="C15" s="10"/>
      <c r="D15" s="6">
        <v>0.1617397213727489</v>
      </c>
      <c r="E15" s="6">
        <v>0.8020727149167516</v>
      </c>
      <c r="F15" s="6">
        <v>0.03618756371049949</v>
      </c>
      <c r="G15" s="19" t="s">
        <v>795</v>
      </c>
      <c r="H15" s="5">
        <v>204.2180337499784</v>
      </c>
      <c r="I15" s="4">
        <v>0.004914351851851852</v>
      </c>
      <c r="J15" s="5">
        <v>855.6042738143841</v>
      </c>
      <c r="K15" s="4">
        <v>0.004094907407407407</v>
      </c>
      <c r="L15" s="5">
        <v>408.2126183296836</v>
      </c>
      <c r="M15" s="4">
        <v>0.001157407407407407</v>
      </c>
      <c r="N15" s="5">
        <v>99.64294267707041</v>
      </c>
      <c r="O15" s="4">
        <v>0.0002037037037037037</v>
      </c>
      <c r="P15" s="5">
        <v>26.17922643840939</v>
      </c>
      <c r="Q15" s="4">
        <v>4.398148148148148e-05</v>
      </c>
      <c r="R15" s="5">
        <v>0</v>
      </c>
      <c r="S15" s="4">
        <v>0</v>
      </c>
      <c r="T15" s="30">
        <v>1593.857095009526</v>
      </c>
    </row>
    <row r="16" spans="1:35">
      <c r="A16" s="10"/>
      <c r="B16" s="10" t="s">
        <v>810</v>
      </c>
      <c r="C16" s="10"/>
      <c r="D16" s="6">
        <v>0.3716606498194946</v>
      </c>
      <c r="E16" s="6">
        <v>0.6068592057761732</v>
      </c>
      <c r="F16" s="6">
        <v>0.02148014440433213</v>
      </c>
      <c r="G16" s="19" t="s">
        <v>796</v>
      </c>
      <c r="H16" s="5">
        <v>310.8093458361386</v>
      </c>
      <c r="I16" s="4">
        <v>0.00562037037037037</v>
      </c>
      <c r="J16" s="5">
        <v>750.5531679837454</v>
      </c>
      <c r="K16" s="4">
        <v>0.003604166666666667</v>
      </c>
      <c r="L16" s="5">
        <v>322.0991534927325</v>
      </c>
      <c r="M16" s="4">
        <v>0.0009097222222222222</v>
      </c>
      <c r="N16" s="5">
        <v>106.3111475807495</v>
      </c>
      <c r="O16" s="4">
        <v>0.0002199074074074074</v>
      </c>
      <c r="P16" s="5">
        <v>37.80921778904712</v>
      </c>
      <c r="Q16" s="4">
        <v>6.25e-05</v>
      </c>
      <c r="R16" s="5">
        <v>0</v>
      </c>
      <c r="S16" s="4">
        <v>0</v>
      </c>
      <c r="T16" s="30">
        <v>1527.582032682413</v>
      </c>
    </row>
    <row r="17" spans="1:20">
      <c r="A17" s="10"/>
      <c r="B17" s="10" t="s">
        <v>811</v>
      </c>
      <c r="C17" s="10"/>
      <c r="D17" s="6">
        <v>0.07285248278361725</v>
      </c>
      <c r="E17" s="6">
        <v>0.9271475172163828</v>
      </c>
      <c r="F17" s="6">
        <v>0</v>
      </c>
      <c r="G17" s="19" t="s">
        <v>797</v>
      </c>
      <c r="H17" s="5">
        <v>117.755647810242</v>
      </c>
      <c r="I17" s="4">
        <v>0.00293287037037037</v>
      </c>
      <c r="J17" s="5">
        <v>238.8701482552747</v>
      </c>
      <c r="K17" s="4">
        <v>0.001219907407407407</v>
      </c>
      <c r="L17" s="5">
        <v>129.3900511051493</v>
      </c>
      <c r="M17" s="4">
        <v>0.0003634259259259259</v>
      </c>
      <c r="N17" s="5">
        <v>31.30464825804256</v>
      </c>
      <c r="O17" s="4">
        <v>6.712962962962963e-05</v>
      </c>
      <c r="P17" s="5">
        <v>0</v>
      </c>
      <c r="Q17" s="4">
        <v>0</v>
      </c>
      <c r="R17" s="5">
        <v>0</v>
      </c>
      <c r="S17" s="4">
        <v>0</v>
      </c>
      <c r="T17" s="30">
        <v>517.3204954287085</v>
      </c>
    </row>
    <row r="18" spans="1:20">
      <c r="A18" s="10" t="s">
        <v>812</v>
      </c>
      <c r="B18" s="10" t="s">
        <v>813</v>
      </c>
      <c r="C18" s="10"/>
      <c r="D18" s="6">
        <v>0.4118567182856249</v>
      </c>
      <c r="E18" s="6">
        <v>0.5495072735804787</v>
      </c>
      <c r="F18" s="6">
        <v>0.03863600813389645</v>
      </c>
      <c r="G18" s="19" t="s">
        <v>798</v>
      </c>
      <c r="H18" s="5">
        <v>320.2882156791006</v>
      </c>
      <c r="I18" s="4">
        <v>0.004865740740740741</v>
      </c>
      <c r="J18" s="5">
        <v>893.9286140162576</v>
      </c>
      <c r="K18" s="4">
        <v>0.004340277777777778</v>
      </c>
      <c r="L18" s="5">
        <v>304.7932947042232</v>
      </c>
      <c r="M18" s="4">
        <v>0.000837962962962963</v>
      </c>
      <c r="N18" s="5">
        <v>181.7068062144767</v>
      </c>
      <c r="O18" s="4">
        <v>0.0003726851851851852</v>
      </c>
      <c r="P18" s="5">
        <v>0</v>
      </c>
      <c r="Q18" s="4">
        <v>0</v>
      </c>
      <c r="R18" s="5">
        <v>0</v>
      </c>
      <c r="S18" s="4">
        <v>0</v>
      </c>
      <c r="T18" s="30">
        <v>1700.716930614058</v>
      </c>
    </row>
    <row r="19" spans="1:20">
      <c r="A19" s="10"/>
      <c r="B19" s="10" t="s">
        <v>830</v>
      </c>
      <c r="C19" s="10"/>
      <c r="D19" s="6">
        <v>0.1796650312975808</v>
      </c>
      <c r="E19" s="6">
        <v>0.7863305701234986</v>
      </c>
      <c r="F19" s="6">
        <v>0.03400439857892066</v>
      </c>
      <c r="G19" s="19" t="s">
        <v>796</v>
      </c>
      <c r="H19" s="5">
        <v>318.6283733297669</v>
      </c>
      <c r="I19" s="4">
        <v>0.006333333333333333</v>
      </c>
      <c r="J19" s="5">
        <v>594.4073843743245</v>
      </c>
      <c r="K19" s="4">
        <v>0.003</v>
      </c>
      <c r="L19" s="5">
        <v>306.8778450235668</v>
      </c>
      <c r="M19" s="4">
        <v>0.0008726851851851852</v>
      </c>
      <c r="N19" s="5">
        <v>73.81622421809516</v>
      </c>
      <c r="O19" s="4">
        <v>0.0001458333333333333</v>
      </c>
      <c r="P19" s="5">
        <v>39.14187788220806</v>
      </c>
      <c r="Q19" s="4">
        <v>6.481481481481482e-05</v>
      </c>
      <c r="R19" s="5">
        <v>0</v>
      </c>
      <c r="S19" s="4">
        <v>0</v>
      </c>
      <c r="T19" s="30">
        <v>1332.871704827961</v>
      </c>
    </row>
    <row r="20" spans="1:20">
      <c r="A20" s="10"/>
      <c r="B20" s="10" t="s">
        <v>831</v>
      </c>
      <c r="C20" s="10"/>
      <c r="D20" s="6">
        <v>0.2105163965322277</v>
      </c>
      <c r="E20" s="6">
        <v>0.785337353938937</v>
      </c>
      <c r="F20" s="6">
        <v>0.004146249528835281</v>
      </c>
      <c r="G20" s="19" t="s">
        <v>797</v>
      </c>
      <c r="H20" s="5">
        <v>170.4845158625913</v>
      </c>
      <c r="I20" s="4">
        <v>0.004847222222222222</v>
      </c>
      <c r="J20" s="5">
        <v>398.3338077519738</v>
      </c>
      <c r="K20" s="4">
        <v>0.001900462962962963</v>
      </c>
      <c r="L20" s="5">
        <v>179.5857915653005</v>
      </c>
      <c r="M20" s="4">
        <v>0.0005023148148148148</v>
      </c>
      <c r="N20" s="5">
        <v>26.06353032794505</v>
      </c>
      <c r="O20" s="4">
        <v>5.324074074074074e-05</v>
      </c>
      <c r="P20" s="5">
        <v>0</v>
      </c>
      <c r="Q20" s="4">
        <v>0</v>
      </c>
      <c r="R20" s="5">
        <v>0</v>
      </c>
      <c r="S20" s="4">
        <v>0</v>
      </c>
      <c r="T20" s="30">
        <v>774.4676455078106</v>
      </c>
    </row>
    <row r="21" spans="1:20">
      <c r="H21" s="31">
        <v>1442.184132267818</v>
      </c>
      <c r="I21" s="32">
        <v>0.02951388888888889</v>
      </c>
      <c r="J21" s="31">
        <v>3731.69739619596</v>
      </c>
      <c r="K21" s="32">
        <v>0.01815972222222222</v>
      </c>
      <c r="L21" s="31">
        <v>1650.958754220656</v>
      </c>
      <c r="M21" s="32">
        <v>0.004643518518518518</v>
      </c>
      <c r="N21" s="31">
        <v>518.8452992763795</v>
      </c>
      <c r="O21" s="32">
        <v>0.0010625</v>
      </c>
      <c r="P21" s="31">
        <v>103.1303221096646</v>
      </c>
      <c r="Q21" s="32">
        <v>0.0001712962962962963</v>
      </c>
      <c r="R21" s="31">
        <v>0</v>
      </c>
      <c r="S21" s="32">
        <v>0</v>
      </c>
      <c r="T21" s="33">
        <v>7446.815904070478</v>
      </c>
    </row>
    <row r="23" spans="1:20">
      <c r="A23" s="19" t="s">
        <v>789</v>
      </c>
      <c r="B23" s="19" t="s">
        <v>790</v>
      </c>
      <c r="C23" s="19" t="s">
        <v>791</v>
      </c>
      <c r="D23" s="19" t="s">
        <v>792</v>
      </c>
      <c r="E23" s="19" t="s">
        <v>793</v>
      </c>
      <c r="F23" s="19" t="s">
        <v>794</v>
      </c>
      <c r="G23" s="19" t="s">
        <v>77</v>
      </c>
      <c r="H23" s="20">
        <v>0.5299207578103653</v>
      </c>
      <c r="I23" s="20">
        <v>0.3509427088077238</v>
      </c>
      <c r="J23" s="20">
        <v>0.09563712542125877</v>
      </c>
      <c r="K23" s="20">
        <v>0.0193095910374351</v>
      </c>
      <c r="L23" s="20">
        <v>0.00418981692321705</v>
      </c>
      <c r="M23" s="20">
        <v>0</v>
      </c>
      <c r="N23" s="19" t="s">
        <v>795</v>
      </c>
      <c r="O23" s="20">
        <v>0.4718826405867971</v>
      </c>
      <c r="P23" s="20">
        <v>0.3931984885530118</v>
      </c>
      <c r="Q23" s="20">
        <v>0.1111358079573238</v>
      </c>
      <c r="R23" s="20">
        <v>0.019559902200489</v>
      </c>
      <c r="S23" s="20">
        <v>0.004223160702378307</v>
      </c>
      <c r="T23" s="20">
        <v>0</v>
      </c>
    </row>
    <row r="24" spans="1:20">
      <c r="A24" s="34">
        <v>0.02951388888888889</v>
      </c>
      <c r="B24" s="34">
        <v>0.01815972222222222</v>
      </c>
      <c r="C24" s="34">
        <v>0.004643518518518518</v>
      </c>
      <c r="D24" s="34">
        <v>0.0010625</v>
      </c>
      <c r="E24" s="34">
        <v>0.0001712962962962963</v>
      </c>
      <c r="F24" s="34">
        <v>0</v>
      </c>
      <c r="G24" s="19" t="s">
        <v>79</v>
      </c>
      <c r="H24" s="20">
        <v>0.5703002879473468</v>
      </c>
      <c r="I24" s="20">
        <v>0.3284245166598108</v>
      </c>
      <c r="J24" s="20">
        <v>0.07865076100370218</v>
      </c>
      <c r="K24" s="20">
        <v>0.02032085561497326</v>
      </c>
      <c r="L24" s="20">
        <v>0.002303578774167009</v>
      </c>
      <c r="M24" s="20">
        <v>0</v>
      </c>
      <c r="N24" s="19" t="s">
        <v>796</v>
      </c>
      <c r="O24" s="20">
        <v>0.5395555555555556</v>
      </c>
      <c r="P24" s="20">
        <v>0.346</v>
      </c>
      <c r="Q24" s="20">
        <v>0.08733333333333333</v>
      </c>
      <c r="R24" s="20">
        <v>0.02111111111111111</v>
      </c>
      <c r="S24" s="20">
        <v>0.006</v>
      </c>
      <c r="T24" s="20">
        <v>0</v>
      </c>
    </row>
    <row r="25" spans="1:20">
      <c r="N25" s="19" t="s">
        <v>797</v>
      </c>
      <c r="O25" s="20">
        <v>0.6398989898989899</v>
      </c>
      <c r="P25" s="20">
        <v>0.2661616161616162</v>
      </c>
      <c r="Q25" s="20">
        <v>0.07929292929292929</v>
      </c>
      <c r="R25" s="20">
        <v>0.01464646464646465</v>
      </c>
      <c r="S25" s="20">
        <v>0</v>
      </c>
      <c r="T25" s="20">
        <v>0</v>
      </c>
    </row>
    <row r="26" spans="1:20">
      <c r="N26" s="19" t="s">
        <v>798</v>
      </c>
      <c r="O26" s="20">
        <v>0.4671111111111111</v>
      </c>
      <c r="P26" s="20">
        <v>0.4166666666666667</v>
      </c>
      <c r="Q26" s="20">
        <v>0.08044444444444444</v>
      </c>
      <c r="R26" s="20">
        <v>0.03577777777777778</v>
      </c>
      <c r="S26" s="20">
        <v>0</v>
      </c>
      <c r="T26" s="20">
        <v>0</v>
      </c>
    </row>
    <row r="27" spans="1:20">
      <c r="N27" s="19" t="s">
        <v>796</v>
      </c>
      <c r="O27" s="20">
        <v>0.608</v>
      </c>
      <c r="P27" s="20">
        <v>0.288</v>
      </c>
      <c r="Q27" s="20">
        <v>0.08377777777777778</v>
      </c>
      <c r="R27" s="20">
        <v>0.014</v>
      </c>
      <c r="S27" s="20">
        <v>0.006222222222222222</v>
      </c>
      <c r="T27" s="20">
        <v>0</v>
      </c>
    </row>
    <row r="28" spans="1:20">
      <c r="N28" s="19" t="s">
        <v>797</v>
      </c>
      <c r="O28" s="20">
        <v>0.6637083993660856</v>
      </c>
      <c r="P28" s="20">
        <v>0.2602218700475436</v>
      </c>
      <c r="Q28" s="20">
        <v>0.0687797147385103</v>
      </c>
      <c r="R28" s="20">
        <v>0.007290015847860539</v>
      </c>
      <c r="S28" s="20">
        <v>0</v>
      </c>
      <c r="T28" s="20">
        <v>0</v>
      </c>
    </row>
    <row r="45" spans="1:3">
      <c r="A45" s="19" t="s">
        <v>795</v>
      </c>
      <c r="B45" s="19">
        <v>106.2571396673017</v>
      </c>
      <c r="C45" s="19">
        <v>7.882872024360394</v>
      </c>
    </row>
    <row r="46" spans="1:3">
      <c r="A46" s="19" t="s">
        <v>796</v>
      </c>
      <c r="B46" s="19">
        <v>101.823252660141</v>
      </c>
      <c r="C46" s="19">
        <v>9.608024357986571</v>
      </c>
    </row>
    <row r="47" spans="1:3">
      <c r="A47" s="19" t="s">
        <v>797</v>
      </c>
      <c r="B47" s="19">
        <v>78.35338273911606</v>
      </c>
      <c r="C47" s="19">
        <v>3.853041055291339</v>
      </c>
    </row>
    <row r="48" spans="1:3">
      <c r="A48" s="19" t="s">
        <v>798</v>
      </c>
      <c r="B48" s="19">
        <v>113.3811287076039</v>
      </c>
      <c r="C48" s="19">
        <v>11.32360265220228</v>
      </c>
    </row>
    <row r="49" spans="1:3">
      <c r="A49" s="19" t="s">
        <v>796</v>
      </c>
      <c r="B49" s="19">
        <v>88.81704298924397</v>
      </c>
      <c r="C49" s="19">
        <v>7.530540140019863</v>
      </c>
    </row>
    <row r="50" spans="1:3">
      <c r="A50" s="19" t="s">
        <v>797</v>
      </c>
      <c r="B50" s="19">
        <v>73.60652910101344</v>
      </c>
      <c r="C50" s="19">
        <v>2.478307162720812</v>
      </c>
    </row>
    <row r="67" spans="1:29">
      <c r="A67" t="s">
        <v>81</v>
      </c>
      <c r="F67" t="s">
        <v>821</v>
      </c>
      <c r="M67" t="s">
        <v>822</v>
      </c>
      <c r="T67" t="s">
        <v>823</v>
      </c>
      <c r="AC67" t="s">
        <v>824</v>
      </c>
    </row>
    <row r="68" spans="1:29" ht="377" customHeight="1"/>
    <row r="69" spans="1:29">
      <c r="A69" t="s">
        <v>82</v>
      </c>
      <c r="F69" t="s">
        <v>825</v>
      </c>
      <c r="M69" t="s">
        <v>826</v>
      </c>
      <c r="T69" t="s">
        <v>827</v>
      </c>
      <c r="AC69" t="s">
        <v>828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&amp;C柴原　寛太</oddFooter>
  </headerFooter>
  <rowBreaks count="1" manualBreakCount="1">
    <brk id="6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片山　諒也</vt:lpstr>
      <vt:lpstr>西村　優斗</vt:lpstr>
      <vt:lpstr>柴原　寛太</vt:lpstr>
      <vt:lpstr>福吉　爽生</vt:lpstr>
      <vt:lpstr>吉田　悠月</vt:lpstr>
      <vt:lpstr>大津　寛太</vt:lpstr>
      <vt:lpstr>大川　琉稀</vt:lpstr>
      <vt:lpstr>林田　一護</vt:lpstr>
      <vt:lpstr>深堀　龍</vt:lpstr>
      <vt:lpstr>中村　莉士</vt:lpstr>
      <vt:lpstr>山口　惺也</vt:lpstr>
      <vt:lpstr>吉田　悠真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2024-12-22T10:52:59Z</dcterms:created>
  <dcterms:modified xsi:type="dcterms:W3CDTF">2024-12-22T10:52:59Z</dcterms:modified>
</cp:coreProperties>
</file>