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全体サマリ" sheetId="1" r:id="rId1"/>
    <sheet name="全体セッション別サマリ" sheetId="2" r:id="rId2"/>
    <sheet name="アナリスト用データ" sheetId="3" state="hidden" r:id="rId3"/>
    <sheet name="開発者用データ" sheetId="4" state="hidden" r:id="rId4"/>
    <sheet name="graphData" sheetId="5" state="hidden" r:id="rId5"/>
    <sheet name="全体走行グラフ" sheetId="6" r:id="rId6"/>
    <sheet name="西村　優斗" sheetId="7" r:id="rId7"/>
    <sheet name="柴原　寛太" sheetId="8" r:id="rId8"/>
    <sheet name="福吉　爽生" sheetId="9" r:id="rId9"/>
    <sheet name="吉田　悠月" sheetId="10" r:id="rId10"/>
    <sheet name="大津　寛太" sheetId="11" r:id="rId11"/>
    <sheet name="大川　琉稀" sheetId="12" r:id="rId12"/>
    <sheet name="林田　一護" sheetId="13" r:id="rId13"/>
    <sheet name="深堀　龍" sheetId="14" r:id="rId14"/>
    <sheet name="山口　惺也" sheetId="15" r:id="rId15"/>
    <sheet name="平野　凱" sheetId="16" r:id="rId16"/>
    <sheet name="吉田　悠真" sheetId="17" r:id="rId17"/>
    <sheet name="野中　遊月" sheetId="18" r:id="rId18"/>
  </sheets>
  <definedNames>
    <definedName name="_xlnm._FilterDatabase" localSheetId="1" hidden="1">全体セッション別サマリ!$A$2:$AT$36</definedName>
  </definedNames>
  <calcPr calcId="124519" fullCalcOnLoad="1"/>
</workbook>
</file>

<file path=xl/sharedStrings.xml><?xml version="1.0" encoding="utf-8"?>
<sst xmlns="http://schemas.openxmlformats.org/spreadsheetml/2006/main" count="5569" uniqueCount="879">
  <si>
    <t>20241225_1225vs国見</t>
  </si>
  <si>
    <t>デバイスID</t>
  </si>
  <si>
    <t>選手名</t>
  </si>
  <si>
    <t>ポジション</t>
  </si>
  <si>
    <t>計測開始（JST）</t>
  </si>
  <si>
    <t>計測終了（JST）</t>
  </si>
  <si>
    <t>計測時間
 (hh:mm:ss)</t>
  </si>
  <si>
    <t>走行距離(m)</t>
  </si>
  <si>
    <t>ZONE別走行距離（m）</t>
  </si>
  <si>
    <t>-5.4km/h</t>
  </si>
  <si>
    <t>5.4km/h-12.6km/h</t>
  </si>
  <si>
    <t>12.6km/h-18.0km/h</t>
  </si>
  <si>
    <t>18.0km/h-23.4km/h</t>
  </si>
  <si>
    <t>23.4km/h-28.8km/h</t>
  </si>
  <si>
    <t>28.8km/h-</t>
  </si>
  <si>
    <t>1分毎走行距離(m)</t>
  </si>
  <si>
    <t>ハイスピード
距離(m)</t>
  </si>
  <si>
    <t>%HIR</t>
  </si>
  <si>
    <t>スプリント回数
(24.00km/h)</t>
  </si>
  <si>
    <t>スプリント回数
(20.00km/h)</t>
  </si>
  <si>
    <t>スプリント回数
(18.00km/h)</t>
  </si>
  <si>
    <t>スプリント
距離(m)
(24.00km/h)</t>
  </si>
  <si>
    <t>スプリント距離(m)
(20.00km/h)</t>
  </si>
  <si>
    <t>スプリント距離(m)
(18.00km/h)</t>
  </si>
  <si>
    <t>平均速度（km/h）</t>
  </si>
  <si>
    <t>今回最高
速度（km/h）</t>
  </si>
  <si>
    <t>高強度
エフォート</t>
  </si>
  <si>
    <t>加速回数
(3.0m/s^2)</t>
  </si>
  <si>
    <t>加速回数
(2.5m/s^2)</t>
  </si>
  <si>
    <t>加速回数
(2.0m/s^2)</t>
  </si>
  <si>
    <t>加速度max
(m/s^2)</t>
  </si>
  <si>
    <t>減速回数
(3.0m/s^2)</t>
  </si>
  <si>
    <t>減速回数
(2.5m/s^2)</t>
  </si>
  <si>
    <t>減速回数
(2.0m/s^2)</t>
  </si>
  <si>
    <t>減速度max
(m/s^2)</t>
  </si>
  <si>
    <t>インパクト回数</t>
  </si>
  <si>
    <t>3G-4G</t>
  </si>
  <si>
    <t>4G-5G</t>
  </si>
  <si>
    <t>5G-6G</t>
  </si>
  <si>
    <t>6G-7G</t>
  </si>
  <si>
    <t>7G-8G</t>
  </si>
  <si>
    <t>8G-</t>
  </si>
  <si>
    <t>HMLD(m)</t>
  </si>
  <si>
    <t>HML/min</t>
  </si>
  <si>
    <t>HMLC</t>
  </si>
  <si>
    <t>消費カロリー
(速度)</t>
  </si>
  <si>
    <t>01</t>
  </si>
  <si>
    <t>西村　優斗</t>
  </si>
  <si>
    <t>DM</t>
  </si>
  <si>
    <t>2024/12/25 10:00:45</t>
  </si>
  <si>
    <t>2024/12/25 11:24:48</t>
  </si>
  <si>
    <t>02</t>
  </si>
  <si>
    <t>柴原　寛太</t>
  </si>
  <si>
    <t>03</t>
  </si>
  <si>
    <t>福吉　爽生</t>
  </si>
  <si>
    <t>MF</t>
  </si>
  <si>
    <t>04</t>
  </si>
  <si>
    <t>吉田　悠月</t>
  </si>
  <si>
    <t>FW</t>
  </si>
  <si>
    <t>05</t>
  </si>
  <si>
    <t>大津　寛太</t>
  </si>
  <si>
    <t>2024/12/25 11:01:56</t>
  </si>
  <si>
    <t>06</t>
  </si>
  <si>
    <t>大川　琉稀</t>
  </si>
  <si>
    <t>07</t>
  </si>
  <si>
    <t>林田　一護</t>
  </si>
  <si>
    <t>08</t>
  </si>
  <si>
    <t>深堀　龍</t>
  </si>
  <si>
    <t>2024/12/25 11:08:56</t>
  </si>
  <si>
    <t>10</t>
  </si>
  <si>
    <t>山口　惺也</t>
  </si>
  <si>
    <t>11</t>
  </si>
  <si>
    <t>平野　凱</t>
  </si>
  <si>
    <t>12</t>
  </si>
  <si>
    <t>吉田　悠真</t>
  </si>
  <si>
    <t>13</t>
  </si>
  <si>
    <t>野中　遊月</t>
  </si>
  <si>
    <t>1225vs国見前半</t>
  </si>
  <si>
    <t>2024/12/25 10:35:54</t>
  </si>
  <si>
    <t>1225vs国見後半</t>
  </si>
  <si>
    <t>2024/12/25 10:47:19</t>
  </si>
  <si>
    <t>1225vs国見前半 平均ポジション</t>
  </si>
  <si>
    <t>1225vs国見後半 平均ポジション</t>
  </si>
  <si>
    <t>スプリント回数とハイスピード距離、加減速回数について</t>
  </si>
  <si>
    <t>スプリント回数1…24.00km/hを超えた回数</t>
  </si>
  <si>
    <t>スプリント回数2…20.00km/hを超えた回数</t>
  </si>
  <si>
    <t>スプリント回数3…18.00km/hを超えた回数</t>
  </si>
  <si>
    <t>ハイスピード距離…18.00km/hを超えた状態での移動距離</t>
  </si>
  <si>
    <t>加減速回数…加速度が3.0m/s^2を超えて加速または減速した回数</t>
  </si>
  <si>
    <t>加減速回数2…加速度が2.5m/s^2を超えて加速または減速した回数</t>
  </si>
  <si>
    <t>加減速回数3…加速度が2.0m/s^2を超えて加速または減速した回数</t>
  </si>
  <si>
    <t>前後バランス…プラス～前傾姿勢, マイナス～後傾姿勢</t>
  </si>
  <si>
    <t>左右バランス…プラス～左傾姿勢, マイナス～右傾姿勢</t>
  </si>
  <si>
    <t>全体セッション別サマリ</t>
  </si>
  <si>
    <t>セッション名</t>
  </si>
  <si>
    <t>プレイタイム(hh:mm:ss)</t>
  </si>
  <si>
    <t>ディフェンディングサード</t>
  </si>
  <si>
    <t>ミドルサード</t>
  </si>
  <si>
    <t>アタッキングサード</t>
  </si>
  <si>
    <t>合計</t>
  </si>
  <si>
    <t>zone14 count</t>
  </si>
  <si>
    <t>Rank</t>
  </si>
  <si>
    <t>総走行距離</t>
  </si>
  <si>
    <t>総スプリント回数1</t>
  </si>
  <si>
    <t>HIR平均</t>
  </si>
  <si>
    <t>総スプリント回数2</t>
  </si>
  <si>
    <t>総スプリント回数3</t>
  </si>
  <si>
    <t>ランキング</t>
  </si>
  <si>
    <t>ハイスピード距離(m)</t>
  </si>
  <si>
    <t>スプリント1距離(m)</t>
  </si>
  <si>
    <t>スプリント1回数(回)</t>
  </si>
  <si>
    <t>ハイインテンシティ(%)</t>
  </si>
  <si>
    <t>スプリント2距離(m)</t>
  </si>
  <si>
    <t>スプリント2回数(回)</t>
  </si>
  <si>
    <t>スプリント3距離(m)</t>
  </si>
  <si>
    <t>スプリント3回数(回)</t>
  </si>
  <si>
    <t>sprint1 : 1225vs国見前半</t>
  </si>
  <si>
    <t>sprint1 : 1225vs国見後半</t>
  </si>
  <si>
    <t>sprint2 : 1225vs国見前半</t>
  </si>
  <si>
    <t>sprint2 : 1225vs国見後半</t>
  </si>
  <si>
    <t>sprint3 : 1225vs国見前半</t>
  </si>
  <si>
    <t>sprint3 : 1225vs国見後半</t>
  </si>
  <si>
    <t>スプリント情報1</t>
  </si>
  <si>
    <t>No</t>
  </si>
  <si>
    <t>スプリント時間</t>
  </si>
  <si>
    <t>スプリント位置</t>
  </si>
  <si>
    <t>スプリント回数</t>
  </si>
  <si>
    <t>スプリント方向</t>
  </si>
  <si>
    <t>2024/12/25 10:02:45.800</t>
  </si>
  <si>
    <t>アタック</t>
  </si>
  <si>
    <t>攻撃</t>
  </si>
  <si>
    <t>2024/12/25 10:02:58.200</t>
  </si>
  <si>
    <t>ミドル</t>
  </si>
  <si>
    <t>防御</t>
  </si>
  <si>
    <t>2024/12/25 10:03:01.800</t>
  </si>
  <si>
    <t>2024/12/25 10:03:52.000</t>
  </si>
  <si>
    <t>2024/12/25 10:03:55.800</t>
  </si>
  <si>
    <t>2024/12/25 10:06:53.600</t>
  </si>
  <si>
    <t>2024/12/25 10:08:28.200</t>
  </si>
  <si>
    <t>2024/12/25 10:09:35.800</t>
  </si>
  <si>
    <t>2024/12/25 10:12:39.800</t>
  </si>
  <si>
    <t>2024/12/25 10:12:48.600</t>
  </si>
  <si>
    <t>2024/12/25 10:15:08.600</t>
  </si>
  <si>
    <t>2024/12/25 10:21:16.600</t>
  </si>
  <si>
    <t>2024/12/25 10:21:30.400</t>
  </si>
  <si>
    <t>ディフェンス</t>
  </si>
  <si>
    <t>2024/12/25 10:23:27.200</t>
  </si>
  <si>
    <t>2024/12/25 10:26:16.400</t>
  </si>
  <si>
    <t>2024/12/25 10:26:20.200</t>
  </si>
  <si>
    <t>2024/12/25 10:27:47.200</t>
  </si>
  <si>
    <t>2024/12/25 10:28:19.400</t>
  </si>
  <si>
    <t>2024/12/25 10:30:23.600</t>
  </si>
  <si>
    <t>2024/12/25 10:33:12.000</t>
  </si>
  <si>
    <t>2024/12/25 10:49:24.800</t>
  </si>
  <si>
    <t>2024/12/25 10:49:48.200</t>
  </si>
  <si>
    <t>2024/12/25 10:53:08.000</t>
  </si>
  <si>
    <t>2024/12/25 10:56:53.000</t>
  </si>
  <si>
    <t>2024/12/25 10:57:15.200</t>
  </si>
  <si>
    <t>2024/12/25 10:58:44.200</t>
  </si>
  <si>
    <t>2024/12/25 11:01:23.600</t>
  </si>
  <si>
    <t>2024/12/25 11:02:23.400</t>
  </si>
  <si>
    <t>2024/12/25 11:02:26.400</t>
  </si>
  <si>
    <t>2024/12/25 11:04:07.000</t>
  </si>
  <si>
    <t>2024/12/25 11:09:51.400</t>
  </si>
  <si>
    <t>2024/12/25 11:11:38.400</t>
  </si>
  <si>
    <t>2024/12/25 11:14:03.600</t>
  </si>
  <si>
    <t>2024/12/25 11:18:17.800</t>
  </si>
  <si>
    <t>2024/12/25 11:19:06.000</t>
  </si>
  <si>
    <t>2024/12/25 11:19:17.600</t>
  </si>
  <si>
    <t>2024/12/25 11:22:28.800</t>
  </si>
  <si>
    <t>2024/12/25 11:22:34.800</t>
  </si>
  <si>
    <t>2024/12/25 11:23:09.800</t>
  </si>
  <si>
    <t>2024/12/25 11:23:10.400</t>
  </si>
  <si>
    <t>2024/12/25 11:23:26.400</t>
  </si>
  <si>
    <t>スプリント情報2</t>
  </si>
  <si>
    <t>2024/12/25 10:00:48.000</t>
  </si>
  <si>
    <t>2024/12/25 10:00:48.200</t>
  </si>
  <si>
    <t>2024/12/25 10:00:57.200</t>
  </si>
  <si>
    <t>2024/12/25 10:01:49.200</t>
  </si>
  <si>
    <t>2024/12/25 10:02:44.800</t>
  </si>
  <si>
    <t>2024/12/25 10:02:45.400</t>
  </si>
  <si>
    <t>2024/12/25 10:02:55.600</t>
  </si>
  <si>
    <t>2024/12/25 10:02:57.400</t>
  </si>
  <si>
    <t>2024/12/25 10:02:57.600</t>
  </si>
  <si>
    <t>2024/12/25 10:02:59.000</t>
  </si>
  <si>
    <t>2024/12/25 10:03:18.200</t>
  </si>
  <si>
    <t>2024/12/25 10:03:18.400</t>
  </si>
  <si>
    <t>2024/12/25 10:03:20.400</t>
  </si>
  <si>
    <t>2024/12/25 10:03:50.600</t>
  </si>
  <si>
    <t>2024/12/25 10:03:51.600</t>
  </si>
  <si>
    <t>2024/12/25 10:03:54.600</t>
  </si>
  <si>
    <t>2024/12/25 10:05:07.800</t>
  </si>
  <si>
    <t>2024/12/25 10:05:18.200</t>
  </si>
  <si>
    <t>2024/12/25 10:05:18.400</t>
  </si>
  <si>
    <t>2024/12/25 10:05:19.000</t>
  </si>
  <si>
    <t>2024/12/25 10:06:00.800</t>
  </si>
  <si>
    <t>2024/12/25 10:06:52.400</t>
  </si>
  <si>
    <t>2024/12/25 10:06:56.600</t>
  </si>
  <si>
    <t>2024/12/25 10:07:24.400</t>
  </si>
  <si>
    <t>2024/12/25 10:07:27.200</t>
  </si>
  <si>
    <t>2024/12/25 10:08:00.200</t>
  </si>
  <si>
    <t>2024/12/25 10:08:26.400</t>
  </si>
  <si>
    <t>2024/12/25 10:08:27.000</t>
  </si>
  <si>
    <t>2024/12/25 10:08:27.200</t>
  </si>
  <si>
    <t>2024/12/25 10:08:35.600</t>
  </si>
  <si>
    <t>2024/12/25 10:09:10.600</t>
  </si>
  <si>
    <t>2024/12/25 10:09:34.600</t>
  </si>
  <si>
    <t>2024/12/25 10:09:36.600</t>
  </si>
  <si>
    <t>2024/12/25 10:12:32.600</t>
  </si>
  <si>
    <t>2024/12/25 10:12:38.400</t>
  </si>
  <si>
    <t>2024/12/25 10:12:40.000</t>
  </si>
  <si>
    <t>2024/12/25 10:12:47.000</t>
  </si>
  <si>
    <t>2024/12/25 10:13:11.200</t>
  </si>
  <si>
    <t>2024/12/25 10:13:11.800</t>
  </si>
  <si>
    <t>2024/12/25 10:13:14.200</t>
  </si>
  <si>
    <t>2024/12/25 10:13:34.600</t>
  </si>
  <si>
    <t>2024/12/25 10:14:28.000</t>
  </si>
  <si>
    <t>2024/12/25 10:15:07.600</t>
  </si>
  <si>
    <t>2024/12/25 10:15:09.200</t>
  </si>
  <si>
    <t>2024/12/25 10:15:41.200</t>
  </si>
  <si>
    <t>2024/12/25 10:15:55.400</t>
  </si>
  <si>
    <t>2024/12/25 10:15:56.200</t>
  </si>
  <si>
    <t>2024/12/25 10:16:49.000</t>
  </si>
  <si>
    <t>2024/12/25 10:18:43.000</t>
  </si>
  <si>
    <t>2024/12/25 10:19:09.400</t>
  </si>
  <si>
    <t>2024/12/25 10:20:07.200</t>
  </si>
  <si>
    <t>2024/12/25 10:20:58.800</t>
  </si>
  <si>
    <t>2024/12/25 10:21:15.800</t>
  </si>
  <si>
    <t>2024/12/25 10:21:29.600</t>
  </si>
  <si>
    <t>2024/12/25 10:21:40.800</t>
  </si>
  <si>
    <t>2024/12/25 10:21:53.200</t>
  </si>
  <si>
    <t>2024/12/25 10:21:54.200</t>
  </si>
  <si>
    <t>2024/12/25 10:22:41.600</t>
  </si>
  <si>
    <t>2024/12/25 10:23:06.400</t>
  </si>
  <si>
    <t>2024/12/25 10:23:08.400</t>
  </si>
  <si>
    <t>2024/12/25 10:23:09.000</t>
  </si>
  <si>
    <t>2024/12/25 10:23:25.000</t>
  </si>
  <si>
    <t>2024/12/25 10:23:26.200</t>
  </si>
  <si>
    <t>2024/12/25 10:24:44.800</t>
  </si>
  <si>
    <t>2024/12/25 10:25:16.000</t>
  </si>
  <si>
    <t>2024/12/25 10:25:47.200</t>
  </si>
  <si>
    <t>2024/12/25 10:25:53.800</t>
  </si>
  <si>
    <t>2024/12/25 10:25:56.600</t>
  </si>
  <si>
    <t>2024/12/25 10:26:15.600</t>
  </si>
  <si>
    <t>2024/12/25 10:26:19.400</t>
  </si>
  <si>
    <t>2024/12/25 10:27:14.200</t>
  </si>
  <si>
    <t>2024/12/25 10:27:45.200</t>
  </si>
  <si>
    <t>2024/12/25 10:27:46.200</t>
  </si>
  <si>
    <t>2024/12/25 10:27:47.400</t>
  </si>
  <si>
    <t>2024/12/25 10:28:14.600</t>
  </si>
  <si>
    <t>2024/12/25 10:28:18.600</t>
  </si>
  <si>
    <t>2024/12/25 10:28:19.800</t>
  </si>
  <si>
    <t>2024/12/25 10:28:48.000</t>
  </si>
  <si>
    <t>2024/12/25 10:28:48.200</t>
  </si>
  <si>
    <t>2024/12/25 10:29:28.600</t>
  </si>
  <si>
    <t>2024/12/25 10:29:44.400</t>
  </si>
  <si>
    <t>2024/12/25 10:30:22.800</t>
  </si>
  <si>
    <t>2024/12/25 10:30:26.400</t>
  </si>
  <si>
    <t>2024/12/25 10:30:36.600</t>
  </si>
  <si>
    <t>2024/12/25 10:30:39.200</t>
  </si>
  <si>
    <t>2024/12/25 10:32:15.200</t>
  </si>
  <si>
    <t>2024/12/25 10:32:31.400</t>
  </si>
  <si>
    <t>2024/12/25 10:32:53.000</t>
  </si>
  <si>
    <t>2024/12/25 10:33:02.800</t>
  </si>
  <si>
    <t>2024/12/25 10:33:03.400</t>
  </si>
  <si>
    <t>2024/12/25 10:33:03.600</t>
  </si>
  <si>
    <t>2024/12/25 10:33:07.600</t>
  </si>
  <si>
    <t>2024/12/25 10:33:11.400</t>
  </si>
  <si>
    <t>2024/12/25 10:33:50.600</t>
  </si>
  <si>
    <t>2024/12/25 10:33:54.600</t>
  </si>
  <si>
    <t>2024/12/25 10:34:00.200</t>
  </si>
  <si>
    <t>2024/12/25 10:35:13.600</t>
  </si>
  <si>
    <t>2024/12/25 10:48:06.000</t>
  </si>
  <si>
    <t>2024/12/25 10:48:27.600</t>
  </si>
  <si>
    <t>2024/12/25 10:49:23.800</t>
  </si>
  <si>
    <t>2024/12/25 10:49:25.000</t>
  </si>
  <si>
    <t>2024/12/25 10:49:47.400</t>
  </si>
  <si>
    <t>2024/12/25 10:50:40.400</t>
  </si>
  <si>
    <t>2024/12/25 10:50:44.200</t>
  </si>
  <si>
    <t>2024/12/25 10:50:45.400</t>
  </si>
  <si>
    <t>2024/12/25 10:51:40.800</t>
  </si>
  <si>
    <t>2024/12/25 10:52:19.600</t>
  </si>
  <si>
    <t>2024/12/25 10:52:39.000</t>
  </si>
  <si>
    <t>2024/12/25 10:53:07.200</t>
  </si>
  <si>
    <t>2024/12/25 10:54:40.400</t>
  </si>
  <si>
    <t>2024/12/25 10:55:37.800</t>
  </si>
  <si>
    <t>2024/12/25 10:56:52.200</t>
  </si>
  <si>
    <t>2024/12/25 10:56:54.800</t>
  </si>
  <si>
    <t>2024/12/25 10:56:55.200</t>
  </si>
  <si>
    <t>2024/12/25 10:57:03.200</t>
  </si>
  <si>
    <t>2024/12/25 10:57:12.600</t>
  </si>
  <si>
    <t>2024/12/25 10:57:17.200</t>
  </si>
  <si>
    <t>2024/12/25 10:57:17.400</t>
  </si>
  <si>
    <t>2024/12/25 10:57:18.400</t>
  </si>
  <si>
    <t>2024/12/25 10:57:22.000</t>
  </si>
  <si>
    <t>2024/12/25 10:57:27.600</t>
  </si>
  <si>
    <t>2024/12/25 10:57:29.400</t>
  </si>
  <si>
    <t>2024/12/25 10:58:43.200</t>
  </si>
  <si>
    <t>2024/12/25 10:58:54.800</t>
  </si>
  <si>
    <t>2024/12/25 10:59:26.000</t>
  </si>
  <si>
    <t>2024/12/25 10:59:34.400</t>
  </si>
  <si>
    <t>2024/12/25 11:00:31.600</t>
  </si>
  <si>
    <t>2024/12/25 11:01:17.000</t>
  </si>
  <si>
    <t>2024/12/25 11:01:20.600</t>
  </si>
  <si>
    <t>2024/12/25 11:01:22.800</t>
  </si>
  <si>
    <t>2024/12/25 11:01:24.800</t>
  </si>
  <si>
    <t>2024/12/25 11:02:22.600</t>
  </si>
  <si>
    <t>2024/12/25 11:02:25.000</t>
  </si>
  <si>
    <t>2024/12/25 11:02:25.600</t>
  </si>
  <si>
    <t>2024/12/25 11:02:27.600</t>
  </si>
  <si>
    <t>2024/12/25 11:02:50.600</t>
  </si>
  <si>
    <t>2024/12/25 11:02:54.400</t>
  </si>
  <si>
    <t>2024/12/25 11:02:55.800</t>
  </si>
  <si>
    <t>2024/12/25 11:03:35.800</t>
  </si>
  <si>
    <t>2024/12/25 11:04:05.800</t>
  </si>
  <si>
    <t>2024/12/25 11:04:28.000</t>
  </si>
  <si>
    <t>2024/12/25 11:05:21.600</t>
  </si>
  <si>
    <t>2024/12/25 11:06:00.400</t>
  </si>
  <si>
    <t>2024/12/25 11:06:01.200</t>
  </si>
  <si>
    <t>2024/12/25 11:06:13.400</t>
  </si>
  <si>
    <t>2024/12/25 11:06:24.600</t>
  </si>
  <si>
    <t>2024/12/25 11:06:38.000</t>
  </si>
  <si>
    <t>2024/12/25 11:07:18.200</t>
  </si>
  <si>
    <t>2024/12/25 11:07:24.800</t>
  </si>
  <si>
    <t>2024/12/25 11:08:21.600</t>
  </si>
  <si>
    <t>2024/12/25 11:09:39.000</t>
  </si>
  <si>
    <t>2024/12/25 11:09:49.200</t>
  </si>
  <si>
    <t>2024/12/25 11:09:49.600</t>
  </si>
  <si>
    <t>2024/12/25 11:09:51.000</t>
  </si>
  <si>
    <t>2024/12/25 11:10:35.000</t>
  </si>
  <si>
    <t>2024/12/25 11:10:39.200</t>
  </si>
  <si>
    <t>2024/12/25 11:10:52.600</t>
  </si>
  <si>
    <t>2024/12/25 11:11:26.200</t>
  </si>
  <si>
    <t>2024/12/25 11:11:37.000</t>
  </si>
  <si>
    <t>2024/12/25 11:11:53.000</t>
  </si>
  <si>
    <t>2024/12/25 11:11:55.800</t>
  </si>
  <si>
    <t>2024/12/25 11:12:06.000</t>
  </si>
  <si>
    <t>2024/12/25 11:12:27.400</t>
  </si>
  <si>
    <t>2024/12/25 11:13:34.400</t>
  </si>
  <si>
    <t>2024/12/25 11:13:43.000</t>
  </si>
  <si>
    <t>2024/12/25 11:13:57.200</t>
  </si>
  <si>
    <t>2024/12/25 11:14:02.800</t>
  </si>
  <si>
    <t>2024/12/25 11:14:38.200</t>
  </si>
  <si>
    <t>2024/12/25 11:15:14.600</t>
  </si>
  <si>
    <t>2024/12/25 11:15:52.600</t>
  </si>
  <si>
    <t>2024/12/25 11:16:34.400</t>
  </si>
  <si>
    <t>2024/12/25 11:17:43.000</t>
  </si>
  <si>
    <t>2024/12/25 11:18:17.000</t>
  </si>
  <si>
    <t>2024/12/25 11:18:24.400</t>
  </si>
  <si>
    <t>2024/12/25 11:19:05.200</t>
  </si>
  <si>
    <t>2024/12/25 11:19:16.400</t>
  </si>
  <si>
    <t>2024/12/25 11:19:17.000</t>
  </si>
  <si>
    <t>2024/12/25 11:19:17.400</t>
  </si>
  <si>
    <t>2024/12/25 11:19:19.400</t>
  </si>
  <si>
    <t>2024/12/25 11:19:20.400</t>
  </si>
  <si>
    <t>2024/12/25 11:19:21.800</t>
  </si>
  <si>
    <t>2024/12/25 11:20:55.800</t>
  </si>
  <si>
    <t>2024/12/25 11:21:27.800</t>
  </si>
  <si>
    <t>2024/12/25 11:22:27.800</t>
  </si>
  <si>
    <t>2024/12/25 11:22:29.800</t>
  </si>
  <si>
    <t>2024/12/25 11:22:33.800</t>
  </si>
  <si>
    <t>2024/12/25 11:22:38.600</t>
  </si>
  <si>
    <t>2024/12/25 11:23:09.000</t>
  </si>
  <si>
    <t>2024/12/25 11:23:09.400</t>
  </si>
  <si>
    <t>2024/12/25 11:23:18.000</t>
  </si>
  <si>
    <t>2024/12/25 11:23:25.600</t>
  </si>
  <si>
    <t>2024/12/25 11:23:31.600</t>
  </si>
  <si>
    <t>2024/12/25 11:23:33.000</t>
  </si>
  <si>
    <t>2024/12/25 11:23:44.200</t>
  </si>
  <si>
    <t>2024/12/25 11:23:59.000</t>
  </si>
  <si>
    <t>2024/12/25 11:23:59.200</t>
  </si>
  <si>
    <t>2024/12/25 11:24:20.800</t>
  </si>
  <si>
    <t>スプリント情報3</t>
  </si>
  <si>
    <t>2024/12/25 10:00:47.800</t>
  </si>
  <si>
    <t>2024/12/25 10:00:51.600</t>
  </si>
  <si>
    <t>2024/12/25 10:00:57.000</t>
  </si>
  <si>
    <t>2024/12/25 10:00:59.000</t>
  </si>
  <si>
    <t>2024/12/25 10:01:47.000</t>
  </si>
  <si>
    <t>2024/12/25 10:01:48.800</t>
  </si>
  <si>
    <t>2024/12/25 10:02:44.400</t>
  </si>
  <si>
    <t>2024/12/25 10:02:45.000</t>
  </si>
  <si>
    <t>2024/12/25 10:02:55.000</t>
  </si>
  <si>
    <t>2024/12/25 10:02:55.400</t>
  </si>
  <si>
    <t>2024/12/25 10:02:55.800</t>
  </si>
  <si>
    <t>2024/12/25 10:02:56.200</t>
  </si>
  <si>
    <t>2024/12/25 10:02:56.600</t>
  </si>
  <si>
    <t>2024/12/25 10:02:57.000</t>
  </si>
  <si>
    <t>2024/12/25 10:02:57.800</t>
  </si>
  <si>
    <t>2024/12/25 10:03:00.800</t>
  </si>
  <si>
    <t>2024/12/25 10:03:17.800</t>
  </si>
  <si>
    <t>2024/12/25 10:03:18.000</t>
  </si>
  <si>
    <t>2024/12/25 10:03:19.000</t>
  </si>
  <si>
    <t>2024/12/25 10:03:19.800</t>
  </si>
  <si>
    <t>2024/12/25 10:03:36.800</t>
  </si>
  <si>
    <t>2024/12/25 10:03:37.200</t>
  </si>
  <si>
    <t>2024/12/25 10:03:50.200</t>
  </si>
  <si>
    <t>2024/12/25 10:03:51.200</t>
  </si>
  <si>
    <t>2024/12/25 10:05:00.800</t>
  </si>
  <si>
    <t>2024/12/25 10:05:07.400</t>
  </si>
  <si>
    <t>2024/12/25 10:05:17.800</t>
  </si>
  <si>
    <t>2024/12/25 10:05:18.600</t>
  </si>
  <si>
    <t>2024/12/25 10:06:00.600</t>
  </si>
  <si>
    <t>2024/12/25 10:06:03.200</t>
  </si>
  <si>
    <t>2024/12/25 10:06:38.000</t>
  </si>
  <si>
    <t>2024/12/25 10:06:38.200</t>
  </si>
  <si>
    <t>2024/12/25 10:06:52.000</t>
  </si>
  <si>
    <t>2024/12/25 10:06:55.800</t>
  </si>
  <si>
    <t>2024/12/25 10:06:56.200</t>
  </si>
  <si>
    <t>2024/12/25 10:07:24.000</t>
  </si>
  <si>
    <t>2024/12/25 10:07:27.000</t>
  </si>
  <si>
    <t>2024/12/25 10:07:31.600</t>
  </si>
  <si>
    <t>2024/12/25 10:07:57.600</t>
  </si>
  <si>
    <t>2024/12/25 10:07:59.400</t>
  </si>
  <si>
    <t>2024/12/25 10:07:59.800</t>
  </si>
  <si>
    <t>2024/12/25 10:08:19.200</t>
  </si>
  <si>
    <t>2024/12/25 10:08:25.400</t>
  </si>
  <si>
    <t>2024/12/25 10:08:26.000</t>
  </si>
  <si>
    <t>2024/12/25 10:08:26.600</t>
  </si>
  <si>
    <t>2024/12/25 10:08:30.200</t>
  </si>
  <si>
    <t>2024/12/25 10:08:35.200</t>
  </si>
  <si>
    <t>2024/12/25 10:09:10.000</t>
  </si>
  <si>
    <t>2024/12/25 10:09:18.400</t>
  </si>
  <si>
    <t>2024/12/25 10:09:34.200</t>
  </si>
  <si>
    <t>2024/12/25 10:09:35.000</t>
  </si>
  <si>
    <t>2024/12/25 10:09:35.200</t>
  </si>
  <si>
    <t>2024/12/25 10:09:51.600</t>
  </si>
  <si>
    <t>2024/12/25 10:10:00.600</t>
  </si>
  <si>
    <t>2024/12/25 10:10:17.800</t>
  </si>
  <si>
    <t>2024/12/25 10:11:20.800</t>
  </si>
  <si>
    <t>2024/12/25 10:11:21.600</t>
  </si>
  <si>
    <t>2024/12/25 10:12:11.800</t>
  </si>
  <si>
    <t>2024/12/25 10:12:32.200</t>
  </si>
  <si>
    <t>2024/12/25 10:12:34.800</t>
  </si>
  <si>
    <t>2024/12/25 10:12:37.800</t>
  </si>
  <si>
    <t>2024/12/25 10:12:39.400</t>
  </si>
  <si>
    <t>2024/12/25 10:12:39.600</t>
  </si>
  <si>
    <t>2024/12/25 10:12:45.600</t>
  </si>
  <si>
    <t>2024/12/25 10:13:09.800</t>
  </si>
  <si>
    <t>2024/12/25 10:13:10.800</t>
  </si>
  <si>
    <t>2024/12/25 10:13:11.400</t>
  </si>
  <si>
    <t>2024/12/25 10:13:13.400</t>
  </si>
  <si>
    <t>2024/12/25 10:13:33.800</t>
  </si>
  <si>
    <t>2024/12/25 10:13:34.400</t>
  </si>
  <si>
    <t>2024/12/25 10:14:27.200</t>
  </si>
  <si>
    <t>2024/12/25 10:15:07.000</t>
  </si>
  <si>
    <t>2024/12/25 10:15:39.600</t>
  </si>
  <si>
    <t>2024/12/25 10:15:55.200</t>
  </si>
  <si>
    <t>2024/12/25 10:15:56.000</t>
  </si>
  <si>
    <t>2024/12/25 10:16:31.200</t>
  </si>
  <si>
    <t>2024/12/25 10:16:48.800</t>
  </si>
  <si>
    <t>2024/12/25 10:16:51.800</t>
  </si>
  <si>
    <t>2024/12/25 10:17:39.600</t>
  </si>
  <si>
    <t>2024/12/25 10:17:43.800</t>
  </si>
  <si>
    <t>2024/12/25 10:17:44.200</t>
  </si>
  <si>
    <t>2024/12/25 10:18:33.200</t>
  </si>
  <si>
    <t>2024/12/25 10:18:42.600</t>
  </si>
  <si>
    <t>2024/12/25 10:18:42.800</t>
  </si>
  <si>
    <t>2024/12/25 10:19:04.400</t>
  </si>
  <si>
    <t>2024/12/25 10:19:05.800</t>
  </si>
  <si>
    <t>2024/12/25 10:19:06.200</t>
  </si>
  <si>
    <t>2024/12/25 10:19:09.200</t>
  </si>
  <si>
    <t>2024/12/25 10:20:06.600</t>
  </si>
  <si>
    <t>2024/12/25 10:20:34.400</t>
  </si>
  <si>
    <t>2024/12/25 10:20:56.400</t>
  </si>
  <si>
    <t>2024/12/25 10:20:58.400</t>
  </si>
  <si>
    <t>2024/12/25 10:21:15.600</t>
  </si>
  <si>
    <t>2024/12/25 10:21:16.200</t>
  </si>
  <si>
    <t>2024/12/25 10:21:29.400</t>
  </si>
  <si>
    <t>2024/12/25 10:21:30.000</t>
  </si>
  <si>
    <t>2024/12/25 10:21:40.400</t>
  </si>
  <si>
    <t>2024/12/25 10:21:45.800</t>
  </si>
  <si>
    <t>2024/12/25 10:21:48.200</t>
  </si>
  <si>
    <t>2024/12/25 10:21:52.600</t>
  </si>
  <si>
    <t>2024/12/25 10:21:53.800</t>
  </si>
  <si>
    <t>2024/12/25 10:21:57.000</t>
  </si>
  <si>
    <t>2024/12/25 10:22:37.600</t>
  </si>
  <si>
    <t>2024/12/25 10:22:38.400</t>
  </si>
  <si>
    <t>2024/12/25 10:22:40.800</t>
  </si>
  <si>
    <t>2024/12/25 10:22:57.600</t>
  </si>
  <si>
    <t>2024/12/25 10:23:05.800</t>
  </si>
  <si>
    <t>2024/12/25 10:23:08.200</t>
  </si>
  <si>
    <t>2024/12/25 10:23:08.600</t>
  </si>
  <si>
    <t>2024/12/25 10:23:24.400</t>
  </si>
  <si>
    <t>2024/12/25 10:23:25.600</t>
  </si>
  <si>
    <t>2024/12/25 10:23:26.800</t>
  </si>
  <si>
    <t>2024/12/25 10:23:28.000</t>
  </si>
  <si>
    <t>2024/12/25 10:23:30.000</t>
  </si>
  <si>
    <t>2024/12/25 10:24:08.600</t>
  </si>
  <si>
    <t>2024/12/25 10:24:21.800</t>
  </si>
  <si>
    <t>2024/12/25 10:24:44.200</t>
  </si>
  <si>
    <t>2024/12/25 10:24:45.400</t>
  </si>
  <si>
    <t>2024/12/25 10:24:59.800</t>
  </si>
  <si>
    <t>2024/12/25 10:25:15.400</t>
  </si>
  <si>
    <t>2024/12/25 10:25:35.600</t>
  </si>
  <si>
    <t>2024/12/25 10:25:45.200</t>
  </si>
  <si>
    <t>2024/12/25 10:25:46.600</t>
  </si>
  <si>
    <t>2024/12/25 10:25:53.600</t>
  </si>
  <si>
    <t>2024/12/25 10:25:56.000</t>
  </si>
  <si>
    <t>2024/12/25 10:26:15.400</t>
  </si>
  <si>
    <t>2024/12/25 10:26:18.800</t>
  </si>
  <si>
    <t>2024/12/25 10:26:38.600</t>
  </si>
  <si>
    <t>2024/12/25 10:27:03.800</t>
  </si>
  <si>
    <t>2024/12/25 10:27:13.600</t>
  </si>
  <si>
    <t>2024/12/25 10:27:44.400</t>
  </si>
  <si>
    <t>2024/12/25 10:27:45.800</t>
  </si>
  <si>
    <t>2024/12/25 10:27:46.600</t>
  </si>
  <si>
    <t>2024/12/25 10:27:46.800</t>
  </si>
  <si>
    <t>2024/12/25 10:27:47.000</t>
  </si>
  <si>
    <t>2024/12/25 10:28:13.400</t>
  </si>
  <si>
    <t>2024/12/25 10:28:17.600</t>
  </si>
  <si>
    <t>2024/12/25 10:28:19.600</t>
  </si>
  <si>
    <t>2024/12/25 10:28:47.400</t>
  </si>
  <si>
    <t>2024/12/25 10:28:47.800</t>
  </si>
  <si>
    <t>2024/12/25 10:29:28.200</t>
  </si>
  <si>
    <t>2024/12/25 10:29:33.200</t>
  </si>
  <si>
    <t>2024/12/25 10:29:44.000</t>
  </si>
  <si>
    <t>2024/12/25 10:30:12.400</t>
  </si>
  <si>
    <t>2024/12/25 10:30:18.400</t>
  </si>
  <si>
    <t>2024/12/25 10:30:21.200</t>
  </si>
  <si>
    <t>2024/12/25 10:30:24.800</t>
  </si>
  <si>
    <t>2024/12/25 10:30:25.200</t>
  </si>
  <si>
    <t>2024/12/25 10:30:26.000</t>
  </si>
  <si>
    <t>2024/12/25 10:30:36.200</t>
  </si>
  <si>
    <t>2024/12/25 10:30:37.800</t>
  </si>
  <si>
    <t>2024/12/25 10:30:38.800</t>
  </si>
  <si>
    <t>2024/12/25 10:30:42.600</t>
  </si>
  <si>
    <t>2024/12/25 10:30:43.400</t>
  </si>
  <si>
    <t>2024/12/25 10:32:09.600</t>
  </si>
  <si>
    <t>2024/12/25 10:32:14.200</t>
  </si>
  <si>
    <t>2024/12/25 10:32:30.600</t>
  </si>
  <si>
    <t>2024/12/25 10:32:44.600</t>
  </si>
  <si>
    <t>2024/12/25 10:32:52.600</t>
  </si>
  <si>
    <t>2024/12/25 10:33:02.600</t>
  </si>
  <si>
    <t>2024/12/25 10:33:03.200</t>
  </si>
  <si>
    <t>2024/12/25 10:33:07.400</t>
  </si>
  <si>
    <t>2024/12/25 10:33:11.200</t>
  </si>
  <si>
    <t>2024/12/25 10:33:15.400</t>
  </si>
  <si>
    <t>2024/12/25 10:33:50.200</t>
  </si>
  <si>
    <t>2024/12/25 10:33:51.600</t>
  </si>
  <si>
    <t>2024/12/25 10:33:52.000</t>
  </si>
  <si>
    <t>2024/12/25 10:33:52.600</t>
  </si>
  <si>
    <t>2024/12/25 10:33:52.800</t>
  </si>
  <si>
    <t>2024/12/25 10:33:55.000</t>
  </si>
  <si>
    <t>2024/12/25 10:33:59.800</t>
  </si>
  <si>
    <t>2024/12/25 10:34:29.400</t>
  </si>
  <si>
    <t>2024/12/25 10:35:12.400</t>
  </si>
  <si>
    <t>2024/12/25 10:47:44.000</t>
  </si>
  <si>
    <t>2024/12/25 10:47:46.000</t>
  </si>
  <si>
    <t>2024/12/25 10:47:52.000</t>
  </si>
  <si>
    <t>2024/12/25 10:48:05.800</t>
  </si>
  <si>
    <t>2024/12/25 10:48:27.400</t>
  </si>
  <si>
    <t>2024/12/25 10:48:29.200</t>
  </si>
  <si>
    <t>2024/12/25 10:49:22.400</t>
  </si>
  <si>
    <t>2024/12/25 10:49:24.200</t>
  </si>
  <si>
    <t>2024/12/25 10:49:24.400</t>
  </si>
  <si>
    <t>2024/12/25 10:49:24.600</t>
  </si>
  <si>
    <t>2024/12/25 10:49:47.000</t>
  </si>
  <si>
    <t>2024/12/25 10:49:48.400</t>
  </si>
  <si>
    <t>2024/12/25 10:50:31.600</t>
  </si>
  <si>
    <t>2024/12/25 10:50:32.200</t>
  </si>
  <si>
    <t>2024/12/25 10:50:33.600</t>
  </si>
  <si>
    <t>2024/12/25 10:50:40.000</t>
  </si>
  <si>
    <t>2024/12/25 10:50:40.200</t>
  </si>
  <si>
    <t>2024/12/25 10:50:44.000</t>
  </si>
  <si>
    <t>2024/12/25 10:50:44.800</t>
  </si>
  <si>
    <t>2024/12/25 10:50:47.200</t>
  </si>
  <si>
    <t>2024/12/25 10:50:53.800</t>
  </si>
  <si>
    <t>2024/12/25 10:50:54.400</t>
  </si>
  <si>
    <t>2024/12/25 10:51:28.400</t>
  </si>
  <si>
    <t>2024/12/25 10:51:40.200</t>
  </si>
  <si>
    <t>2024/12/25 10:51:47.400</t>
  </si>
  <si>
    <t>2024/12/25 10:51:55.400</t>
  </si>
  <si>
    <t>2024/12/25 10:52:19.400</t>
  </si>
  <si>
    <t>2024/12/25 10:52:27.200</t>
  </si>
  <si>
    <t>2024/12/25 10:52:38.400</t>
  </si>
  <si>
    <t>2024/12/25 10:53:06.800</t>
  </si>
  <si>
    <t>2024/12/25 10:53:08.200</t>
  </si>
  <si>
    <t>2024/12/25 10:53:23.000</t>
  </si>
  <si>
    <t>2024/12/25 10:53:27.600</t>
  </si>
  <si>
    <t>2024/12/25 10:53:33.200</t>
  </si>
  <si>
    <t>2024/12/25 10:53:44.800</t>
  </si>
  <si>
    <t>2024/12/25 10:53:53.800</t>
  </si>
  <si>
    <t>2024/12/25 10:54:26.200</t>
  </si>
  <si>
    <t>2024/12/25 10:54:33.200</t>
  </si>
  <si>
    <t>2024/12/25 10:54:39.800</t>
  </si>
  <si>
    <t>2024/12/25 10:54:40.800</t>
  </si>
  <si>
    <t>2024/12/25 10:55:05.400</t>
  </si>
  <si>
    <t>2024/12/25 10:55:06.200</t>
  </si>
  <si>
    <t>2024/12/25 10:55:37.600</t>
  </si>
  <si>
    <t>2024/12/25 10:56:00.400</t>
  </si>
  <si>
    <t>2024/12/25 10:56:38.000</t>
  </si>
  <si>
    <t>2024/12/25 10:56:41.200</t>
  </si>
  <si>
    <t>2024/12/25 10:56:52.000</t>
  </si>
  <si>
    <t>2024/12/25 10:56:54.200</t>
  </si>
  <si>
    <t>2024/12/25 10:56:58.000</t>
  </si>
  <si>
    <t>2024/12/25 10:57:03.000</t>
  </si>
  <si>
    <t>2024/12/25 10:57:12.000</t>
  </si>
  <si>
    <t>2024/12/25 10:57:12.400</t>
  </si>
  <si>
    <t>2024/12/25 10:57:16.000</t>
  </si>
  <si>
    <t>2024/12/25 10:57:16.400</t>
  </si>
  <si>
    <t>2024/12/25 10:57:17.000</t>
  </si>
  <si>
    <t>2024/12/25 10:57:21.400</t>
  </si>
  <si>
    <t>2024/12/25 10:57:27.200</t>
  </si>
  <si>
    <t>2024/12/25 10:57:28.800</t>
  </si>
  <si>
    <t>2024/12/25 10:57:33.000</t>
  </si>
  <si>
    <t>2024/12/25 10:57:48.400</t>
  </si>
  <si>
    <t>2024/12/25 10:58:06.000</t>
  </si>
  <si>
    <t>2024/12/25 10:58:37.600</t>
  </si>
  <si>
    <t>2024/12/25 10:58:43.000</t>
  </si>
  <si>
    <t>2024/12/25 10:58:53.400</t>
  </si>
  <si>
    <t>2024/12/25 10:58:54.000</t>
  </si>
  <si>
    <t>2024/12/25 10:58:54.400</t>
  </si>
  <si>
    <t>2024/12/25 10:59:25.400</t>
  </si>
  <si>
    <t>2024/12/25 10:59:34.000</t>
  </si>
  <si>
    <t>2024/12/25 11:00:31.400</t>
  </si>
  <si>
    <t>2024/12/25 11:00:50.200</t>
  </si>
  <si>
    <t>2024/12/25 11:00:52.600</t>
  </si>
  <si>
    <t>2024/12/25 11:01:10.000</t>
  </si>
  <si>
    <t>2024/12/25 11:01:16.600</t>
  </si>
  <si>
    <t>2024/12/25 11:01:19.000</t>
  </si>
  <si>
    <t>2024/12/25 11:01:20.400</t>
  </si>
  <si>
    <t>2024/12/25 11:01:22.600</t>
  </si>
  <si>
    <t>2024/12/25 11:02:22.200</t>
  </si>
  <si>
    <t>2024/12/25 11:02:24.600</t>
  </si>
  <si>
    <t>2024/12/25 11:02:25.200</t>
  </si>
  <si>
    <t>2024/12/25 11:02:26.800</t>
  </si>
  <si>
    <t>2024/12/25 11:02:27.400</t>
  </si>
  <si>
    <t>2024/12/25 11:02:47.200</t>
  </si>
  <si>
    <t>2024/12/25 11:02:48.200</t>
  </si>
  <si>
    <t>2024/12/25 11:02:48.800</t>
  </si>
  <si>
    <t>2024/12/25 11:02:51.200</t>
  </si>
  <si>
    <t>2024/12/25 11:02:55.400</t>
  </si>
  <si>
    <t>2024/12/25 11:02:59.000</t>
  </si>
  <si>
    <t>2024/12/25 11:03:13.800</t>
  </si>
  <si>
    <t>2024/12/25 11:03:35.000</t>
  </si>
  <si>
    <t>2024/12/25 11:03:51.800</t>
  </si>
  <si>
    <t>2024/12/25 11:03:53.200</t>
  </si>
  <si>
    <t>2024/12/25 11:04:05.400</t>
  </si>
  <si>
    <t>2024/12/25 11:04:19.800</t>
  </si>
  <si>
    <t>2024/12/25 11:04:22.400</t>
  </si>
  <si>
    <t>2024/12/25 11:04:25.800</t>
  </si>
  <si>
    <t>2024/12/25 11:04:27.200</t>
  </si>
  <si>
    <t>2024/12/25 11:05:18.800</t>
  </si>
  <si>
    <t>2024/12/25 11:05:19.600</t>
  </si>
  <si>
    <t>2024/12/25 11:05:21.200</t>
  </si>
  <si>
    <t>2024/12/25 11:05:59.600</t>
  </si>
  <si>
    <t>2024/12/25 11:06:01.000</t>
  </si>
  <si>
    <t>2024/12/25 11:06:12.800</t>
  </si>
  <si>
    <t>2024/12/25 11:06:20.400</t>
  </si>
  <si>
    <t>2024/12/25 11:06:24.200</t>
  </si>
  <si>
    <t>2024/12/25 11:06:30.000</t>
  </si>
  <si>
    <t>2024/12/25 11:06:30.200</t>
  </si>
  <si>
    <t>2024/12/25 11:06:36.800</t>
  </si>
  <si>
    <t>2024/12/25 11:06:39.000</t>
  </si>
  <si>
    <t>2024/12/25 11:06:47.400</t>
  </si>
  <si>
    <t>2024/12/25 11:07:15.000</t>
  </si>
  <si>
    <t>2024/12/25 11:07:17.800</t>
  </si>
  <si>
    <t>2024/12/25 11:07:18.000</t>
  </si>
  <si>
    <t>2024/12/25 11:07:19.200</t>
  </si>
  <si>
    <t>2024/12/25 11:07:24.200</t>
  </si>
  <si>
    <t>2024/12/25 11:08:13.200</t>
  </si>
  <si>
    <t>2024/12/25 11:08:13.600</t>
  </si>
  <si>
    <t>2024/12/25 11:08:21.000</t>
  </si>
  <si>
    <t>2024/12/25 11:08:29.400</t>
  </si>
  <si>
    <t>2024/12/25 11:08:34.000</t>
  </si>
  <si>
    <t>2024/12/25 11:08:34.400</t>
  </si>
  <si>
    <t>2024/12/25 11:08:39.400</t>
  </si>
  <si>
    <t>2024/12/25 11:09:20.600</t>
  </si>
  <si>
    <t>2024/12/25 11:09:24.000</t>
  </si>
  <si>
    <t>2024/12/25 11:09:31.000</t>
  </si>
  <si>
    <t>2024/12/25 11:09:34.000</t>
  </si>
  <si>
    <t>2024/12/25 11:09:38.000</t>
  </si>
  <si>
    <t>2024/12/25 11:09:40.400</t>
  </si>
  <si>
    <t>2024/12/25 11:09:46.400</t>
  </si>
  <si>
    <t>2024/12/25 11:09:47.200</t>
  </si>
  <si>
    <t>2024/12/25 11:09:48.600</t>
  </si>
  <si>
    <t>2024/12/25 11:09:49.000</t>
  </si>
  <si>
    <t>2024/12/25 11:09:49.400</t>
  </si>
  <si>
    <t>2024/12/25 11:09:52.800</t>
  </si>
  <si>
    <t>2024/12/25 11:09:53.400</t>
  </si>
  <si>
    <t>2024/12/25 11:10:31.400</t>
  </si>
  <si>
    <t>2024/12/25 11:10:34.400</t>
  </si>
  <si>
    <t>2024/12/25 11:10:39.000</t>
  </si>
  <si>
    <t>2024/12/25 11:10:52.200</t>
  </si>
  <si>
    <t>2024/12/25 11:10:54.400</t>
  </si>
  <si>
    <t>2024/12/25 11:11:25.800</t>
  </si>
  <si>
    <t>2024/12/25 11:11:36.800</t>
  </si>
  <si>
    <t>2024/12/25 11:11:37.800</t>
  </si>
  <si>
    <t>2024/12/25 11:11:52.400</t>
  </si>
  <si>
    <t>2024/12/25 11:11:54.000</t>
  </si>
  <si>
    <t>2024/12/25 11:11:55.200</t>
  </si>
  <si>
    <t>2024/12/25 11:12:02.000</t>
  </si>
  <si>
    <t>2024/12/25 11:12:05.400</t>
  </si>
  <si>
    <t>2024/12/25 11:12:27.000</t>
  </si>
  <si>
    <t>2024/12/25 11:12:36.400</t>
  </si>
  <si>
    <t>2024/12/25 11:13:00.600</t>
  </si>
  <si>
    <t>2024/12/25 11:13:33.600</t>
  </si>
  <si>
    <t>2024/12/25 11:13:34.000</t>
  </si>
  <si>
    <t>2024/12/25 11:13:42.600</t>
  </si>
  <si>
    <t>2024/12/25 11:13:49.400</t>
  </si>
  <si>
    <t>2024/12/25 11:13:55.600</t>
  </si>
  <si>
    <t>2024/12/25 11:14:02.600</t>
  </si>
  <si>
    <t>2024/12/25 11:14:04.200</t>
  </si>
  <si>
    <t>2024/12/25 11:14:34.800</t>
  </si>
  <si>
    <t>2024/12/25 11:14:37.400</t>
  </si>
  <si>
    <t>2024/12/25 11:15:12.600</t>
  </si>
  <si>
    <t>2024/12/25 11:15:14.800</t>
  </si>
  <si>
    <t>2024/12/25 11:15:52.200</t>
  </si>
  <si>
    <t>2024/12/25 11:16:02.800</t>
  </si>
  <si>
    <t>2024/12/25 11:16:34.000</t>
  </si>
  <si>
    <t>2024/12/25 11:16:48.400</t>
  </si>
  <si>
    <t>2024/12/25 11:16:50.600</t>
  </si>
  <si>
    <t>2024/12/25 11:16:57.400</t>
  </si>
  <si>
    <t>2024/12/25 11:17:17.800</t>
  </si>
  <si>
    <t>2024/12/25 11:17:30.200</t>
  </si>
  <si>
    <t>2024/12/25 11:17:42.800</t>
  </si>
  <si>
    <t>2024/12/25 11:18:10.200</t>
  </si>
  <si>
    <t>2024/12/25 11:18:16.600</t>
  </si>
  <si>
    <t>2024/12/25 11:18:17.200</t>
  </si>
  <si>
    <t>2024/12/25 11:18:20.600</t>
  </si>
  <si>
    <t>2024/12/25 11:18:23.800</t>
  </si>
  <si>
    <t>2024/12/25 11:19:04.600</t>
  </si>
  <si>
    <t>2024/12/25 11:19:04.800</t>
  </si>
  <si>
    <t>2024/12/25 11:19:07.600</t>
  </si>
  <si>
    <t>2024/12/25 11:19:13.400</t>
  </si>
  <si>
    <t>2024/12/25 11:19:16.000</t>
  </si>
  <si>
    <t>2024/12/25 11:19:16.600</t>
  </si>
  <si>
    <t>2024/12/25 11:19:16.800</t>
  </si>
  <si>
    <t>2024/12/25 11:19:17.200</t>
  </si>
  <si>
    <t>2024/12/25 11:19:19.000</t>
  </si>
  <si>
    <t>2024/12/25 11:19:20.600</t>
  </si>
  <si>
    <t>2024/12/25 11:19:22.800</t>
  </si>
  <si>
    <t>2024/12/25 11:20:55.400</t>
  </si>
  <si>
    <t>2024/12/25 11:21:10.400</t>
  </si>
  <si>
    <t>2024/12/25 11:21:26.000</t>
  </si>
  <si>
    <t>2024/12/25 11:21:27.400</t>
  </si>
  <si>
    <t>2024/12/25 11:22:04.000</t>
  </si>
  <si>
    <t>2024/12/25 11:22:04.200</t>
  </si>
  <si>
    <t>2024/12/25 11:22:27.400</t>
  </si>
  <si>
    <t>2024/12/25 11:22:27.600</t>
  </si>
  <si>
    <t>2024/12/25 11:22:28.400</t>
  </si>
  <si>
    <t>2024/12/25 11:22:29.200</t>
  </si>
  <si>
    <t>2024/12/25 11:22:29.400</t>
  </si>
  <si>
    <t>2024/12/25 11:22:33.400</t>
  </si>
  <si>
    <t>2024/12/25 11:22:38.200</t>
  </si>
  <si>
    <t>2024/12/25 11:22:38.400</t>
  </si>
  <si>
    <t>2024/12/25 11:22:40.800</t>
  </si>
  <si>
    <t>2024/12/25 11:23:08.400</t>
  </si>
  <si>
    <t>2024/12/25 11:23:17.200</t>
  </si>
  <si>
    <t>2024/12/25 11:23:19.600</t>
  </si>
  <si>
    <t>2024/12/25 11:23:25.400</t>
  </si>
  <si>
    <t>2024/12/25 11:23:26.000</t>
  </si>
  <si>
    <t>2024/12/25 11:23:32.600</t>
  </si>
  <si>
    <t>2024/12/25 11:23:41.200</t>
  </si>
  <si>
    <t>2024/12/25 11:23:43.800</t>
  </si>
  <si>
    <t>2024/12/25 11:23:58.600</t>
  </si>
  <si>
    <t>2024/12/25 11:23:58.800</t>
  </si>
  <si>
    <t>2024/12/25 11:24:20.200</t>
  </si>
  <si>
    <t>2024/12/25 11:24:22.600</t>
  </si>
  <si>
    <t>2024/12/25 11:24:24.600</t>
  </si>
  <si>
    <t>2024/12/25 11:24:25.400</t>
  </si>
  <si>
    <t>2024/12/25 11:24:26.800</t>
  </si>
  <si>
    <t>2024/12/25 11:24:27.200</t>
  </si>
  <si>
    <t>ハイスピード距離情報(選手毎)</t>
  </si>
  <si>
    <t>位置</t>
  </si>
  <si>
    <t>ハイスピード距離</t>
  </si>
  <si>
    <t>ハイスピード距離情報(サマリ)</t>
  </si>
  <si>
    <t>%</t>
  </si>
  <si>
    <t>スプリント情報1（サマリ）</t>
  </si>
  <si>
    <t>スプリント情報2（サマリ）</t>
  </si>
  <si>
    <t>スプリント情報3（サマリ）</t>
  </si>
  <si>
    <t>シリアルNo</t>
  </si>
  <si>
    <t>デバイス名</t>
  </si>
  <si>
    <t>Name</t>
  </si>
  <si>
    <t>開始時間</t>
  </si>
  <si>
    <t>終了時間</t>
  </si>
  <si>
    <t>計測開始
バッテリー（％）</t>
  </si>
  <si>
    <t>計測終了
バッテリー（％）</t>
  </si>
  <si>
    <t>想定レコード数</t>
  </si>
  <si>
    <t>補間数</t>
  </si>
  <si>
    <t>欠落数</t>
  </si>
  <si>
    <t>レコード数</t>
  </si>
  <si>
    <t>データ補間率</t>
  </si>
  <si>
    <t>データ欠落率</t>
  </si>
  <si>
    <t>正常受信数(5Hz)</t>
  </si>
  <si>
    <t>最大欠落秒数</t>
  </si>
  <si>
    <t>bin開始時間(UTC)</t>
  </si>
  <si>
    <t>bin終了時間(UTC)</t>
  </si>
  <si>
    <t>2836</t>
  </si>
  <si>
    <t>西村　優斗 (DM)</t>
  </si>
  <si>
    <t>2024/12/25 00:11:19</t>
  </si>
  <si>
    <t>2024/12/25 02:30:14</t>
  </si>
  <si>
    <t>2837</t>
  </si>
  <si>
    <t>柴原　寛太 (DM)</t>
  </si>
  <si>
    <t>2024/12/25 00:13:36</t>
  </si>
  <si>
    <t>2024/12/25 02:31:40</t>
  </si>
  <si>
    <t>2838</t>
  </si>
  <si>
    <t>福吉　爽生 (MF)</t>
  </si>
  <si>
    <t>2024/12/25 00:11:02</t>
  </si>
  <si>
    <t>2024/12/25 02:40:38</t>
  </si>
  <si>
    <t>2839</t>
  </si>
  <si>
    <t>吉田　悠月 (FW)</t>
  </si>
  <si>
    <t>2024/12/25 02:31:14</t>
  </si>
  <si>
    <t>2840</t>
  </si>
  <si>
    <t>大津　寛太 (FW)</t>
  </si>
  <si>
    <t>2024/12/25 00:10:19</t>
  </si>
  <si>
    <t>2024/12/25 02:31:36</t>
  </si>
  <si>
    <t>2841</t>
  </si>
  <si>
    <t>大川　琉稀 (MF)</t>
  </si>
  <si>
    <t>2024/12/25 02:31:10</t>
  </si>
  <si>
    <t>2842</t>
  </si>
  <si>
    <t>林田　一護 (DM)</t>
  </si>
  <si>
    <t>2024/12/25 00:11:49</t>
  </si>
  <si>
    <t>2024/12/25 02:30:33</t>
  </si>
  <si>
    <t>2843</t>
  </si>
  <si>
    <t>深堀　龍 (FW)</t>
  </si>
  <si>
    <t>2024/12/25 02:10:01</t>
  </si>
  <si>
    <t>2845</t>
  </si>
  <si>
    <t>山口　惺也 (FW)</t>
  </si>
  <si>
    <t>2846</t>
  </si>
  <si>
    <t>平野　凱 (DM)</t>
  </si>
  <si>
    <t>2024/12/25 00:12:49</t>
  </si>
  <si>
    <t>2024/12/25 02:28:33</t>
  </si>
  <si>
    <t>2847</t>
  </si>
  <si>
    <t>吉田　悠真 (FW)</t>
  </si>
  <si>
    <t>2024/12/25 00:01:06</t>
  </si>
  <si>
    <t>2024/12/25 02:31:13</t>
  </si>
  <si>
    <t>2848</t>
  </si>
  <si>
    <t>野中　遊月 (MF)</t>
  </si>
  <si>
    <t>2024/12/25 02:30:41</t>
  </si>
  <si>
    <t>ZONE1</t>
  </si>
  <si>
    <t>ZONE2</t>
  </si>
  <si>
    <t>ZONE3</t>
  </si>
  <si>
    <t>ZONE4</t>
  </si>
  <si>
    <t>ZONE5</t>
  </si>
  <si>
    <t>ZONE6</t>
  </si>
  <si>
    <t>1225vs国見前半 0 - 15</t>
  </si>
  <si>
    <t>15 - 30</t>
  </si>
  <si>
    <t>30 -</t>
  </si>
  <si>
    <t>1225vs国見後半 0 - 15</t>
  </si>
  <si>
    <t>全体</t>
  </si>
  <si>
    <t>詳細</t>
  </si>
  <si>
    <t>2024/12/25 10:15:45</t>
  </si>
  <si>
    <t>2024/12/25 10:30:45</t>
  </si>
  <si>
    <t>2024/12/25 11:02:19</t>
  </si>
  <si>
    <t>2024/12/25 11:17:19</t>
  </si>
  <si>
    <t>合計 (hh:mm:ss)</t>
  </si>
  <si>
    <t>ディフェンディング
サード</t>
  </si>
  <si>
    <t>ミドル
サード</t>
  </si>
  <si>
    <t>アタッキング
サード</t>
  </si>
  <si>
    <t xml:space="preserve">1225vs国見前半 </t>
  </si>
  <si>
    <t>2024/12/25 10:00:45 - 2024/12/25 10:15:44</t>
  </si>
  <si>
    <t>2024/12/25 10:15:45 - 2024/12/25 10:30:44</t>
  </si>
  <si>
    <t>2024/12/25 10:30:45 - 2024/12/25 10:35:53</t>
  </si>
  <si>
    <t xml:space="preserve">1225vs国見後半 </t>
  </si>
  <si>
    <t>2024/12/25 10:47:19 - 2024/12/25 11:02:18</t>
  </si>
  <si>
    <t>2024/12/25 11:02:19 - 2024/12/25 11:17:18</t>
  </si>
  <si>
    <t>2024/12/25 11:17:19 - 2024/12/25 11:24:47</t>
  </si>
  <si>
    <t>ZONE1 (m, hh:mm:ss)</t>
  </si>
  <si>
    <t>ZONE2 (m, hh:mm:ss)</t>
  </si>
  <si>
    <t>ZONE3 (m, hh:mm:ss)</t>
  </si>
  <si>
    <t>ZONE4 (m, hh:mm:ss)</t>
  </si>
  <si>
    <t>ZONE5 (m, hh:mm:ss)</t>
  </si>
  <si>
    <t>ZONE6 (m, hh:mm:ss)</t>
  </si>
  <si>
    <t>1225vs国見前半 ハイスピードゾーン</t>
  </si>
  <si>
    <t>1225vs国見前半 スプリントゾーン1</t>
  </si>
  <si>
    <t>1225vs国見前半 スプリントゾーン2</t>
  </si>
  <si>
    <t>1225vs国見前半 スプリントゾーン3</t>
  </si>
  <si>
    <t>1225vs国見後半 ハイスピードゾーン</t>
  </si>
  <si>
    <t>1225vs国見後半 スプリントゾーン1</t>
  </si>
  <si>
    <t>1225vs国見後半 スプリントゾーン2</t>
  </si>
  <si>
    <t>1225vs国見後半 スプリントゾーン3</t>
  </si>
  <si>
    <t>2024/12/25 11:16:56</t>
  </si>
  <si>
    <t>2024/12/25 10:47:19 - 2024/12/25 11:01:55</t>
  </si>
  <si>
    <t>2024/12/25 11:01:56 - 2024/12/25 11:16:55</t>
  </si>
  <si>
    <t>2024/12/25 11:02:19 - 2024/12/25 11:08:55</t>
  </si>
  <si>
    <t>2024/12/25 11:08:56 - 2024/12/25 11:17:18</t>
  </si>
  <si>
    <t>1225vs国見後半 15 - 30</t>
  </si>
  <si>
    <t>2024/12/25 11:01:56 - 2024/12/25 11:02:18</t>
  </si>
</sst>
</file>

<file path=xl/styles.xml><?xml version="1.0" encoding="utf-8"?>
<styleSheet xmlns="http://schemas.openxmlformats.org/spreadsheetml/2006/main">
  <numFmts count="7">
    <numFmt numFmtId="164" formatCode="hh:mm:ss"/>
    <numFmt numFmtId="165" formatCode="#,##0.00"/>
    <numFmt numFmtId="166" formatCode="0.00%"/>
    <numFmt numFmtId="167" formatCode="#,##0"/>
    <numFmt numFmtId="168" formatCode="#,##0.0"/>
    <numFmt numFmtId="169" formatCode="hh:mm:ss.00"/>
    <numFmt numFmtId="166" formatCode="0.00%"/>
    <numFmt numFmtId="170" formatCode="0.00"/>
    <numFmt numFmtId="164" formatCode="hh:mm:ss"/>
    <numFmt numFmtId="165" formatCode="#,##0.00"/>
    <numFmt numFmtId="165" formatCode="#,##0.00"/>
    <numFmt numFmtId="164" formatCode="hh:mm:ss"/>
    <numFmt numFmtId="165" formatCode="#,##0.00"/>
    <numFmt numFmtId="169" formatCode="hh:mm:ss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0C83FF"/>
        <bgColor indexed="64"/>
      </patternFill>
    </fill>
    <fill>
      <patternFill patternType="solid">
        <fgColor rgb="FF78EDDA"/>
        <bgColor indexed="64"/>
      </patternFill>
    </fill>
    <fill>
      <patternFill patternType="solid">
        <fgColor rgb="FF5CC042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DDAF4E"/>
        <bgColor indexed="64"/>
      </patternFill>
    </fill>
    <fill>
      <patternFill patternType="solid">
        <fgColor rgb="FFF9274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8" fontId="0" fillId="0" borderId="1" xfId="0" applyNumberFormat="1" applyBorder="1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9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170" fontId="2" fillId="0" borderId="0" xfId="0" applyNumberFormat="1" applyFont="1"/>
    <xf numFmtId="0" fontId="0" fillId="2" borderId="1" xfId="0" applyFill="1" applyBorder="1" applyAlignment="1">
      <alignment vertical="center"/>
    </xf>
    <xf numFmtId="164" fontId="0" fillId="0" borderId="2" xfId="0" applyNumberFormat="1" applyBorder="1"/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4" xfId="0" applyNumberFormat="1" applyBorder="1"/>
    <xf numFmtId="165" fontId="0" fillId="0" borderId="5" xfId="0" applyNumberFormat="1" applyBorder="1"/>
    <xf numFmtId="169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全体走行グラフ!$B$24</c:f>
              <c:strCache>
                <c:ptCount val="1"/>
                <c:pt idx="0">
                  <c:v>-5.4km/h</c:v>
                </c:pt>
              </c:strCache>
            </c:strRef>
          </c:tx>
          <c:spPr>
            <a:solidFill>
              <a:srgbClr val="0C83FF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全体走行グラフ!$B$25:$B$36</c:f>
              <c:numCache>
                <c:formatCode>General</c:formatCode>
                <c:ptCount val="12"/>
                <c:pt idx="0">
                  <c:v>1251.175832736</c:v>
                </c:pt>
                <c:pt idx="1">
                  <c:v>1298.201004235007</c:v>
                </c:pt>
                <c:pt idx="2">
                  <c:v>1270.684475681464</c:v>
                </c:pt>
                <c:pt idx="3">
                  <c:v>1337.488294220582</c:v>
                </c:pt>
                <c:pt idx="4">
                  <c:v>878.8787713218487</c:v>
                </c:pt>
                <c:pt idx="5">
                  <c:v>1286.96180331621</c:v>
                </c:pt>
                <c:pt idx="6">
                  <c:v>1369.829951269905</c:v>
                </c:pt>
                <c:pt idx="7">
                  <c:v>1176.956080522976</c:v>
                </c:pt>
                <c:pt idx="8">
                  <c:v>247.7286569174985</c:v>
                </c:pt>
                <c:pt idx="9">
                  <c:v>1282.44416071199</c:v>
                </c:pt>
                <c:pt idx="10">
                  <c:v>305.7423090183269</c:v>
                </c:pt>
                <c:pt idx="11">
                  <c:v>650.626924595083</c:v>
                </c:pt>
              </c:numCache>
            </c:numRef>
          </c:val>
        </c:ser>
        <c:ser>
          <c:idx val="1"/>
          <c:order val="1"/>
          <c:tx>
            <c:strRef>
              <c:f>全体走行グラフ!$C$24</c:f>
              <c:strCache>
                <c:ptCount val="1"/>
                <c:pt idx="0">
                  <c:v>5.4km/h-12.6km/h</c:v>
                </c:pt>
              </c:strCache>
            </c:strRef>
          </c:tx>
          <c:spPr>
            <a:solidFill>
              <a:srgbClr val="78EDDA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全体走行グラフ!$C$25:$C$36</c:f>
              <c:numCache>
                <c:formatCode>General</c:formatCode>
                <c:ptCount val="12"/>
                <c:pt idx="0">
                  <c:v>5125.653362031906</c:v>
                </c:pt>
                <c:pt idx="1">
                  <c:v>5315.364053277073</c:v>
                </c:pt>
                <c:pt idx="2">
                  <c:v>5343.968505159578</c:v>
                </c:pt>
                <c:pt idx="3">
                  <c:v>4812.890761162159</c:v>
                </c:pt>
                <c:pt idx="4">
                  <c:v>2979.754328942213</c:v>
                </c:pt>
                <c:pt idx="5">
                  <c:v>5161.627940161472</c:v>
                </c:pt>
                <c:pt idx="6">
                  <c:v>4499.264798474059</c:v>
                </c:pt>
                <c:pt idx="7">
                  <c:v>3800.17766776187</c:v>
                </c:pt>
                <c:pt idx="8">
                  <c:v>1046.653951185824</c:v>
                </c:pt>
                <c:pt idx="9">
                  <c:v>4753.483077269104</c:v>
                </c:pt>
                <c:pt idx="10">
                  <c:v>1364.664416687276</c:v>
                </c:pt>
                <c:pt idx="11">
                  <c:v>5644.151929749393</c:v>
                </c:pt>
              </c:numCache>
            </c:numRef>
          </c:val>
        </c:ser>
        <c:ser>
          <c:idx val="2"/>
          <c:order val="2"/>
          <c:tx>
            <c:strRef>
              <c:f>全体走行グラフ!$D$24</c:f>
              <c:strCache>
                <c:ptCount val="1"/>
                <c:pt idx="0">
                  <c:v>12.6km/h-18.0km/h</c:v>
                </c:pt>
              </c:strCache>
            </c:strRef>
          </c:tx>
          <c:spPr>
            <a:solidFill>
              <a:srgbClr val="5CC042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全体走行グラフ!$D$25:$D$36</c:f>
              <c:numCache>
                <c:formatCode>General</c:formatCode>
                <c:ptCount val="12"/>
                <c:pt idx="0">
                  <c:v>1550.04480879139</c:v>
                </c:pt>
                <c:pt idx="1">
                  <c:v>2124.132523477904</c:v>
                </c:pt>
                <c:pt idx="2">
                  <c:v>2533.045960854069</c:v>
                </c:pt>
                <c:pt idx="3">
                  <c:v>2484.485141512452</c:v>
                </c:pt>
                <c:pt idx="4">
                  <c:v>1950.080922856685</c:v>
                </c:pt>
                <c:pt idx="5">
                  <c:v>2483.914910781411</c:v>
                </c:pt>
                <c:pt idx="6">
                  <c:v>1619.272783776265</c:v>
                </c:pt>
                <c:pt idx="7">
                  <c:v>1642.815211617562</c:v>
                </c:pt>
                <c:pt idx="8">
                  <c:v>710.321932275328</c:v>
                </c:pt>
                <c:pt idx="9">
                  <c:v>1324.799736461142</c:v>
                </c:pt>
                <c:pt idx="10">
                  <c:v>937.6930758593398</c:v>
                </c:pt>
                <c:pt idx="11">
                  <c:v>2756.258445804247</c:v>
                </c:pt>
              </c:numCache>
            </c:numRef>
          </c:val>
        </c:ser>
        <c:ser>
          <c:idx val="3"/>
          <c:order val="3"/>
          <c:tx>
            <c:strRef>
              <c:f>全体走行グラフ!$E$24</c:f>
              <c:strCache>
                <c:ptCount val="1"/>
                <c:pt idx="0">
                  <c:v>18.0km/h-23.4km/h</c:v>
                </c:pt>
              </c:strCache>
            </c:strRef>
          </c:tx>
          <c:spPr>
            <a:solidFill>
              <a:srgbClr val="FFFFC0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全体走行グラフ!$E$25:$E$36</c:f>
              <c:numCache>
                <c:formatCode>General</c:formatCode>
                <c:ptCount val="12"/>
                <c:pt idx="0">
                  <c:v>337.7989549697273</c:v>
                </c:pt>
                <c:pt idx="1">
                  <c:v>490.1581618428399</c:v>
                </c:pt>
                <c:pt idx="2">
                  <c:v>511.2820707347566</c:v>
                </c:pt>
                <c:pt idx="3">
                  <c:v>880.5799599440368</c:v>
                </c:pt>
                <c:pt idx="4">
                  <c:v>627.646578619808</c:v>
                </c:pt>
                <c:pt idx="5">
                  <c:v>377.3805829746274</c:v>
                </c:pt>
                <c:pt idx="6">
                  <c:v>396.6723230954809</c:v>
                </c:pt>
                <c:pt idx="7">
                  <c:v>573.9376600495218</c:v>
                </c:pt>
                <c:pt idx="8">
                  <c:v>309.3566688111445</c:v>
                </c:pt>
                <c:pt idx="9">
                  <c:v>300.736269742568</c:v>
                </c:pt>
                <c:pt idx="10">
                  <c:v>493.8189484643513</c:v>
                </c:pt>
                <c:pt idx="11">
                  <c:v>544.0530758815646</c:v>
                </c:pt>
              </c:numCache>
            </c:numRef>
          </c:val>
        </c:ser>
        <c:ser>
          <c:idx val="4"/>
          <c:order val="4"/>
          <c:tx>
            <c:strRef>
              <c:f>全体走行グラフ!$F$24</c:f>
              <c:strCache>
                <c:ptCount val="1"/>
                <c:pt idx="0">
                  <c:v>23.4km/h-28.8km/h</c:v>
                </c:pt>
              </c:strCache>
            </c:strRef>
          </c:tx>
          <c:spPr>
            <a:solidFill>
              <a:srgbClr val="DDAF4E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全体走行グラフ!$F$25:$F$36</c:f>
              <c:numCache>
                <c:formatCode>General</c:formatCode>
                <c:ptCount val="12"/>
                <c:pt idx="0">
                  <c:v>110.6739083233492</c:v>
                </c:pt>
                <c:pt idx="1">
                  <c:v>105.656019171402</c:v>
                </c:pt>
                <c:pt idx="2">
                  <c:v>11.88131369394796</c:v>
                </c:pt>
                <c:pt idx="3">
                  <c:v>115.5740273303821</c:v>
                </c:pt>
                <c:pt idx="4">
                  <c:v>143.429327620688</c:v>
                </c:pt>
                <c:pt idx="5">
                  <c:v>49.66073221041643</c:v>
                </c:pt>
                <c:pt idx="6">
                  <c:v>29.8090401957561</c:v>
                </c:pt>
                <c:pt idx="7">
                  <c:v>148.4550897139114</c:v>
                </c:pt>
                <c:pt idx="8">
                  <c:v>23.62019165580887</c:v>
                </c:pt>
                <c:pt idx="9">
                  <c:v>0</c:v>
                </c:pt>
                <c:pt idx="10">
                  <c:v>37.90024487999726</c:v>
                </c:pt>
                <c:pt idx="11">
                  <c:v>63.95289782635973</c:v>
                </c:pt>
              </c:numCache>
            </c:numRef>
          </c:val>
        </c:ser>
        <c:ser>
          <c:idx val="5"/>
          <c:order val="5"/>
          <c:tx>
            <c:strRef>
              <c:f>全体走行グラフ!$G$24</c:f>
              <c:strCache>
                <c:ptCount val="1"/>
                <c:pt idx="0">
                  <c:v>28.8km/h-</c:v>
                </c:pt>
              </c:strCache>
            </c:strRef>
          </c:tx>
          <c:spPr>
            <a:solidFill>
              <a:srgbClr val="F9274C"/>
            </a:solidFill>
          </c:spPr>
          <c:cat>
            <c:strRef>
              <c:f>全体走行グラフ!$A$25:$A$36</c:f>
              <c:strCache>
                <c:ptCount val="12"/>
                <c:pt idx="0">
                  <c:v>西村　優斗</c:v>
                </c:pt>
                <c:pt idx="1">
                  <c:v>柴原　寛太</c:v>
                </c:pt>
                <c:pt idx="2">
                  <c:v>福吉　爽生</c:v>
                </c:pt>
                <c:pt idx="3">
                  <c:v>吉田　悠月</c:v>
                </c:pt>
                <c:pt idx="4">
                  <c:v>大津　寛太</c:v>
                </c:pt>
                <c:pt idx="5">
                  <c:v>大川　琉稀</c:v>
                </c:pt>
                <c:pt idx="6">
                  <c:v>林田　一護</c:v>
                </c:pt>
                <c:pt idx="7">
                  <c:v>深堀　龍</c:v>
                </c:pt>
                <c:pt idx="8">
                  <c:v>山口　惺也</c:v>
                </c:pt>
                <c:pt idx="9">
                  <c:v>平野　凱</c:v>
                </c:pt>
                <c:pt idx="10">
                  <c:v>吉田　悠真</c:v>
                </c:pt>
                <c:pt idx="11">
                  <c:v>野中　遊月</c:v>
                </c:pt>
              </c:strCache>
            </c:strRef>
          </c:cat>
          <c:val>
            <c:numRef>
              <c:f>全体走行グラフ!$G$25:$G$36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全体走行グラフ!$N$61:$N$66</c:f>
              <c:numCache>
                <c:formatCode>General</c:formatCode>
                <c:ptCount val="6"/>
                <c:pt idx="0">
                  <c:v>129.751693265967</c:v>
                </c:pt>
                <c:pt idx="1">
                  <c:v>125.0755900980961</c:v>
                </c:pt>
                <c:pt idx="2">
                  <c:v>116.9654370817844</c:v>
                </c:pt>
                <c:pt idx="3">
                  <c:v>117.3381087717242</c:v>
                </c:pt>
                <c:pt idx="4">
                  <c:v>118.1206274259819</c:v>
                </c:pt>
                <c:pt idx="5">
                  <c:v>130.051894980366</c:v>
                </c:pt>
              </c:numCache>
            </c:numRef>
          </c:val>
        </c:ser>
        <c:marker val="1"/>
        <c:axId val="50100001"/>
        <c:axId val="50100002"/>
      </c:lineChart>
      <c:catAx>
        <c:axId val="50100001"/>
        <c:scaling>
          <c:orientation val="minMax"/>
        </c:scaling>
        <c:axPos val="b"/>
        <c:tickLblPos val="nextTo"/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全体走行グラフ!$O$61:$O$66</c:f>
              <c:numCache>
                <c:formatCode>General</c:formatCode>
                <c:ptCount val="6"/>
                <c:pt idx="0">
                  <c:v>118.2107107396936</c:v>
                </c:pt>
                <c:pt idx="1">
                  <c:v>114.1273271438237</c:v>
                </c:pt>
                <c:pt idx="2">
                  <c:v>108.4168150536823</c:v>
                </c:pt>
                <c:pt idx="3">
                  <c:v>107.8451729441867</c:v>
                </c:pt>
                <c:pt idx="4">
                  <c:v>114.767006988741</c:v>
                </c:pt>
                <c:pt idx="5">
                  <c:v>125.1733743307343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全体走行グラフ!$P$61:$P$66</c:f>
              <c:numCache>
                <c:formatCode>General</c:formatCode>
                <c:ptCount val="6"/>
                <c:pt idx="0">
                  <c:v>137.5929410385383</c:v>
                </c:pt>
                <c:pt idx="1">
                  <c:v>134.1007692585833</c:v>
                </c:pt>
                <c:pt idx="2">
                  <c:v>119.5379176920834</c:v>
                </c:pt>
                <c:pt idx="3">
                  <c:v>123.990828286849</c:v>
                </c:pt>
                <c:pt idx="4">
                  <c:v>133.5589407009918</c:v>
                </c:pt>
                <c:pt idx="5">
                  <c:v>134.5660447314126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全体走行グラフ!$Q$61:$Q$66</c:f>
              <c:numCache>
                <c:formatCode>General</c:formatCode>
                <c:ptCount val="6"/>
                <c:pt idx="0">
                  <c:v>137.2984221950937</c:v>
                </c:pt>
                <c:pt idx="1">
                  <c:v>130.6480948766387</c:v>
                </c:pt>
                <c:pt idx="2">
                  <c:v>125.7911191756215</c:v>
                </c:pt>
                <c:pt idx="3">
                  <c:v>121.841504962918</c:v>
                </c:pt>
                <c:pt idx="4">
                  <c:v>111.5405358107688</c:v>
                </c:pt>
                <c:pt idx="5">
                  <c:v>132.0424394288283</c:v>
                </c:pt>
              </c:numCache>
            </c:numRef>
          </c:val>
        </c:ser>
        <c:marker val="1"/>
        <c:axId val="50110001"/>
        <c:axId val="50110002"/>
      </c:lineChart>
      <c:catAx>
        <c:axId val="50110001"/>
        <c:scaling>
          <c:orientation val="minMax"/>
        </c:scaling>
        <c:axPos val="b"/>
        <c:tickLblPos val="nextTo"/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１分毎ハイスピード距離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全体走行グラフ!$R$61:$R$66</c:f>
              <c:numCache>
                <c:formatCode>General</c:formatCode>
                <c:ptCount val="6"/>
                <c:pt idx="0">
                  <c:v>9.073533310673671</c:v>
                </c:pt>
                <c:pt idx="1">
                  <c:v>7.233352887475704</c:v>
                </c:pt>
                <c:pt idx="2">
                  <c:v>5.878508189864206</c:v>
                </c:pt>
                <c:pt idx="3">
                  <c:v>7.366127508733441</c:v>
                </c:pt>
                <c:pt idx="4">
                  <c:v>8.472808455684179</c:v>
                </c:pt>
                <c:pt idx="5">
                  <c:v>13.00533733989906</c:v>
                </c:pt>
              </c:numCache>
            </c:numRef>
          </c:val>
        </c:ser>
        <c:marker val="1"/>
        <c:axId val="50120001"/>
        <c:axId val="50120002"/>
      </c:lineChart>
      <c:catAx>
        <c:axId val="50120001"/>
        <c:scaling>
          <c:orientation val="minMax"/>
        </c:scaling>
        <c:axPos val="b"/>
        <c:tickLblPos val="nextTo"/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１分毎ハイスピード距離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全体走行グラフ!$S$61:$S$66</c:f>
              <c:numCache>
                <c:formatCode>General</c:formatCode>
                <c:ptCount val="6"/>
                <c:pt idx="0">
                  <c:v>3.963437685495295</c:v>
                </c:pt>
                <c:pt idx="1">
                  <c:v>6.181821690496631</c:v>
                </c:pt>
                <c:pt idx="2">
                  <c:v>4.10559101291734</c:v>
                </c:pt>
                <c:pt idx="3">
                  <c:v>5.675521671688532</c:v>
                </c:pt>
                <c:pt idx="4">
                  <c:v>3.829114172543815</c:v>
                </c:pt>
                <c:pt idx="5">
                  <c:v>13.10143544019852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全体走行グラフ!$T$61:$T$66</c:f>
              <c:numCache>
                <c:formatCode>General</c:formatCode>
                <c:ptCount val="6"/>
                <c:pt idx="0">
                  <c:v>5.257645583847065</c:v>
                </c:pt>
                <c:pt idx="1">
                  <c:v>5.037034012084746</c:v>
                </c:pt>
                <c:pt idx="2">
                  <c:v>5.479252900690874</c:v>
                </c:pt>
                <c:pt idx="3">
                  <c:v>7.501453165206836</c:v>
                </c:pt>
                <c:pt idx="4">
                  <c:v>6.377779743591695</c:v>
                </c:pt>
                <c:pt idx="5">
                  <c:v>10.70268027103382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全体走行グラフ!$U$61:$U$66</c:f>
              <c:numCache>
                <c:formatCode>General</c:formatCode>
                <c:ptCount val="6"/>
                <c:pt idx="0">
                  <c:v>19.70288187107144</c:v>
                </c:pt>
                <c:pt idx="1">
                  <c:v>10.83171335883876</c:v>
                </c:pt>
                <c:pt idx="2">
                  <c:v>8.641653048300029</c:v>
                </c:pt>
                <c:pt idx="3">
                  <c:v>8.955239103423304</c:v>
                </c:pt>
                <c:pt idx="4">
                  <c:v>13.44478110945196</c:v>
                </c:pt>
                <c:pt idx="5">
                  <c:v>15.17986360836504</c:v>
                </c:pt>
              </c:numCache>
            </c:numRef>
          </c:val>
        </c:ser>
        <c:marker val="1"/>
        <c:axId val="50130001"/>
        <c:axId val="50130002"/>
      </c:lineChart>
      <c:catAx>
        <c:axId val="50130001"/>
        <c:scaling>
          <c:orientation val="minMax"/>
        </c:scaling>
        <c:axPos val="b"/>
        <c:tickLblPos val="nextTo"/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スプリント回数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全体走行グラフ!$V$61:$V$66</c:f>
              <c:numCache>
                <c:formatCode>General</c:formatCode>
                <c:ptCount val="6"/>
                <c:pt idx="0">
                  <c:v>11</c:v>
                </c:pt>
                <c:pt idx="1">
                  <c:v>8</c:v>
                </c:pt>
                <c:pt idx="2">
                  <c:v>1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</c:numCache>
            </c:numRef>
          </c:val>
        </c:ser>
        <c:marker val="1"/>
        <c:axId val="50140001"/>
        <c:axId val="50140002"/>
      </c:lineChart>
      <c:catAx>
        <c:axId val="50140001"/>
        <c:scaling>
          <c:orientation val="minMax"/>
        </c:scaling>
        <c:axPos val="b"/>
        <c:tickLblPos val="nextTo"/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スプリント回数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全体走行グラフ!$W$61:$W$66</c:f>
              <c:numCache>
                <c:formatCode>General</c:formatCode>
                <c:ptCount val="6"/>
                <c:pt idx="0">
                  <c:v>0.25</c:v>
                </c:pt>
                <c:pt idx="1">
                  <c:v>0.75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0.75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全体走行グラフ!$X$61:$X$66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0.6666666666666666</c:v>
                </c:pt>
                <c:pt idx="4">
                  <c:v>0.6666666666666666</c:v>
                </c:pt>
                <c:pt idx="5">
                  <c:v>0.6666666666666666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全体走行グラフ!$Y$61:$Y$66</c:f>
              <c:numCache>
                <c:formatCode>General</c:formatCode>
                <c:ptCount val="6"/>
                <c:pt idx="0">
                  <c:v>3.333333333333333</c:v>
                </c:pt>
                <c:pt idx="1">
                  <c:v>1.666666666666667</c:v>
                </c:pt>
                <c:pt idx="2">
                  <c:v>0.3333333333333333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ckLblPos val="nextTo"/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スプリント距離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全体走行グラフ!$Z$61:$Z$66</c:f>
              <c:numCache>
                <c:formatCode>General</c:formatCode>
                <c:ptCount val="6"/>
                <c:pt idx="0">
                  <c:v>165.5525078587992</c:v>
                </c:pt>
                <c:pt idx="1">
                  <c:v>96.7549414743844</c:v>
                </c:pt>
                <c:pt idx="2">
                  <c:v>14.50355105403378</c:v>
                </c:pt>
                <c:pt idx="3">
                  <c:v>108.8353063348186</c:v>
                </c:pt>
                <c:pt idx="4">
                  <c:v>68.90135643920952</c:v>
                </c:pt>
                <c:pt idx="5">
                  <c:v>123.039387262208</c:v>
                </c:pt>
              </c:numCache>
            </c:numRef>
          </c:val>
        </c:ser>
        <c:marker val="1"/>
        <c:axId val="50160001"/>
        <c:axId val="50160002"/>
      </c:lineChart>
      <c:catAx>
        <c:axId val="50160001"/>
        <c:scaling>
          <c:orientation val="minMax"/>
        </c:scaling>
        <c:axPos val="b"/>
        <c:tickLblPos val="nextTo"/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スプリント距離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全体走行グラフ!$AA$61:$AA$66</c:f>
              <c:numCache>
                <c:formatCode>General</c:formatCode>
                <c:ptCount val="6"/>
                <c:pt idx="0">
                  <c:v>2.480857317518656</c:v>
                </c:pt>
                <c:pt idx="1">
                  <c:v>10.37677369336291</c:v>
                </c:pt>
                <c:pt idx="2">
                  <c:v>0</c:v>
                </c:pt>
                <c:pt idx="3">
                  <c:v>8.218781937996027</c:v>
                </c:pt>
                <c:pt idx="4">
                  <c:v>3.927795085735397</c:v>
                </c:pt>
                <c:pt idx="5">
                  <c:v>14.09442055291697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全体走行グラフ!$AB$61:$AB$66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8.247378291860818</c:v>
                </c:pt>
                <c:pt idx="4">
                  <c:v>10.7665312498572</c:v>
                </c:pt>
                <c:pt idx="5">
                  <c:v>9.101693353468363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全体走行グラフ!$AC$61:$AC$66</c:f>
              <c:numCache>
                <c:formatCode>General</c:formatCode>
                <c:ptCount val="6"/>
                <c:pt idx="0">
                  <c:v>51.87635952957486</c:v>
                </c:pt>
                <c:pt idx="1">
                  <c:v>18.41594890031092</c:v>
                </c:pt>
                <c:pt idx="2">
                  <c:v>4.834517018011259</c:v>
                </c:pt>
                <c:pt idx="3">
                  <c:v>17.07268123575068</c:v>
                </c:pt>
                <c:pt idx="4">
                  <c:v>5.22264558667408</c:v>
                </c:pt>
                <c:pt idx="5">
                  <c:v>13.11887499671169</c:v>
                </c:pt>
              </c:numCache>
            </c:numRef>
          </c:val>
        </c:ser>
        <c:marker val="1"/>
        <c:axId val="50170001"/>
        <c:axId val="50170002"/>
      </c:lineChart>
      <c:catAx>
        <c:axId val="50170001"/>
        <c:scaling>
          <c:orientation val="minMax"/>
        </c:scaling>
        <c:axPos val="b"/>
        <c:tickLblPos val="nextTo"/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優斗'!$H$15:$H$20</c:f>
              <c:numCache>
                <c:formatCode>General</c:formatCode>
                <c:ptCount val="6"/>
                <c:pt idx="0">
                  <c:v>251.3697112629017</c:v>
                </c:pt>
                <c:pt idx="1">
                  <c:v>233.0757679923227</c:v>
                </c:pt>
                <c:pt idx="2">
                  <c:v>96.32847737907423</c:v>
                </c:pt>
                <c:pt idx="3">
                  <c:v>303.992093820938</c:v>
                </c:pt>
                <c:pt idx="4">
                  <c:v>238.3815083247882</c:v>
                </c:pt>
                <c:pt idx="5">
                  <c:v>128.0282739559752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優斗'!$J$15:$J$20</c:f>
              <c:numCache>
                <c:formatCode>General</c:formatCode>
                <c:ptCount val="6"/>
                <c:pt idx="0">
                  <c:v>1098.343573120544</c:v>
                </c:pt>
                <c:pt idx="1">
                  <c:v>1039.432918182399</c:v>
                </c:pt>
                <c:pt idx="2">
                  <c:v>340.5362666867895</c:v>
                </c:pt>
                <c:pt idx="3">
                  <c:v>970.3127348184698</c:v>
                </c:pt>
                <c:pt idx="4">
                  <c:v>1126.36182329543</c:v>
                </c:pt>
                <c:pt idx="5">
                  <c:v>550.666045928273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優斗'!$L$15:$L$20</c:f>
              <c:numCache>
                <c:formatCode>General</c:formatCode>
                <c:ptCount val="6"/>
                <c:pt idx="0">
                  <c:v>314.1838118760022</c:v>
                </c:pt>
                <c:pt idx="1">
                  <c:v>315.393605722239</c:v>
                </c:pt>
                <c:pt idx="2">
                  <c:v>112.2408653412604</c:v>
                </c:pt>
                <c:pt idx="3">
                  <c:v>251.7477921156878</c:v>
                </c:pt>
                <c:pt idx="4">
                  <c:v>325.181643580293</c:v>
                </c:pt>
                <c:pt idx="5">
                  <c:v>231.2970901559074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優斗'!$N$15:$N$20</c:f>
              <c:numCache>
                <c:formatCode>General</c:formatCode>
                <c:ptCount val="6"/>
                <c:pt idx="0">
                  <c:v>43.09556952542007</c:v>
                </c:pt>
                <c:pt idx="1">
                  <c:v>71.54168329176969</c:v>
                </c:pt>
                <c:pt idx="2">
                  <c:v>19.68416847399249</c:v>
                </c:pt>
                <c:pt idx="3">
                  <c:v>92.85183027781295</c:v>
                </c:pt>
                <c:pt idx="4">
                  <c:v>55.33842979302699</c:v>
                </c:pt>
                <c:pt idx="5">
                  <c:v>55.28727360770517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優斗'!$P$15:$P$20</c:f>
              <c:numCache>
                <c:formatCode>General</c:formatCode>
                <c:ptCount val="6"/>
                <c:pt idx="0">
                  <c:v>0</c:v>
                </c:pt>
                <c:pt idx="1">
                  <c:v>46.93221619530414</c:v>
                </c:pt>
                <c:pt idx="2">
                  <c:v>5.439548358756383</c:v>
                </c:pt>
                <c:pt idx="3">
                  <c:v>23.03820318577527</c:v>
                </c:pt>
                <c:pt idx="4">
                  <c:v>10.78289532896542</c:v>
                </c:pt>
                <c:pt idx="5">
                  <c:v>24.48104525454801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'西村　優斗'!$G$15:$G$20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ckLblPos val="nextTo"/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'西村　優斗'!$A$23:$F$23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'西村　優斗'!$A$24:$F$24</c:f>
              <c:numCache>
                <c:formatCode>General</c:formatCode>
                <c:ptCount val="6"/>
                <c:pt idx="0">
                  <c:v>0.01967361111111111</c:v>
                </c:pt>
                <c:pt idx="1">
                  <c:v>0.0255</c:v>
                </c:pt>
                <c:pt idx="2">
                  <c:v>0.00438425925925926</c:v>
                </c:pt>
                <c:pt idx="3">
                  <c:v>0.0006990740740740741</c:v>
                </c:pt>
                <c:pt idx="4">
                  <c:v>0.0001805555555555555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全体走行グラフ!$B$39:$B$40</c:f>
              <c:numCache>
                <c:formatCode>General</c:formatCode>
                <c:ptCount val="2"/>
                <c:pt idx="0">
                  <c:v>0.3619025037936267</c:v>
                </c:pt>
                <c:pt idx="1">
                  <c:v>0.3789095501071597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全体走行グラフ!$C$39:$C$40</c:f>
              <c:numCache>
                <c:formatCode>General</c:formatCode>
                <c:ptCount val="2"/>
                <c:pt idx="0">
                  <c:v>0.4911513657056146</c:v>
                </c:pt>
                <c:pt idx="1">
                  <c:v>0.4688169748063566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全体走行グラフ!$D$39:$D$40</c:f>
              <c:numCache>
                <c:formatCode>General</c:formatCode>
                <c:ptCount val="2"/>
                <c:pt idx="0">
                  <c:v>0.1225720789074355</c:v>
                </c:pt>
                <c:pt idx="1">
                  <c:v>0.1230602317495042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全体走行グラフ!$A$39:$A$40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全体走行グラフ!$E$39:$E$40</c:f>
              <c:numCache>
                <c:formatCode>General</c:formatCode>
                <c:ptCount val="2"/>
                <c:pt idx="0">
                  <c:v>0.02177541729893779</c:v>
                </c:pt>
                <c:pt idx="1">
                  <c:v>0.02626968670241621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'西村　優斗'!$H$23:$H$24</c:f>
              <c:numCache>
                <c:formatCode>General</c:formatCode>
                <c:ptCount val="2"/>
                <c:pt idx="0">
                  <c:v>0.3929248861911988</c:v>
                </c:pt>
                <c:pt idx="1">
                  <c:v>0.3873721654068475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'西村　優斗'!$I$23:$I$24</c:f>
              <c:numCache>
                <c:formatCode>General</c:formatCode>
                <c:ptCount val="2"/>
                <c:pt idx="0">
                  <c:v>0.5053110773899848</c:v>
                </c:pt>
                <c:pt idx="1">
                  <c:v>0.5058248110271232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'西村　優斗'!$J$23:$J$24</c:f>
              <c:numCache>
                <c:formatCode>General</c:formatCode>
                <c:ptCount val="2"/>
                <c:pt idx="0">
                  <c:v>0.08706373292867982</c:v>
                </c:pt>
                <c:pt idx="1">
                  <c:v>0.08679413072476656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'西村　優斗'!$K$23:$K$24</c:f>
              <c:numCache>
                <c:formatCode>General</c:formatCode>
                <c:ptCount val="2"/>
                <c:pt idx="0">
                  <c:v>0.01119119878603945</c:v>
                </c:pt>
                <c:pt idx="1">
                  <c:v>0.01636282792352156</c:v>
                </c:pt>
              </c:numCache>
            </c:numRef>
          </c:val>
        </c:ser>
        <c:marker val="1"/>
        <c:axId val="50200001"/>
        <c:axId val="50200002"/>
      </c:lineChart>
      <c:catAx>
        <c:axId val="50200001"/>
        <c:scaling>
          <c:orientation val="minMax"/>
        </c:scaling>
        <c:axPos val="b"/>
        <c:tickLblPos val="nextTo"/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'西村　優斗'!$A$23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優斗'!$O$23:$O$28</c:f>
              <c:numCache>
                <c:formatCode>General</c:formatCode>
                <c:ptCount val="6"/>
                <c:pt idx="0">
                  <c:v>0.382307179373194</c:v>
                </c:pt>
                <c:pt idx="1">
                  <c:v>0.3973333333333333</c:v>
                </c:pt>
                <c:pt idx="2">
                  <c:v>0.4110032362459547</c:v>
                </c:pt>
                <c:pt idx="3">
                  <c:v>0.4473333333333334</c:v>
                </c:pt>
                <c:pt idx="4">
                  <c:v>0.3715555555555555</c:v>
                </c:pt>
                <c:pt idx="5">
                  <c:v>0.2988864142538976</c:v>
                </c:pt>
              </c:numCache>
            </c:numRef>
          </c:val>
        </c:ser>
        <c:ser>
          <c:idx val="1"/>
          <c:order val="1"/>
          <c:tx>
            <c:strRef>
              <c:f>'西村　優斗'!$B$23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優斗'!$P$23:$P$28</c:f>
              <c:numCache>
                <c:formatCode>General</c:formatCode>
                <c:ptCount val="6"/>
                <c:pt idx="0">
                  <c:v>0.5232273838630807</c:v>
                </c:pt>
                <c:pt idx="1">
                  <c:v>0.4955555555555556</c:v>
                </c:pt>
                <c:pt idx="2">
                  <c:v>0.4815533980582524</c:v>
                </c:pt>
                <c:pt idx="3">
                  <c:v>0.4631111111111111</c:v>
                </c:pt>
                <c:pt idx="4">
                  <c:v>0.528</c:v>
                </c:pt>
                <c:pt idx="5">
                  <c:v>0.5469933184855233</c:v>
                </c:pt>
              </c:numCache>
            </c:numRef>
          </c:val>
        </c:ser>
        <c:ser>
          <c:idx val="2"/>
          <c:order val="2"/>
          <c:tx>
            <c:strRef>
              <c:f>'西村　優斗'!$C$23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優斗'!$Q$23:$Q$28</c:f>
              <c:numCache>
                <c:formatCode>General</c:formatCode>
                <c:ptCount val="6"/>
                <c:pt idx="0">
                  <c:v>0.08579684374305402</c:v>
                </c:pt>
                <c:pt idx="1">
                  <c:v>0.08599999999999999</c:v>
                </c:pt>
                <c:pt idx="2">
                  <c:v>0.09385113268608414</c:v>
                </c:pt>
                <c:pt idx="3">
                  <c:v>0.06755555555555555</c:v>
                </c:pt>
                <c:pt idx="4">
                  <c:v>0.08755555555555555</c:v>
                </c:pt>
                <c:pt idx="5">
                  <c:v>0.1238307349665924</c:v>
                </c:pt>
              </c:numCache>
            </c:numRef>
          </c:val>
        </c:ser>
        <c:ser>
          <c:idx val="3"/>
          <c:order val="3"/>
          <c:tx>
            <c:strRef>
              <c:f>'西村　優斗'!$D$23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'西村　優斗'!$N$23:$N$28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優斗'!$R$23:$R$28</c:f>
              <c:numCache>
                <c:formatCode>General</c:formatCode>
                <c:ptCount val="6"/>
                <c:pt idx="0">
                  <c:v>0.00866859302067126</c:v>
                </c:pt>
                <c:pt idx="1">
                  <c:v>0.01377777777777778</c:v>
                </c:pt>
                <c:pt idx="2">
                  <c:v>0.01100323624595469</c:v>
                </c:pt>
                <c:pt idx="3">
                  <c:v>0.01844444444444444</c:v>
                </c:pt>
                <c:pt idx="4">
                  <c:v>0.01111111111111111</c:v>
                </c:pt>
                <c:pt idx="5">
                  <c:v>0.02271714922048998</c:v>
                </c:pt>
              </c:numCache>
            </c:numRef>
          </c:val>
        </c:ser>
        <c:marker val="1"/>
        <c:axId val="50210001"/>
        <c:axId val="50210002"/>
      </c:lineChart>
      <c:catAx>
        <c:axId val="50210001"/>
        <c:scaling>
          <c:orientation val="minMax"/>
        </c:scaling>
        <c:axPos val="b"/>
        <c:tickLblPos val="nextTo"/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優斗'!$B$45:$B$50</c:f>
              <c:numCache>
                <c:formatCode>General</c:formatCode>
                <c:ptCount val="6"/>
                <c:pt idx="0">
                  <c:v>113.7995110523245</c:v>
                </c:pt>
                <c:pt idx="1">
                  <c:v>113.7387015704504</c:v>
                </c:pt>
                <c:pt idx="2">
                  <c:v>111.3171776938398</c:v>
                </c:pt>
                <c:pt idx="3">
                  <c:v>109.4628436145789</c:v>
                </c:pt>
                <c:pt idx="4">
                  <c:v>117.0592789080048</c:v>
                </c:pt>
                <c:pt idx="5">
                  <c:v>132.1653868604758</c:v>
                </c:pt>
              </c:numCache>
            </c:numRef>
          </c:val>
        </c:ser>
        <c:axId val="50220001"/>
        <c:axId val="50220002"/>
      </c:barChart>
      <c:catAx>
        <c:axId val="50220001"/>
        <c:scaling>
          <c:orientation val="minMax"/>
        </c:scaling>
        <c:axPos val="b"/>
        <c:tickLblPos val="nextTo"/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'西村　優斗'!$A$45:$A$50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'西村　優斗'!$C$45:$C$50</c:f>
              <c:numCache>
                <c:formatCode>General</c:formatCode>
                <c:ptCount val="6"/>
                <c:pt idx="0">
                  <c:v>2.040461033655943</c:v>
                </c:pt>
                <c:pt idx="1">
                  <c:v>7.688628580730354</c:v>
                </c:pt>
                <c:pt idx="2">
                  <c:v>4.87839161800949</c:v>
                </c:pt>
                <c:pt idx="3">
                  <c:v>7.514061241855715</c:v>
                </c:pt>
                <c:pt idx="4">
                  <c:v>4.130493603053822</c:v>
                </c:pt>
                <c:pt idx="5">
                  <c:v>8.816708197927667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ckLblPos val="nextTo"/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寛太'!$H$15:$H$20</c:f>
              <c:numCache>
                <c:formatCode>General</c:formatCode>
                <c:ptCount val="6"/>
                <c:pt idx="0">
                  <c:v>236.8409545857461</c:v>
                </c:pt>
                <c:pt idx="1">
                  <c:v>288.2897979125337</c:v>
                </c:pt>
                <c:pt idx="2">
                  <c:v>103.6990532101331</c:v>
                </c:pt>
                <c:pt idx="3">
                  <c:v>267.7035226322469</c:v>
                </c:pt>
                <c:pt idx="4">
                  <c:v>277.3696625132307</c:v>
                </c:pt>
                <c:pt idx="5">
                  <c:v>124.2980133811161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寛太'!$J$15:$J$20</c:f>
              <c:numCache>
                <c:formatCode>General</c:formatCode>
                <c:ptCount val="6"/>
                <c:pt idx="0">
                  <c:v>1167.246621806407</c:v>
                </c:pt>
                <c:pt idx="1">
                  <c:v>1097.96416561614</c:v>
                </c:pt>
                <c:pt idx="2">
                  <c:v>361.4128398777107</c:v>
                </c:pt>
                <c:pt idx="3">
                  <c:v>1052.997132245695</c:v>
                </c:pt>
                <c:pt idx="4">
                  <c:v>1068.624155861396</c:v>
                </c:pt>
                <c:pt idx="5">
                  <c:v>567.1191378697258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寛太'!$L$15:$L$20</c:f>
              <c:numCache>
                <c:formatCode>General</c:formatCode>
                <c:ptCount val="6"/>
                <c:pt idx="0">
                  <c:v>573.1863671490983</c:v>
                </c:pt>
                <c:pt idx="1">
                  <c:v>405.6858947660166</c:v>
                </c:pt>
                <c:pt idx="2">
                  <c:v>199.4347736035083</c:v>
                </c:pt>
                <c:pt idx="3">
                  <c:v>388.3357152248591</c:v>
                </c:pt>
                <c:pt idx="4">
                  <c:v>348.3219733823007</c:v>
                </c:pt>
                <c:pt idx="5">
                  <c:v>209.1677993521207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寛太'!$N$15:$N$20</c:f>
              <c:numCache>
                <c:formatCode>General</c:formatCode>
                <c:ptCount val="6"/>
                <c:pt idx="0">
                  <c:v>64.15986970623084</c:v>
                </c:pt>
                <c:pt idx="1">
                  <c:v>118.4462764621239</c:v>
                </c:pt>
                <c:pt idx="2">
                  <c:v>28.89314106951133</c:v>
                </c:pt>
                <c:pt idx="3">
                  <c:v>97.37477564173878</c:v>
                </c:pt>
                <c:pt idx="4">
                  <c:v>93.32900798466471</c:v>
                </c:pt>
                <c:pt idx="5">
                  <c:v>87.9550909785703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寛太'!$P$15:$P$20</c:f>
              <c:numCache>
                <c:formatCode>General</c:formatCode>
                <c:ptCount val="6"/>
                <c:pt idx="0">
                  <c:v>24.85824235043674</c:v>
                </c:pt>
                <c:pt idx="1">
                  <c:v>12.10192368088747</c:v>
                </c:pt>
                <c:pt idx="2">
                  <c:v>5.45376520893933</c:v>
                </c:pt>
                <c:pt idx="3">
                  <c:v>4.14473270997496</c:v>
                </c:pt>
                <c:pt idx="4">
                  <c:v>15.18659519919493</c:v>
                </c:pt>
                <c:pt idx="5">
                  <c:v>43.9107600219686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'柴原　寛太'!$G$15:$G$20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ckLblPos val="nextTo"/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'柴原　寛太'!$A$23:$F$23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'柴原　寛太'!$A$24:$F$24</c:f>
              <c:numCache>
                <c:formatCode>General</c:formatCode>
                <c:ptCount val="6"/>
                <c:pt idx="0">
                  <c:v>0.01744675925925926</c:v>
                </c:pt>
                <c:pt idx="1">
                  <c:v>0.02577546296296296</c:v>
                </c:pt>
                <c:pt idx="2">
                  <c:v>0.006037037037037037</c:v>
                </c:pt>
                <c:pt idx="3">
                  <c:v>0.001002314814814815</c:v>
                </c:pt>
                <c:pt idx="4">
                  <c:v>0.0001759259259259259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'柴原　寛太'!$H$23:$H$24</c:f>
              <c:numCache>
                <c:formatCode>General</c:formatCode>
                <c:ptCount val="2"/>
                <c:pt idx="0">
                  <c:v>0.3202769347496207</c:v>
                </c:pt>
                <c:pt idx="1">
                  <c:v>0.3699421965317919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'柴原　寛太'!$I$23:$I$24</c:f>
              <c:numCache>
                <c:formatCode>General</c:formatCode>
                <c:ptCount val="2"/>
                <c:pt idx="0">
                  <c:v>0.521149468892261</c:v>
                </c:pt>
                <c:pt idx="1">
                  <c:v>0.5015562472209871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'柴原　寛太'!$J$23:$J$24</c:f>
              <c:numCache>
                <c:formatCode>General</c:formatCode>
                <c:ptCount val="2"/>
                <c:pt idx="0">
                  <c:v>0.1379931714719272</c:v>
                </c:pt>
                <c:pt idx="1">
                  <c:v>0.1025344597598933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'柴原　寛太'!$K$23:$K$24</c:f>
              <c:numCache>
                <c:formatCode>General</c:formatCode>
                <c:ptCount val="2"/>
                <c:pt idx="0">
                  <c:v>0.01764036418816389</c:v>
                </c:pt>
                <c:pt idx="1">
                  <c:v>0.02196531791907514</c:v>
                </c:pt>
              </c:numCache>
            </c:numRef>
          </c:val>
        </c:ser>
        <c:marker val="1"/>
        <c:axId val="50260001"/>
        <c:axId val="50260002"/>
      </c:lineChart>
      <c:catAx>
        <c:axId val="50260001"/>
        <c:scaling>
          <c:orientation val="minMax"/>
        </c:scaling>
        <c:axPos val="b"/>
        <c:tickLblPos val="nextTo"/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'柴原　寛太'!$A$23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寛太'!$O$23:$O$28</c:f>
              <c:numCache>
                <c:formatCode>General</c:formatCode>
                <c:ptCount val="6"/>
                <c:pt idx="0">
                  <c:v>0.289619915536786</c:v>
                </c:pt>
                <c:pt idx="1">
                  <c:v>0.3504444444444444</c:v>
                </c:pt>
                <c:pt idx="2">
                  <c:v>0.3216828478964401</c:v>
                </c:pt>
                <c:pt idx="3">
                  <c:v>0.3842222222222222</c:v>
                </c:pt>
                <c:pt idx="4">
                  <c:v>0.3884444444444444</c:v>
                </c:pt>
                <c:pt idx="5">
                  <c:v>0.3042316258351893</c:v>
                </c:pt>
              </c:numCache>
            </c:numRef>
          </c:val>
        </c:ser>
        <c:ser>
          <c:idx val="1"/>
          <c:order val="1"/>
          <c:tx>
            <c:strRef>
              <c:f>'柴原　寛太'!$B$23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寛太'!$P$23:$P$28</c:f>
              <c:numCache>
                <c:formatCode>General</c:formatCode>
                <c:ptCount val="6"/>
                <c:pt idx="0">
                  <c:v>0.5336741498110691</c:v>
                </c:pt>
                <c:pt idx="1">
                  <c:v>0.5146666666666667</c:v>
                </c:pt>
                <c:pt idx="2">
                  <c:v>0.5035598705501618</c:v>
                </c:pt>
                <c:pt idx="3">
                  <c:v>0.4897777777777778</c:v>
                </c:pt>
                <c:pt idx="4">
                  <c:v>0.4962222222222222</c:v>
                </c:pt>
                <c:pt idx="5">
                  <c:v>0.5358574610244989</c:v>
                </c:pt>
              </c:numCache>
            </c:numRef>
          </c:val>
        </c:ser>
        <c:ser>
          <c:idx val="2"/>
          <c:order val="2"/>
          <c:tx>
            <c:strRef>
              <c:f>'柴原　寛太'!$C$23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寛太'!$Q$23:$Q$28</c:f>
              <c:numCache>
                <c:formatCode>General</c:formatCode>
                <c:ptCount val="6"/>
                <c:pt idx="0">
                  <c:v>0.1598132918426317</c:v>
                </c:pt>
                <c:pt idx="1">
                  <c:v>0.11</c:v>
                </c:pt>
                <c:pt idx="2">
                  <c:v>0.1559870550161812</c:v>
                </c:pt>
                <c:pt idx="3">
                  <c:v>0.1057777777777778</c:v>
                </c:pt>
                <c:pt idx="4">
                  <c:v>0.09444444444444444</c:v>
                </c:pt>
                <c:pt idx="5">
                  <c:v>0.1122494432071269</c:v>
                </c:pt>
              </c:numCache>
            </c:numRef>
          </c:val>
        </c:ser>
        <c:ser>
          <c:idx val="3"/>
          <c:order val="3"/>
          <c:tx>
            <c:strRef>
              <c:f>'柴原　寛太'!$D$23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'柴原　寛太'!$N$23:$N$28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寛太'!$R$23:$R$28</c:f>
              <c:numCache>
                <c:formatCode>General</c:formatCode>
                <c:ptCount val="6"/>
                <c:pt idx="0">
                  <c:v>0.01289175372304957</c:v>
                </c:pt>
                <c:pt idx="1">
                  <c:v>0.02288888888888889</c:v>
                </c:pt>
                <c:pt idx="2">
                  <c:v>0.01618122977346278</c:v>
                </c:pt>
                <c:pt idx="3">
                  <c:v>0.01955555555555556</c:v>
                </c:pt>
                <c:pt idx="4">
                  <c:v>0.01844444444444444</c:v>
                </c:pt>
                <c:pt idx="5">
                  <c:v>0.03385300668151447</c:v>
                </c:pt>
              </c:numCache>
            </c:numRef>
          </c:val>
        </c:ser>
        <c:marker val="1"/>
        <c:axId val="50270001"/>
        <c:axId val="50270002"/>
      </c:lineChart>
      <c:catAx>
        <c:axId val="50270001"/>
        <c:scaling>
          <c:orientation val="minMax"/>
        </c:scaling>
        <c:axPos val="b"/>
        <c:tickLblPos val="nextTo"/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寛太'!$B$45:$B$50</c:f>
              <c:numCache>
                <c:formatCode>General</c:formatCode>
                <c:ptCount val="6"/>
                <c:pt idx="0">
                  <c:v>137.7528037065279</c:v>
                </c:pt>
                <c:pt idx="1">
                  <c:v>128.1462123443718</c:v>
                </c:pt>
                <c:pt idx="2">
                  <c:v>135.5988581206163</c:v>
                </c:pt>
                <c:pt idx="3">
                  <c:v>120.703725230301</c:v>
                </c:pt>
                <c:pt idx="4">
                  <c:v>120.1749389713295</c:v>
                </c:pt>
                <c:pt idx="5">
                  <c:v>137.881771068443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ckLblPos val="nextTo"/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'柴原　寛太'!$A$45:$A$50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'柴原　寛太'!$C$45:$C$50</c:f>
              <c:numCache>
                <c:formatCode>General</c:formatCode>
                <c:ptCount val="6"/>
                <c:pt idx="0">
                  <c:v>5.478712152192206</c:v>
                </c:pt>
                <c:pt idx="1">
                  <c:v>7.715115013982026</c:v>
                </c:pt>
                <c:pt idx="2">
                  <c:v>6.258070316099912</c:v>
                </c:pt>
                <c:pt idx="3">
                  <c:v>6.513015129138584</c:v>
                </c:pt>
                <c:pt idx="4">
                  <c:v>6.565259351408546</c:v>
                </c:pt>
                <c:pt idx="5">
                  <c:v>17.62127184862442</c:v>
                </c:pt>
              </c:numCache>
            </c:numRef>
          </c:val>
        </c:ser>
        <c:axId val="50290001"/>
        <c:axId val="50290002"/>
      </c:barChart>
      <c:catAx>
        <c:axId val="50290001"/>
        <c:scaling>
          <c:orientation val="minMax"/>
        </c:scaling>
        <c:axPos val="b"/>
        <c:tickLblPos val="nextTo"/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全体走行グラフ!$B$38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全体走行グラフ!$I$39:$I$44</c:f>
              <c:numCache>
                <c:formatCode>General</c:formatCode>
                <c:ptCount val="6"/>
                <c:pt idx="0">
                  <c:v>0.3464992220493443</c:v>
                </c:pt>
                <c:pt idx="1">
                  <c:v>0.3585111111111111</c:v>
                </c:pt>
                <c:pt idx="2">
                  <c:v>0.4166343042071197</c:v>
                </c:pt>
                <c:pt idx="3">
                  <c:v>0.4139647547723282</c:v>
                </c:pt>
                <c:pt idx="4">
                  <c:v>0.3486444444444444</c:v>
                </c:pt>
                <c:pt idx="5">
                  <c:v>0.3693095768374165</c:v>
                </c:pt>
              </c:numCache>
            </c:numRef>
          </c:val>
        </c:ser>
        <c:ser>
          <c:idx val="1"/>
          <c:order val="1"/>
          <c:tx>
            <c:strRef>
              <c:f>全体走行グラフ!$C$38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全体走行グラフ!$J$39:$J$44</c:f>
              <c:numCache>
                <c:formatCode>General</c:formatCode>
                <c:ptCount val="6"/>
                <c:pt idx="0">
                  <c:v>0.4903978661924872</c:v>
                </c:pt>
                <c:pt idx="1">
                  <c:v>0.5065555555555555</c:v>
                </c:pt>
                <c:pt idx="2">
                  <c:v>0.4484789644012945</c:v>
                </c:pt>
                <c:pt idx="3">
                  <c:v>0.4535656347918843</c:v>
                </c:pt>
                <c:pt idx="4">
                  <c:v>0.4910444444444445</c:v>
                </c:pt>
                <c:pt idx="5">
                  <c:v>0.4548329621380846</c:v>
                </c:pt>
              </c:numCache>
            </c:numRef>
          </c:val>
        </c:ser>
        <c:ser>
          <c:idx val="2"/>
          <c:order val="2"/>
          <c:tx>
            <c:strRef>
              <c:f>全体走行グラフ!$D$38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全体走行グラフ!$K$39:$K$44</c:f>
              <c:numCache>
                <c:formatCode>General</c:formatCode>
                <c:ptCount val="6"/>
                <c:pt idx="0">
                  <c:v>0.1353189597688375</c:v>
                </c:pt>
                <c:pt idx="1">
                  <c:v>0.1119111111111111</c:v>
                </c:pt>
                <c:pt idx="2">
                  <c:v>0.116504854368932</c:v>
                </c:pt>
                <c:pt idx="3">
                  <c:v>0.1071134914109202</c:v>
                </c:pt>
                <c:pt idx="4">
                  <c:v>0.1328444444444444</c:v>
                </c:pt>
                <c:pt idx="5">
                  <c:v>0.1354120267260579</c:v>
                </c:pt>
              </c:numCache>
            </c:numRef>
          </c:val>
        </c:ser>
        <c:ser>
          <c:idx val="3"/>
          <c:order val="3"/>
          <c:tx>
            <c:strRef>
              <c:f>全体走行グラフ!$E$38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cat>
            <c:strRef>
              <c:f>全体走行グラフ!$H$39:$H$44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全体走行グラフ!$L$39:$L$44</c:f>
              <c:numCache>
                <c:formatCode>General</c:formatCode>
                <c:ptCount val="6"/>
                <c:pt idx="0">
                  <c:v>0.02429428761947099</c:v>
                </c:pt>
                <c:pt idx="1">
                  <c:v>0.02082222222222222</c:v>
                </c:pt>
                <c:pt idx="2">
                  <c:v>0.0172168284789644</c:v>
                </c:pt>
                <c:pt idx="3">
                  <c:v>0.02235605235671904</c:v>
                </c:pt>
                <c:pt idx="4">
                  <c:v>0.02577777777777778</c:v>
                </c:pt>
                <c:pt idx="5">
                  <c:v>0.03510022271714922</c:v>
                </c:pt>
              </c:numCache>
            </c:numRef>
          </c:val>
        </c:ser>
        <c:marker val="1"/>
        <c:axId val="50030001"/>
        <c:axId val="50030002"/>
      </c:lineChart>
      <c:catAx>
        <c:axId val="50030001"/>
        <c:scaling>
          <c:orientation val="minMax"/>
        </c:scaling>
        <c:axPos val="b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爽生'!$H$15:$H$20</c:f>
              <c:numCache>
                <c:formatCode>General</c:formatCode>
                <c:ptCount val="6"/>
                <c:pt idx="0">
                  <c:v>300.5770630308455</c:v>
                </c:pt>
                <c:pt idx="1">
                  <c:v>227.2168698765579</c:v>
                </c:pt>
                <c:pt idx="2">
                  <c:v>69.05038352082101</c:v>
                </c:pt>
                <c:pt idx="3">
                  <c:v>293.2307538084497</c:v>
                </c:pt>
                <c:pt idx="4">
                  <c:v>236.590141089172</c:v>
                </c:pt>
                <c:pt idx="5">
                  <c:v>144.0192643556184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爽生'!$J$15:$J$20</c:f>
              <c:numCache>
                <c:formatCode>General</c:formatCode>
                <c:ptCount val="6"/>
                <c:pt idx="0">
                  <c:v>1124.242429718965</c:v>
                </c:pt>
                <c:pt idx="1">
                  <c:v>1166.384115625125</c:v>
                </c:pt>
                <c:pt idx="2">
                  <c:v>370.5319375817917</c:v>
                </c:pt>
                <c:pt idx="3">
                  <c:v>1048.929146236278</c:v>
                </c:pt>
                <c:pt idx="4">
                  <c:v>1114.58485887109</c:v>
                </c:pt>
                <c:pt idx="5">
                  <c:v>519.2960171263294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爽生'!$L$15:$L$20</c:f>
              <c:numCache>
                <c:formatCode>General</c:formatCode>
                <c:ptCount val="6"/>
                <c:pt idx="0">
                  <c:v>480.0388402409384</c:v>
                </c:pt>
                <c:pt idx="1">
                  <c:v>609.1029715669629</c:v>
                </c:pt>
                <c:pt idx="2">
                  <c:v>212.3715607027179</c:v>
                </c:pt>
                <c:pt idx="3">
                  <c:v>429.5551554889444</c:v>
                </c:pt>
                <c:pt idx="4">
                  <c:v>531.2419712327364</c:v>
                </c:pt>
                <c:pt idx="5">
                  <c:v>270.735461621769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爽生'!$N$15:$N$20</c:f>
              <c:numCache>
                <c:formatCode>General</c:formatCode>
                <c:ptCount val="6"/>
                <c:pt idx="0">
                  <c:v>107.198893713725</c:v>
                </c:pt>
                <c:pt idx="1">
                  <c:v>109.9445915812585</c:v>
                </c:pt>
                <c:pt idx="2">
                  <c:v>29.42220116531735</c:v>
                </c:pt>
                <c:pt idx="3">
                  <c:v>94.57066503805436</c:v>
                </c:pt>
                <c:pt idx="4">
                  <c:v>111.5128907357321</c:v>
                </c:pt>
                <c:pt idx="5">
                  <c:v>58.63282850066935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11.88131369394796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'福吉　爽生'!$G$15:$G$20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ckLblPos val="nextTo"/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'福吉　爽生'!$A$23:$F$23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'福吉　爽生'!$A$24:$F$24</c:f>
              <c:numCache>
                <c:formatCode>General</c:formatCode>
                <c:ptCount val="6"/>
                <c:pt idx="0">
                  <c:v>0.016</c:v>
                </c:pt>
                <c:pt idx="1">
                  <c:v>0.0263287037037037</c:v>
                </c:pt>
                <c:pt idx="2">
                  <c:v>0.00700462962962963</c:v>
                </c:pt>
                <c:pt idx="3">
                  <c:v>0.001083333333333333</c:v>
                </c:pt>
                <c:pt idx="4">
                  <c:v>2.083333333333333e-05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'福吉　爽生'!$H$23:$H$24</c:f>
              <c:numCache>
                <c:formatCode>General</c:formatCode>
                <c:ptCount val="2"/>
                <c:pt idx="0">
                  <c:v>0.2991274658573596</c:v>
                </c:pt>
                <c:pt idx="1">
                  <c:v>0.3341929746554024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'福吉　爽生'!$I$23:$I$24</c:f>
              <c:numCache>
                <c:formatCode>General</c:formatCode>
                <c:ptCount val="2"/>
                <c:pt idx="0">
                  <c:v>0.5341426403641881</c:v>
                </c:pt>
                <c:pt idx="1">
                  <c:v>0.5106269453090262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'福吉　爽生'!$J$23:$J$24</c:f>
              <c:numCache>
                <c:formatCode>General</c:formatCode>
                <c:ptCount val="2"/>
                <c:pt idx="0">
                  <c:v>0.1451062215477997</c:v>
                </c:pt>
                <c:pt idx="1">
                  <c:v>0.1330369052912405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'福吉　爽生'!$K$23:$K$24</c:f>
              <c:numCache>
                <c:formatCode>General</c:formatCode>
                <c:ptCount val="2"/>
                <c:pt idx="0">
                  <c:v>0.0216236722306525</c:v>
                </c:pt>
                <c:pt idx="1">
                  <c:v>0.0213428190306803</c:v>
                </c:pt>
              </c:numCache>
            </c:numRef>
          </c:val>
        </c:ser>
        <c:marker val="1"/>
        <c:axId val="50320001"/>
        <c:axId val="50320002"/>
      </c:lineChart>
      <c:catAx>
        <c:axId val="50320001"/>
        <c:scaling>
          <c:orientation val="minMax"/>
        </c:scaling>
        <c:axPos val="b"/>
        <c:tickLblPos val="nextTo"/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'福吉　爽生'!$A$23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爽生'!$O$23:$O$28</c:f>
              <c:numCache>
                <c:formatCode>General</c:formatCode>
                <c:ptCount val="6"/>
                <c:pt idx="0">
                  <c:v>0.3249611024672149</c:v>
                </c:pt>
                <c:pt idx="1">
                  <c:v>0.2653333333333333</c:v>
                </c:pt>
                <c:pt idx="2">
                  <c:v>0.3223300970873786</c:v>
                </c:pt>
                <c:pt idx="3">
                  <c:v>0.3691111111111111</c:v>
                </c:pt>
                <c:pt idx="4">
                  <c:v>0.2988888888888889</c:v>
                </c:pt>
                <c:pt idx="5">
                  <c:v>0.3349665924276169</c:v>
                </c:pt>
              </c:numCache>
            </c:numRef>
          </c:val>
        </c:ser>
        <c:ser>
          <c:idx val="1"/>
          <c:order val="1"/>
          <c:tx>
            <c:strRef>
              <c:f>'福吉　爽生'!$B$23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爽生'!$P$23:$P$28</c:f>
              <c:numCache>
                <c:formatCode>General</c:formatCode>
                <c:ptCount val="6"/>
                <c:pt idx="0">
                  <c:v>0.5245610135585685</c:v>
                </c:pt>
                <c:pt idx="1">
                  <c:v>0.5588888888888889</c:v>
                </c:pt>
                <c:pt idx="2">
                  <c:v>0.4899676375404531</c:v>
                </c:pt>
                <c:pt idx="3">
                  <c:v>0.4957777777777778</c:v>
                </c:pt>
                <c:pt idx="4">
                  <c:v>0.5337777777777778</c:v>
                </c:pt>
                <c:pt idx="5">
                  <c:v>0.4939866369710468</c:v>
                </c:pt>
              </c:numCache>
            </c:numRef>
          </c:val>
        </c:ser>
        <c:ser>
          <c:idx val="2"/>
          <c:order val="2"/>
          <c:tx>
            <c:strRef>
              <c:f>'福吉　爽生'!$C$23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爽生'!$Q$23:$Q$28</c:f>
              <c:numCache>
                <c:formatCode>General</c:formatCode>
                <c:ptCount val="6"/>
                <c:pt idx="0">
                  <c:v>0.1282507223827517</c:v>
                </c:pt>
                <c:pt idx="1">
                  <c:v>0.1533333333333333</c:v>
                </c:pt>
                <c:pt idx="2">
                  <c:v>0.1702265372168285</c:v>
                </c:pt>
                <c:pt idx="3">
                  <c:v>0.116</c:v>
                </c:pt>
                <c:pt idx="4">
                  <c:v>0.1435555555555555</c:v>
                </c:pt>
                <c:pt idx="5">
                  <c:v>0.1461024498886414</c:v>
                </c:pt>
              </c:numCache>
            </c:numRef>
          </c:val>
        </c:ser>
        <c:ser>
          <c:idx val="3"/>
          <c:order val="3"/>
          <c:tx>
            <c:strRef>
              <c:f>'福吉　爽生'!$D$23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'福吉　爽生'!$N$23:$N$28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爽生'!$R$23:$R$28</c:f>
              <c:numCache>
                <c:formatCode>General</c:formatCode>
                <c:ptCount val="6"/>
                <c:pt idx="0">
                  <c:v>0.02222716159146477</c:v>
                </c:pt>
                <c:pt idx="1">
                  <c:v>0.02244444444444444</c:v>
                </c:pt>
                <c:pt idx="2">
                  <c:v>0.01747572815533981</c:v>
                </c:pt>
                <c:pt idx="3">
                  <c:v>0.01911111111111111</c:v>
                </c:pt>
                <c:pt idx="4">
                  <c:v>0.02177777777777778</c:v>
                </c:pt>
                <c:pt idx="5">
                  <c:v>0.02494432071269488</c:v>
                </c:pt>
              </c:numCache>
            </c:numRef>
          </c:val>
        </c:ser>
        <c:marker val="1"/>
        <c:axId val="50330001"/>
        <c:axId val="50330002"/>
      </c:lineChart>
      <c:catAx>
        <c:axId val="50330001"/>
        <c:scaling>
          <c:orientation val="minMax"/>
        </c:scaling>
        <c:axPos val="b"/>
        <c:tickLblPos val="nextTo"/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爽生'!$B$45:$B$50</c:f>
              <c:numCache>
                <c:formatCode>General</c:formatCode>
                <c:ptCount val="6"/>
                <c:pt idx="0">
                  <c:v>134.1371484469649</c:v>
                </c:pt>
                <c:pt idx="1">
                  <c:v>140.8202225370279</c:v>
                </c:pt>
                <c:pt idx="2">
                  <c:v>132.2431881711121</c:v>
                </c:pt>
                <c:pt idx="3">
                  <c:v>124.4190480381151</c:v>
                </c:pt>
                <c:pt idx="4">
                  <c:v>133.7097302719281</c:v>
                </c:pt>
                <c:pt idx="5">
                  <c:v>132.5306963485269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ckLblPos val="nextTo"/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'福吉　爽生'!$A$45:$A$50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'福吉　爽生'!$C$45:$C$50</c:f>
              <c:numCache>
                <c:formatCode>General</c:formatCode>
                <c:ptCount val="6"/>
                <c:pt idx="0">
                  <c:v>6.674752884902666</c:v>
                </c:pt>
                <c:pt idx="1">
                  <c:v>7.208656755089478</c:v>
                </c:pt>
                <c:pt idx="2">
                  <c:v>5.713048769964264</c:v>
                </c:pt>
                <c:pt idx="3">
                  <c:v>5.298107451403181</c:v>
                </c:pt>
                <c:pt idx="4">
                  <c:v>8.027490823541715</c:v>
                </c:pt>
                <c:pt idx="5">
                  <c:v>7.054982876308388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ckLblPos val="nextTo"/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悠月'!$H$15:$H$20</c:f>
              <c:numCache>
                <c:formatCode>General</c:formatCode>
                <c:ptCount val="6"/>
                <c:pt idx="0">
                  <c:v>205.3656420231851</c:v>
                </c:pt>
                <c:pt idx="1">
                  <c:v>293.2669562059255</c:v>
                </c:pt>
                <c:pt idx="2">
                  <c:v>117.3185024955405</c:v>
                </c:pt>
                <c:pt idx="3">
                  <c:v>294.795698508844</c:v>
                </c:pt>
                <c:pt idx="4">
                  <c:v>267.1872478269725</c:v>
                </c:pt>
                <c:pt idx="5">
                  <c:v>159.5542471601148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悠月'!$J$15:$J$20</c:f>
              <c:numCache>
                <c:formatCode>General</c:formatCode>
                <c:ptCount val="6"/>
                <c:pt idx="0">
                  <c:v>1096.124766672011</c:v>
                </c:pt>
                <c:pt idx="1">
                  <c:v>1116.273943463584</c:v>
                </c:pt>
                <c:pt idx="2">
                  <c:v>292.679878586443</c:v>
                </c:pt>
                <c:pt idx="3">
                  <c:v>883.4005740420798</c:v>
                </c:pt>
                <c:pt idx="4">
                  <c:v>972.0145068480851</c:v>
                </c:pt>
                <c:pt idx="5">
                  <c:v>452.3970915499558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悠月'!$L$15:$L$20</c:f>
              <c:numCache>
                <c:formatCode>General</c:formatCode>
                <c:ptCount val="6"/>
                <c:pt idx="0">
                  <c:v>440.0569471157503</c:v>
                </c:pt>
                <c:pt idx="1">
                  <c:v>401.9406473026097</c:v>
                </c:pt>
                <c:pt idx="2">
                  <c:v>215.6279789985633</c:v>
                </c:pt>
                <c:pt idx="3">
                  <c:v>582.2784858245595</c:v>
                </c:pt>
                <c:pt idx="4">
                  <c:v>600.6294807168842</c:v>
                </c:pt>
                <c:pt idx="5">
                  <c:v>243.9516015540848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悠月'!$N$15:$N$20</c:f>
              <c:numCache>
                <c:formatCode>General</c:formatCode>
                <c:ptCount val="6"/>
                <c:pt idx="0">
                  <c:v>283.0089317818113</c:v>
                </c:pt>
                <c:pt idx="1">
                  <c:v>129.5016352377374</c:v>
                </c:pt>
                <c:pt idx="2">
                  <c:v>13.4961460005361</c:v>
                </c:pt>
                <c:pt idx="3">
                  <c:v>206.0885904150773</c:v>
                </c:pt>
                <c:pt idx="4">
                  <c:v>206.8480849963989</c:v>
                </c:pt>
                <c:pt idx="5">
                  <c:v>41.63657151247571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悠月'!$P$15:$P$20</c:f>
              <c:numCache>
                <c:formatCode>General</c:formatCode>
                <c:ptCount val="6"/>
                <c:pt idx="0">
                  <c:v>20.80826401692673</c:v>
                </c:pt>
                <c:pt idx="1">
                  <c:v>16.415195235179</c:v>
                </c:pt>
                <c:pt idx="2">
                  <c:v>0</c:v>
                </c:pt>
                <c:pt idx="3">
                  <c:v>42.50870914676671</c:v>
                </c:pt>
                <c:pt idx="4">
                  <c:v>13.97109164293397</c:v>
                </c:pt>
                <c:pt idx="5">
                  <c:v>21.87076728857573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360001"/>
        <c:axId val="50360002"/>
      </c:barChart>
      <c:catAx>
        <c:axId val="50360001"/>
        <c:scaling>
          <c:orientation val="minMax"/>
        </c:scaling>
        <c:axPos val="b"/>
        <c:tickLblPos val="nextTo"/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悠月'!$A$24:$F$24</c:f>
              <c:numCache>
                <c:formatCode>General</c:formatCode>
                <c:ptCount val="6"/>
                <c:pt idx="0">
                  <c:v>0.01804398148148148</c:v>
                </c:pt>
                <c:pt idx="1">
                  <c:v>0.02353935185185185</c:v>
                </c:pt>
                <c:pt idx="2">
                  <c:v>0.006842592592592593</c:v>
                </c:pt>
                <c:pt idx="3">
                  <c:v>0.00181712962962963</c:v>
                </c:pt>
                <c:pt idx="4">
                  <c:v>0.0001944444444444444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'吉田　悠月'!$H$23:$H$24</c:f>
              <c:numCache>
                <c:formatCode>General</c:formatCode>
                <c:ptCount val="2"/>
                <c:pt idx="0">
                  <c:v>0.3389605462822458</c:v>
                </c:pt>
                <c:pt idx="1">
                  <c:v>0.3753668297020898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'吉田　悠月'!$I$23:$I$24</c:f>
              <c:numCache>
                <c:formatCode>General</c:formatCode>
                <c:ptCount val="2"/>
                <c:pt idx="0">
                  <c:v>0.5030349013657056</c:v>
                </c:pt>
                <c:pt idx="1">
                  <c:v>0.4326367274344153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'吉田　悠月'!$J$23:$J$24</c:f>
              <c:numCache>
                <c:formatCode>General</c:formatCode>
                <c:ptCount val="2"/>
                <c:pt idx="0">
                  <c:v>0.119309559939302</c:v>
                </c:pt>
                <c:pt idx="1">
                  <c:v>0.1510004446420631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'吉田　悠月'!$K$23:$K$24</c:f>
              <c:numCache>
                <c:formatCode>General</c:formatCode>
                <c:ptCount val="2"/>
                <c:pt idx="0">
                  <c:v>0.03613429438543247</c:v>
                </c:pt>
                <c:pt idx="1">
                  <c:v>0.03592707870164517</c:v>
                </c:pt>
              </c:numCache>
            </c:numRef>
          </c:val>
        </c:ser>
        <c:marker val="1"/>
        <c:axId val="50380001"/>
        <c:axId val="50380002"/>
      </c:lineChart>
      <c:catAx>
        <c:axId val="50380001"/>
        <c:scaling>
          <c:orientation val="minMax"/>
        </c:scaling>
        <c:axPos val="b"/>
        <c:tickLblPos val="nextTo"/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悠月'!$O$23:$O$28</c:f>
              <c:numCache>
                <c:formatCode>General</c:formatCode>
                <c:ptCount val="6"/>
                <c:pt idx="0">
                  <c:v>0.3056234718826406</c:v>
                </c:pt>
                <c:pt idx="1">
                  <c:v>0.3368888888888889</c:v>
                </c:pt>
                <c:pt idx="2">
                  <c:v>0.4420711974110033</c:v>
                </c:pt>
                <c:pt idx="3">
                  <c:v>0.3866666666666667</c:v>
                </c:pt>
                <c:pt idx="4">
                  <c:v>0.346</c:v>
                </c:pt>
                <c:pt idx="5">
                  <c:v>0.4115812917594655</c:v>
                </c:pt>
              </c:numCache>
            </c:numRef>
          </c:val>
        </c:ser>
        <c:ser>
          <c:idx val="1"/>
          <c:order val="1"/>
          <c:tx>
            <c:strRef>
              <c:f>'吉田　悠月'!$B$23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悠月'!$P$23:$P$28</c:f>
              <c:numCache>
                <c:formatCode>General</c:formatCode>
                <c:ptCount val="6"/>
                <c:pt idx="0">
                  <c:v>0.5203378528561903</c:v>
                </c:pt>
                <c:pt idx="1">
                  <c:v>0.5277777777777778</c:v>
                </c:pt>
                <c:pt idx="2">
                  <c:v>0.3805825242718446</c:v>
                </c:pt>
                <c:pt idx="3">
                  <c:v>0.4124444444444444</c:v>
                </c:pt>
                <c:pt idx="4">
                  <c:v>0.452</c:v>
                </c:pt>
                <c:pt idx="5">
                  <c:v>0.4342984409799555</c:v>
                </c:pt>
              </c:numCache>
            </c:numRef>
          </c:val>
        </c:ser>
        <c:ser>
          <c:idx val="2"/>
          <c:order val="2"/>
          <c:tx>
            <c:strRef>
              <c:f>'吉田　悠月'!$C$23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悠月'!$Q$23:$Q$28</c:f>
              <c:numCache>
                <c:formatCode>General</c:formatCode>
                <c:ptCount val="6"/>
                <c:pt idx="0">
                  <c:v>0.1153589686597022</c:v>
                </c:pt>
                <c:pt idx="1">
                  <c:v>0.1062222222222222</c:v>
                </c:pt>
                <c:pt idx="2">
                  <c:v>0.1689320388349514</c:v>
                </c:pt>
                <c:pt idx="3">
                  <c:v>0.1533333333333333</c:v>
                </c:pt>
                <c:pt idx="4">
                  <c:v>0.1593333333333333</c:v>
                </c:pt>
                <c:pt idx="5">
                  <c:v>0.1296213808463252</c:v>
                </c:pt>
              </c:numCache>
            </c:numRef>
          </c:val>
        </c:ser>
        <c:ser>
          <c:idx val="3"/>
          <c:order val="3"/>
          <c:tx>
            <c:strRef>
              <c:f>'吉田　悠月'!$D$23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悠月'!$R$23:$R$28</c:f>
              <c:numCache>
                <c:formatCode>General</c:formatCode>
                <c:ptCount val="6"/>
                <c:pt idx="0">
                  <c:v>0.05534563236274728</c:v>
                </c:pt>
                <c:pt idx="1">
                  <c:v>0.02644444444444444</c:v>
                </c:pt>
                <c:pt idx="2">
                  <c:v>0.008414239482200648</c:v>
                </c:pt>
                <c:pt idx="3">
                  <c:v>0.04066666666666666</c:v>
                </c:pt>
                <c:pt idx="4">
                  <c:v>0.04044444444444444</c:v>
                </c:pt>
                <c:pt idx="5">
                  <c:v>0.01737193763919822</c:v>
                </c:pt>
              </c:numCache>
            </c:numRef>
          </c:val>
        </c:ser>
        <c:marker val="1"/>
        <c:axId val="50390001"/>
        <c:axId val="50390002"/>
      </c:lineChart>
      <c:catAx>
        <c:axId val="50390001"/>
        <c:scaling>
          <c:orientation val="minMax"/>
        </c:scaling>
        <c:axPos val="b"/>
        <c:tickLblPos val="nextTo"/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走行距離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全体走行グラフ!$B$61:$B$66</c:f>
              <c:numCache>
                <c:formatCode>General</c:formatCode>
                <c:ptCount val="6"/>
                <c:pt idx="0">
                  <c:v>19462.75398989506</c:v>
                </c:pt>
                <c:pt idx="1">
                  <c:v>18761.33851471441</c:v>
                </c:pt>
                <c:pt idx="2">
                  <c:v>6023.720009711897</c:v>
                </c:pt>
                <c:pt idx="3">
                  <c:v>17831.98395045497</c:v>
                </c:pt>
                <c:pt idx="4">
                  <c:v>19172.61821552787</c:v>
                </c:pt>
                <c:pt idx="5">
                  <c:v>9732.216807697387</c:v>
                </c:pt>
              </c:numCache>
            </c:numRef>
          </c:val>
        </c:ser>
        <c:marker val="1"/>
        <c:axId val="50040001"/>
        <c:axId val="50040002"/>
      </c:lineChart>
      <c:catAx>
        <c:axId val="50040001"/>
        <c:scaling>
          <c:orientation val="minMax"/>
        </c:scaling>
        <c:axPos val="b"/>
        <c:tickLblPos val="nextTo"/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悠月'!$B$45:$B$50</c:f>
              <c:numCache>
                <c:formatCode>General</c:formatCode>
                <c:ptCount val="6"/>
                <c:pt idx="0">
                  <c:v>136.357636773979</c:v>
                </c:pt>
                <c:pt idx="1">
                  <c:v>130.4542771322092</c:v>
                </c:pt>
                <c:pt idx="2">
                  <c:v>124.0540272694</c:v>
                </c:pt>
                <c:pt idx="3">
                  <c:v>133.9381371958218</c:v>
                </c:pt>
                <c:pt idx="4">
                  <c:v>137.3621209458729</c:v>
                </c:pt>
                <c:pt idx="5">
                  <c:v>122.7503756141724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ckLblPos val="nextTo"/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悠月'!$A$45:$A$50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'吉田　悠月'!$C$45:$C$50</c:f>
              <c:numCache>
                <c:formatCode>General</c:formatCode>
                <c:ptCount val="6"/>
                <c:pt idx="0">
                  <c:v>19.65218752012177</c:v>
                </c:pt>
                <c:pt idx="1">
                  <c:v>8.650318743325101</c:v>
                </c:pt>
                <c:pt idx="2">
                  <c:v>1.44356259328789</c:v>
                </c:pt>
                <c:pt idx="3">
                  <c:v>15.45468380085079</c:v>
                </c:pt>
                <c:pt idx="4">
                  <c:v>13.52157825971309</c:v>
                </c:pt>
                <c:pt idx="5">
                  <c:v>7.131097441469485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ckLblPos val="nextTo"/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寛太'!$H$14:$H$18</c:f>
              <c:numCache>
                <c:formatCode>General</c:formatCode>
                <c:ptCount val="5"/>
                <c:pt idx="0">
                  <c:v>215.4748166472943</c:v>
                </c:pt>
                <c:pt idx="1">
                  <c:v>283.5362630174527</c:v>
                </c:pt>
                <c:pt idx="2">
                  <c:v>119.7885702709559</c:v>
                </c:pt>
                <c:pt idx="3">
                  <c:v>260.0791213861457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寛太'!$J$14:$J$18</c:f>
              <c:numCache>
                <c:formatCode>General</c:formatCode>
                <c:ptCount val="5"/>
                <c:pt idx="0">
                  <c:v>909.3091867504169</c:v>
                </c:pt>
                <c:pt idx="1">
                  <c:v>876.0366956935222</c:v>
                </c:pt>
                <c:pt idx="2">
                  <c:v>271.924067384818</c:v>
                </c:pt>
                <c:pt idx="3">
                  <c:v>921.9002475096831</c:v>
                </c:pt>
                <c:pt idx="4">
                  <c:v>0.5841316037731303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寛太'!$L$14:$L$18</c:f>
              <c:numCache>
                <c:formatCode>General</c:formatCode>
                <c:ptCount val="5"/>
                <c:pt idx="0">
                  <c:v>611.9497620804573</c:v>
                </c:pt>
                <c:pt idx="1">
                  <c:v>594.5830386579428</c:v>
                </c:pt>
                <c:pt idx="2">
                  <c:v>185.6065446356397</c:v>
                </c:pt>
                <c:pt idx="3">
                  <c:v>557.9415774826457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寛太'!$N$14:$N$18</c:f>
              <c:numCache>
                <c:formatCode>General</c:formatCode>
                <c:ptCount val="5"/>
                <c:pt idx="0">
                  <c:v>235.5073395023022</c:v>
                </c:pt>
                <c:pt idx="1">
                  <c:v>184.0851901705482</c:v>
                </c:pt>
                <c:pt idx="2">
                  <c:v>63.58134857556979</c:v>
                </c:pt>
                <c:pt idx="3">
                  <c:v>144.4727003713879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寛太'!$P$14:$P$18</c:f>
              <c:numCache>
                <c:formatCode>General</c:formatCode>
                <c:ptCount val="5"/>
                <c:pt idx="0">
                  <c:v>110.3428128580466</c:v>
                </c:pt>
                <c:pt idx="1">
                  <c:v>26.17453744488603</c:v>
                </c:pt>
                <c:pt idx="2">
                  <c:v>0</c:v>
                </c:pt>
                <c:pt idx="3">
                  <c:v>6.911977317755372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'大津　寛太'!$G$14:$G$18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ckLblPos val="nextTo"/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'大津　寛太'!$A$21:$F$21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'大津　寛太'!$A$22:$F$22</c:f>
              <c:numCache>
                <c:formatCode>General</c:formatCode>
                <c:ptCount val="6"/>
                <c:pt idx="0">
                  <c:v>0.01327314814814815</c:v>
                </c:pt>
                <c:pt idx="1">
                  <c:v>0.01431944444444444</c:v>
                </c:pt>
                <c:pt idx="2">
                  <c:v>0.005416666666666667</c:v>
                </c:pt>
                <c:pt idx="3">
                  <c:v>0.001310185185185185</c:v>
                </c:pt>
                <c:pt idx="4">
                  <c:v>0.0002407407407407407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'大津　寛太'!$H$21:$H$22</c:f>
              <c:numCache>
                <c:formatCode>General</c:formatCode>
                <c:ptCount val="2"/>
                <c:pt idx="0">
                  <c:v>0.3874241274658574</c:v>
                </c:pt>
                <c:pt idx="1">
                  <c:v>0.375968992248062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'大津　寛太'!$I$21:$I$22</c:f>
              <c:numCache>
                <c:formatCode>General</c:formatCode>
                <c:ptCount val="2"/>
                <c:pt idx="0">
                  <c:v>0.4039264036418816</c:v>
                </c:pt>
                <c:pt idx="1">
                  <c:v>0.4393524851801185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'大津　寛太'!$J$21:$J$22</c:f>
              <c:numCache>
                <c:formatCode>General</c:formatCode>
                <c:ptCount val="2"/>
                <c:pt idx="0">
                  <c:v>0.1583839150227618</c:v>
                </c:pt>
                <c:pt idx="1">
                  <c:v>0.1527587779297766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'大津　寛太'!$K$21:$K$22</c:f>
              <c:numCache>
                <c:formatCode>General</c:formatCode>
                <c:ptCount val="2"/>
                <c:pt idx="0">
                  <c:v>0.0408763277693475</c:v>
                </c:pt>
                <c:pt idx="1">
                  <c:v>0.0307797537619699</c:v>
                </c:pt>
              </c:numCache>
            </c:numRef>
          </c:val>
        </c:ser>
        <c:marker val="1"/>
        <c:axId val="50440001"/>
        <c:axId val="50440002"/>
      </c:lineChart>
      <c:catAx>
        <c:axId val="50440001"/>
        <c:scaling>
          <c:orientation val="minMax"/>
        </c:scaling>
        <c:axPos val="b"/>
        <c:tickLblPos val="nextTo"/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'大津　寛太'!$A$21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寛太'!$O$21:$O$25</c:f>
              <c:numCache>
                <c:formatCode>General</c:formatCode>
                <c:ptCount val="5"/>
                <c:pt idx="0">
                  <c:v>0.3554123138475217</c:v>
                </c:pt>
                <c:pt idx="1">
                  <c:v>0.3957777777777778</c:v>
                </c:pt>
                <c:pt idx="2">
                  <c:v>0.4563106796116505</c:v>
                </c:pt>
                <c:pt idx="3">
                  <c:v>0.3760547320410491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'大津　寛太'!$B$21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寛太'!$P$21:$P$25</c:f>
              <c:numCache>
                <c:formatCode>General</c:formatCode>
                <c:ptCount val="5"/>
                <c:pt idx="0">
                  <c:v>0.4174260946877084</c:v>
                </c:pt>
                <c:pt idx="1">
                  <c:v>0.4042222222222222</c:v>
                </c:pt>
                <c:pt idx="2">
                  <c:v>0.3637540453074434</c:v>
                </c:pt>
                <c:pt idx="3">
                  <c:v>0.4392246294184721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'大津　寛太'!$C$21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寛太'!$Q$21:$Q$25</c:f>
              <c:numCache>
                <c:formatCode>General</c:formatCode>
                <c:ptCount val="5"/>
                <c:pt idx="0">
                  <c:v>0.1635919093131807</c:v>
                </c:pt>
                <c:pt idx="1">
                  <c:v>0.1584444444444444</c:v>
                </c:pt>
                <c:pt idx="2">
                  <c:v>0.143042071197411</c:v>
                </c:pt>
                <c:pt idx="3">
                  <c:v>0.152793614595211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'大津　寛太'!$D$21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'大津　寛太'!$N$21:$N$25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寛太'!$R$21:$R$25</c:f>
              <c:numCache>
                <c:formatCode>General</c:formatCode>
                <c:ptCount val="5"/>
                <c:pt idx="0">
                  <c:v>0.04578795287841743</c:v>
                </c:pt>
                <c:pt idx="1">
                  <c:v>0.03733333333333334</c:v>
                </c:pt>
                <c:pt idx="2">
                  <c:v>0.03689320388349514</c:v>
                </c:pt>
                <c:pt idx="3">
                  <c:v>0.03078677309007982</c:v>
                </c:pt>
                <c:pt idx="4">
                  <c:v>0</c:v>
                </c:pt>
              </c:numCache>
            </c:numRef>
          </c:val>
        </c:ser>
        <c:marker val="1"/>
        <c:axId val="50450001"/>
        <c:axId val="50450002"/>
      </c:lineChart>
      <c:catAx>
        <c:axId val="50450001"/>
        <c:scaling>
          <c:orientation val="minMax"/>
        </c:scaling>
        <c:axPos val="b"/>
        <c:tickLblPos val="nextTo"/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寛太'!$B$43:$B$47</c:f>
              <c:numCache>
                <c:formatCode>General</c:formatCode>
                <c:ptCount val="5"/>
                <c:pt idx="0">
                  <c:v>138.8389278559011</c:v>
                </c:pt>
                <c:pt idx="1">
                  <c:v>130.9278673275749</c:v>
                </c:pt>
                <c:pt idx="2">
                  <c:v>124.4037055235828</c:v>
                </c:pt>
                <c:pt idx="3">
                  <c:v>129.3902535625729</c:v>
                </c:pt>
                <c:pt idx="4">
                  <c:v>0</c:v>
                </c:pt>
              </c:numCache>
            </c:numRef>
          </c:val>
        </c:ser>
        <c:axId val="50460001"/>
        <c:axId val="50460002"/>
      </c:barChart>
      <c:catAx>
        <c:axId val="50460001"/>
        <c:scaling>
          <c:orientation val="minMax"/>
        </c:scaling>
        <c:axPos val="b"/>
        <c:tickLblPos val="nextTo"/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'大津　寛太'!$A$43:$A$47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'大津　寛太'!$C$43:$C$47</c:f>
              <c:numCache>
                <c:formatCode>General</c:formatCode>
                <c:ptCount val="5"/>
                <c:pt idx="0">
                  <c:v>22.44765136790593</c:v>
                </c:pt>
                <c:pt idx="1">
                  <c:v>12.70328166928319</c:v>
                </c:pt>
                <c:pt idx="2">
                  <c:v>11.77329084143152</c:v>
                </c:pt>
                <c:pt idx="3">
                  <c:v>9.801320364754361</c:v>
                </c:pt>
                <c:pt idx="4">
                  <c:v>0</c:v>
                </c:pt>
              </c:numCache>
            </c:numRef>
          </c:val>
        </c:ser>
        <c:axId val="50470001"/>
        <c:axId val="50470002"/>
      </c:barChart>
      <c:catAx>
        <c:axId val="50470001"/>
        <c:scaling>
          <c:orientation val="minMax"/>
        </c:scaling>
        <c:axPos val="b"/>
        <c:tickLblPos val="nextTo"/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琉稀'!$H$15:$H$20</c:f>
              <c:numCache>
                <c:formatCode>General</c:formatCode>
                <c:ptCount val="6"/>
                <c:pt idx="0">
                  <c:v>251.399985206365</c:v>
                </c:pt>
                <c:pt idx="1">
                  <c:v>243.6319022862726</c:v>
                </c:pt>
                <c:pt idx="2">
                  <c:v>108.5015404412607</c:v>
                </c:pt>
                <c:pt idx="3">
                  <c:v>284.5330968170356</c:v>
                </c:pt>
                <c:pt idx="4">
                  <c:v>244.6521929483497</c:v>
                </c:pt>
                <c:pt idx="5">
                  <c:v>154.2430856169267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琉稀'!$J$15:$J$20</c:f>
              <c:numCache>
                <c:formatCode>General</c:formatCode>
                <c:ptCount val="6"/>
                <c:pt idx="0">
                  <c:v>1102.266499406318</c:v>
                </c:pt>
                <c:pt idx="1">
                  <c:v>1148.662981523126</c:v>
                </c:pt>
                <c:pt idx="2">
                  <c:v>323.7113643921148</c:v>
                </c:pt>
                <c:pt idx="3">
                  <c:v>1079.488823674812</c:v>
                </c:pt>
                <c:pt idx="4">
                  <c:v>1099.08000592413</c:v>
                </c:pt>
                <c:pt idx="5">
                  <c:v>408.4182652409709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琉稀'!$L$15:$L$20</c:f>
              <c:numCache>
                <c:formatCode>General</c:formatCode>
                <c:ptCount val="6"/>
                <c:pt idx="0">
                  <c:v>701.0818132269593</c:v>
                </c:pt>
                <c:pt idx="1">
                  <c:v>477.9234076163439</c:v>
                </c:pt>
                <c:pt idx="2">
                  <c:v>102.3491713019139</c:v>
                </c:pt>
                <c:pt idx="3">
                  <c:v>322.9353143908947</c:v>
                </c:pt>
                <c:pt idx="4">
                  <c:v>547.7041373080247</c:v>
                </c:pt>
                <c:pt idx="5">
                  <c:v>331.9210669372751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琉稀'!$N$15:$N$20</c:f>
              <c:numCache>
                <c:formatCode>General</c:formatCode>
                <c:ptCount val="6"/>
                <c:pt idx="0">
                  <c:v>39.30815846342324</c:v>
                </c:pt>
                <c:pt idx="1">
                  <c:v>74.97600960214368</c:v>
                </c:pt>
                <c:pt idx="2">
                  <c:v>42.80846015995212</c:v>
                </c:pt>
                <c:pt idx="3">
                  <c:v>81.60275032547997</c:v>
                </c:pt>
                <c:pt idx="4">
                  <c:v>66.59366557827252</c:v>
                </c:pt>
                <c:pt idx="5">
                  <c:v>72.0915388453559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琉稀'!$P$15:$P$20</c:f>
              <c:numCache>
                <c:formatCode>General</c:formatCode>
                <c:ptCount val="6"/>
                <c:pt idx="0">
                  <c:v>0</c:v>
                </c:pt>
                <c:pt idx="1">
                  <c:v>3.936180956039607</c:v>
                </c:pt>
                <c:pt idx="2">
                  <c:v>0</c:v>
                </c:pt>
                <c:pt idx="3">
                  <c:v>21.70019521513859</c:v>
                </c:pt>
                <c:pt idx="4">
                  <c:v>24.02435603923823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'大川　琉稀'!$G$15:$G$20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480001"/>
        <c:axId val="50480002"/>
      </c:barChart>
      <c:catAx>
        <c:axId val="50480001"/>
        <c:scaling>
          <c:orientation val="minMax"/>
        </c:scaling>
        <c:axPos val="b"/>
        <c:tickLblPos val="nextTo"/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'大川　琉稀'!$A$23:$F$23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'大川　琉稀'!$A$24:$F$24</c:f>
              <c:numCache>
                <c:formatCode>General</c:formatCode>
                <c:ptCount val="6"/>
                <c:pt idx="0">
                  <c:v>0.01807638888888889</c:v>
                </c:pt>
                <c:pt idx="1">
                  <c:v>0.02445833333333333</c:v>
                </c:pt>
                <c:pt idx="2">
                  <c:v>0.007020833333333333</c:v>
                </c:pt>
                <c:pt idx="3">
                  <c:v>0.0007986111111111112</c:v>
                </c:pt>
                <c:pt idx="4">
                  <c:v>8.333333333333333e-05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走行距離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全体走行グラフ!$C$61:$C$66</c:f>
              <c:numCache>
                <c:formatCode>General</c:formatCode>
                <c:ptCount val="6"/>
                <c:pt idx="0">
                  <c:v>1773.160661095404</c:v>
                </c:pt>
                <c:pt idx="1">
                  <c:v>1711.909907157356</c:v>
                </c:pt>
                <c:pt idx="2">
                  <c:v>558.3465975264637</c:v>
                </c:pt>
                <c:pt idx="3">
                  <c:v>1617.6775941628</c:v>
                </c:pt>
                <c:pt idx="4">
                  <c:v>1721.505104831115</c:v>
                </c:pt>
                <c:pt idx="5">
                  <c:v>936.7140845749947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全体走行グラフ!$D$61:$D$66</c:f>
              <c:numCache>
                <c:formatCode>General</c:formatCode>
                <c:ptCount val="6"/>
                <c:pt idx="0">
                  <c:v>2063.894115578074</c:v>
                </c:pt>
                <c:pt idx="1">
                  <c:v>2011.511538878749</c:v>
                </c:pt>
                <c:pt idx="2">
                  <c:v>615.6202761142297</c:v>
                </c:pt>
                <c:pt idx="3">
                  <c:v>1859.862424302735</c:v>
                </c:pt>
                <c:pt idx="4">
                  <c:v>2003.384110514877</c:v>
                </c:pt>
                <c:pt idx="5">
                  <c:v>1007.002568073405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全体走行グラフ!$E$61:$E$66</c:f>
              <c:numCache>
                <c:formatCode>General</c:formatCode>
                <c:ptCount val="6"/>
                <c:pt idx="0">
                  <c:v>2059.476332926406</c:v>
                </c:pt>
                <c:pt idx="1">
                  <c:v>1959.72142314958</c:v>
                </c:pt>
                <c:pt idx="2">
                  <c:v>647.824263754451</c:v>
                </c:pt>
                <c:pt idx="3">
                  <c:v>1927.228766965187</c:v>
                </c:pt>
                <c:pt idx="4">
                  <c:v>1569.111366164695</c:v>
                </c:pt>
                <c:pt idx="5">
                  <c:v>988.1175883923981</c:v>
                </c:pt>
              </c:numCache>
            </c:numRef>
          </c:val>
        </c:ser>
        <c:marker val="1"/>
        <c:axId val="50050001"/>
        <c:axId val="50050002"/>
      </c:lineChart>
      <c:catAx>
        <c:axId val="50050001"/>
        <c:scaling>
          <c:orientation val="minMax"/>
        </c:scaling>
        <c:axPos val="b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'大川　琉稀'!$H$23:$H$24</c:f>
              <c:numCache>
                <c:formatCode>General</c:formatCode>
                <c:ptCount val="2"/>
                <c:pt idx="0">
                  <c:v>0.3387708649468892</c:v>
                </c:pt>
                <c:pt idx="1">
                  <c:v>0.3767896843041352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'大川　琉稀'!$I$23:$I$24</c:f>
              <c:numCache>
                <c:formatCode>General</c:formatCode>
                <c:ptCount val="2"/>
                <c:pt idx="0">
                  <c:v>0.4984825493171472</c:v>
                </c:pt>
                <c:pt idx="1">
                  <c:v>0.4722098710538017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'大川　琉稀'!$J$23:$J$24</c:f>
              <c:numCache>
                <c:formatCode>General</c:formatCode>
                <c:ptCount val="2"/>
                <c:pt idx="0">
                  <c:v>0.1488050075872534</c:v>
                </c:pt>
                <c:pt idx="1">
                  <c:v>0.1301911960871499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'大川　琉稀'!$K$23:$K$24</c:f>
              <c:numCache>
                <c:formatCode>General</c:formatCode>
                <c:ptCount val="2"/>
                <c:pt idx="0">
                  <c:v>0.01365705614567527</c:v>
                </c:pt>
                <c:pt idx="1">
                  <c:v>0.01787461093819475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ckLblPos val="nextTo"/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'大川　琉稀'!$A$23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琉稀'!$O$23:$O$28</c:f>
              <c:numCache>
                <c:formatCode>General</c:formatCode>
                <c:ptCount val="6"/>
                <c:pt idx="0">
                  <c:v>0.3094020893531896</c:v>
                </c:pt>
                <c:pt idx="1">
                  <c:v>0.3317777777777778</c:v>
                </c:pt>
                <c:pt idx="2">
                  <c:v>0.4446601941747573</c:v>
                </c:pt>
                <c:pt idx="3">
                  <c:v>0.4111111111111111</c:v>
                </c:pt>
                <c:pt idx="4">
                  <c:v>0.3293333333333333</c:v>
                </c:pt>
                <c:pt idx="5">
                  <c:v>0.4031180400890869</c:v>
                </c:pt>
              </c:numCache>
            </c:numRef>
          </c:val>
        </c:ser>
        <c:ser>
          <c:idx val="1"/>
          <c:order val="1"/>
          <c:tx>
            <c:strRef>
              <c:f>'大川　琉稀'!$B$23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琉稀'!$P$23:$P$28</c:f>
              <c:numCache>
                <c:formatCode>General</c:formatCode>
                <c:ptCount val="6"/>
                <c:pt idx="0">
                  <c:v>0.4901089130917982</c:v>
                </c:pt>
                <c:pt idx="1">
                  <c:v>0.5237777777777778</c:v>
                </c:pt>
                <c:pt idx="2">
                  <c:v>0.4491909385113269</c:v>
                </c:pt>
                <c:pt idx="3">
                  <c:v>0.4817777777777778</c:v>
                </c:pt>
                <c:pt idx="4">
                  <c:v>0.5033333333333333</c:v>
                </c:pt>
                <c:pt idx="5">
                  <c:v>0.3906458797327394</c:v>
                </c:pt>
              </c:numCache>
            </c:numRef>
          </c:val>
        </c:ser>
        <c:ser>
          <c:idx val="2"/>
          <c:order val="2"/>
          <c:tx>
            <c:strRef>
              <c:f>'大川　琉稀'!$C$23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琉稀'!$Q$23:$Q$28</c:f>
              <c:numCache>
                <c:formatCode>General</c:formatCode>
                <c:ptCount val="6"/>
                <c:pt idx="0">
                  <c:v>0.1922649477661703</c:v>
                </c:pt>
                <c:pt idx="1">
                  <c:v>0.1288888888888889</c:v>
                </c:pt>
                <c:pt idx="2">
                  <c:v>0.08025889967637541</c:v>
                </c:pt>
                <c:pt idx="3">
                  <c:v>0.08733333333333333</c:v>
                </c:pt>
                <c:pt idx="4">
                  <c:v>0.1502222222222222</c:v>
                </c:pt>
                <c:pt idx="5">
                  <c:v>0.1759465478841871</c:v>
                </c:pt>
              </c:numCache>
            </c:numRef>
          </c:val>
        </c:ser>
        <c:ser>
          <c:idx val="3"/>
          <c:order val="3"/>
          <c:tx>
            <c:strRef>
              <c:f>'大川　琉稀'!$D$23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'大川　琉稀'!$N$23:$N$28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琉稀'!$R$23:$R$28</c:f>
              <c:numCache>
                <c:formatCode>General</c:formatCode>
                <c:ptCount val="6"/>
                <c:pt idx="0">
                  <c:v>0.008224049788841965</c:v>
                </c:pt>
                <c:pt idx="1">
                  <c:v>0.01488888888888889</c:v>
                </c:pt>
                <c:pt idx="2">
                  <c:v>0.02588996763754045</c:v>
                </c:pt>
                <c:pt idx="3">
                  <c:v>0.01622222222222222</c:v>
                </c:pt>
                <c:pt idx="4">
                  <c:v>0.01333333333333333</c:v>
                </c:pt>
                <c:pt idx="5">
                  <c:v>0.03028953229398664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ckLblPos val="nextTo"/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琉稀'!$B$45:$B$50</c:f>
              <c:numCache>
                <c:formatCode>General</c:formatCode>
                <c:ptCount val="6"/>
                <c:pt idx="0">
                  <c:v>139.6037637535377</c:v>
                </c:pt>
                <c:pt idx="1">
                  <c:v>129.9083043218515</c:v>
                </c:pt>
                <c:pt idx="2">
                  <c:v>111.9890857562597</c:v>
                </c:pt>
                <c:pt idx="3">
                  <c:v>119.3506786948907</c:v>
                </c:pt>
                <c:pt idx="4">
                  <c:v>132.1369571865343</c:v>
                </c:pt>
                <c:pt idx="5">
                  <c:v>129.0868792133413</c:v>
                </c:pt>
              </c:numCache>
            </c:numRef>
          </c:val>
        </c:ser>
        <c:axId val="50520001"/>
        <c:axId val="50520002"/>
      </c:barChart>
      <c:catAx>
        <c:axId val="50520001"/>
        <c:scaling>
          <c:orientation val="minMax"/>
        </c:scaling>
        <c:axPos val="b"/>
        <c:tickLblPos val="nextTo"/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'大川　琉稀'!$A$45:$A$50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'大川　琉稀'!$C$45:$C$50</c:f>
              <c:numCache>
                <c:formatCode>General</c:formatCode>
                <c:ptCount val="6"/>
                <c:pt idx="0">
                  <c:v>2.066331565633286</c:v>
                </c:pt>
                <c:pt idx="1">
                  <c:v>4.502176458510099</c:v>
                </c:pt>
                <c:pt idx="2">
                  <c:v>7.739345945691064</c:v>
                </c:pt>
                <c:pt idx="3">
                  <c:v>6.541815136771523</c:v>
                </c:pt>
                <c:pt idx="4">
                  <c:v>4.991217405503528</c:v>
                </c:pt>
                <c:pt idx="5">
                  <c:v>7.956766222930717</c:v>
                </c:pt>
              </c:numCache>
            </c:numRef>
          </c:val>
        </c:ser>
        <c:axId val="50530001"/>
        <c:axId val="50530002"/>
      </c:barChart>
      <c:catAx>
        <c:axId val="50530001"/>
        <c:scaling>
          <c:orientation val="minMax"/>
        </c:scaling>
        <c:axPos val="b"/>
        <c:tickLblPos val="nextTo"/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一護'!$H$15:$H$20</c:f>
              <c:numCache>
                <c:formatCode>General</c:formatCode>
                <c:ptCount val="6"/>
                <c:pt idx="0">
                  <c:v>244.4320287938501</c:v>
                </c:pt>
                <c:pt idx="1">
                  <c:v>285.4526011015478</c:v>
                </c:pt>
                <c:pt idx="2">
                  <c:v>97.76300831120807</c:v>
                </c:pt>
                <c:pt idx="3">
                  <c:v>332.2022100962186</c:v>
                </c:pt>
                <c:pt idx="4">
                  <c:v>257.5431118854731</c:v>
                </c:pt>
                <c:pt idx="5">
                  <c:v>152.4369910816076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一護'!$J$15:$J$20</c:f>
              <c:numCache>
                <c:formatCode>General</c:formatCode>
                <c:ptCount val="6"/>
                <c:pt idx="0">
                  <c:v>1007.546426705201</c:v>
                </c:pt>
                <c:pt idx="1">
                  <c:v>989.0718966612067</c:v>
                </c:pt>
                <c:pt idx="2">
                  <c:v>264.1784015866615</c:v>
                </c:pt>
                <c:pt idx="3">
                  <c:v>821.1814721993624</c:v>
                </c:pt>
                <c:pt idx="4">
                  <c:v>976.1140628587927</c:v>
                </c:pt>
                <c:pt idx="5">
                  <c:v>441.1725384628344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一護'!$L$15:$L$20</c:f>
              <c:numCache>
                <c:formatCode>General</c:formatCode>
                <c:ptCount val="6"/>
                <c:pt idx="0">
                  <c:v>407.5869451263638</c:v>
                </c:pt>
                <c:pt idx="1">
                  <c:v>320.158989181901</c:v>
                </c:pt>
                <c:pt idx="2">
                  <c:v>108.7780334109302</c:v>
                </c:pt>
                <c:pt idx="3">
                  <c:v>270.5163565227099</c:v>
                </c:pt>
                <c:pt idx="4">
                  <c:v>340.1591426810901</c:v>
                </c:pt>
                <c:pt idx="5">
                  <c:v>172.0733168532697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一護'!$N$15:$N$20</c:f>
              <c:numCache>
                <c:formatCode>General</c:formatCode>
                <c:ptCount val="6"/>
                <c:pt idx="0">
                  <c:v>62.85112779740015</c:v>
                </c:pt>
                <c:pt idx="1">
                  <c:v>109.8770585123186</c:v>
                </c:pt>
                <c:pt idx="2">
                  <c:v>17.55611391695356</c:v>
                </c:pt>
                <c:pt idx="3">
                  <c:v>69.6127440859982</c:v>
                </c:pt>
                <c:pt idx="4">
                  <c:v>59.61031168962381</c:v>
                </c:pt>
                <c:pt idx="5">
                  <c:v>77.16496709318653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29.8090401957561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'林田　一護'!$G$15:$G$20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540001"/>
        <c:axId val="50540002"/>
      </c:barChart>
      <c:catAx>
        <c:axId val="50540001"/>
        <c:scaling>
          <c:orientation val="minMax"/>
        </c:scaling>
        <c:axPos val="b"/>
        <c:tickLblPos val="nextTo"/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'林田　一護'!$A$23:$F$23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'林田　一護'!$A$24:$F$24</c:f>
              <c:numCache>
                <c:formatCode>General</c:formatCode>
                <c:ptCount val="6"/>
                <c:pt idx="0">
                  <c:v>0.02339583333333333</c:v>
                </c:pt>
                <c:pt idx="1">
                  <c:v>0.02157407407407408</c:v>
                </c:pt>
                <c:pt idx="2">
                  <c:v>0.004587962962962963</c:v>
                </c:pt>
                <c:pt idx="3">
                  <c:v>0.0008287037037037037</c:v>
                </c:pt>
                <c:pt idx="4">
                  <c:v>5.092592592592592e-05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'林田　一護'!$H$23:$H$24</c:f>
              <c:numCache>
                <c:formatCode>General</c:formatCode>
                <c:ptCount val="2"/>
                <c:pt idx="0">
                  <c:v>0.4402503793626707</c:v>
                </c:pt>
                <c:pt idx="1">
                  <c:v>0.4859937750111161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'林田　一護'!$I$23:$I$24</c:f>
              <c:numCache>
                <c:formatCode>General</c:formatCode>
                <c:ptCount val="2"/>
                <c:pt idx="0">
                  <c:v>0.4466047040971168</c:v>
                </c:pt>
                <c:pt idx="1">
                  <c:v>0.4100489106269453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'林田　一護'!$J$23:$J$24</c:f>
              <c:numCache>
                <c:formatCode>General</c:formatCode>
                <c:ptCount val="2"/>
                <c:pt idx="0">
                  <c:v>0.09673748103186647</c:v>
                </c:pt>
                <c:pt idx="1">
                  <c:v>0.08554913294797688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'林田　一護'!$K$23:$K$24</c:f>
              <c:numCache>
                <c:formatCode>General</c:formatCode>
                <c:ptCount val="2"/>
                <c:pt idx="0">
                  <c:v>0.01640743550834598</c:v>
                </c:pt>
                <c:pt idx="1">
                  <c:v>0.0164517563361494</c:v>
                </c:pt>
              </c:numCache>
            </c:numRef>
          </c:val>
        </c:ser>
        <c:marker val="1"/>
        <c:axId val="50560001"/>
        <c:axId val="50560002"/>
      </c:lineChart>
      <c:catAx>
        <c:axId val="50560001"/>
        <c:scaling>
          <c:orientation val="minMax"/>
        </c:scaling>
        <c:axPos val="b"/>
        <c:tickLblPos val="nextTo"/>
        <c:crossAx val="50560002"/>
        <c:crosses val="autoZero"/>
        <c:auto val="1"/>
        <c:lblAlgn val="ctr"/>
        <c:lblOffset val="100"/>
      </c:catAx>
      <c:valAx>
        <c:axId val="50560002"/>
        <c:scaling>
          <c:orientation val="minMax"/>
        </c:scaling>
        <c:axPos val="l"/>
        <c:majorGridlines/>
        <c:numFmt formatCode="General" sourceLinked="1"/>
        <c:tickLblPos val="nextTo"/>
        <c:crossAx val="505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'林田　一護'!$A$23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一護'!$O$23:$O$28</c:f>
              <c:numCache>
                <c:formatCode>General</c:formatCode>
                <c:ptCount val="6"/>
                <c:pt idx="0">
                  <c:v>0.4105356745943543</c:v>
                </c:pt>
                <c:pt idx="1">
                  <c:v>0.4357777777777778</c:v>
                </c:pt>
                <c:pt idx="2">
                  <c:v>0.5398058252427185</c:v>
                </c:pt>
                <c:pt idx="3">
                  <c:v>0.532</c:v>
                </c:pt>
                <c:pt idx="4">
                  <c:v>0.4442222222222222</c:v>
                </c:pt>
                <c:pt idx="5">
                  <c:v>0.4775055679287305</c:v>
                </c:pt>
              </c:numCache>
            </c:numRef>
          </c:val>
        </c:ser>
        <c:ser>
          <c:idx val="1"/>
          <c:order val="1"/>
          <c:tx>
            <c:strRef>
              <c:f>'林田　一護'!$B$23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一護'!$P$23:$P$28</c:f>
              <c:numCache>
                <c:formatCode>General</c:formatCode>
                <c:ptCount val="6"/>
                <c:pt idx="0">
                  <c:v>0.4661035785730162</c:v>
                </c:pt>
                <c:pt idx="1">
                  <c:v>0.4548888888888889</c:v>
                </c:pt>
                <c:pt idx="2">
                  <c:v>0.3656957928802589</c:v>
                </c:pt>
                <c:pt idx="3">
                  <c:v>0.3755555555555555</c:v>
                </c:pt>
                <c:pt idx="4">
                  <c:v>0.4506666666666667</c:v>
                </c:pt>
                <c:pt idx="5">
                  <c:v>0.3977728285077951</c:v>
                </c:pt>
              </c:numCache>
            </c:numRef>
          </c:val>
        </c:ser>
        <c:ser>
          <c:idx val="2"/>
          <c:order val="2"/>
          <c:tx>
            <c:strRef>
              <c:f>'林田　一護'!$C$23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一護'!$Q$23:$Q$28</c:f>
              <c:numCache>
                <c:formatCode>General</c:formatCode>
                <c:ptCount val="6"/>
                <c:pt idx="0">
                  <c:v>0.1102467214936653</c:v>
                </c:pt>
                <c:pt idx="1">
                  <c:v>0.08755555555555555</c:v>
                </c:pt>
                <c:pt idx="2">
                  <c:v>0.08414239482200647</c:v>
                </c:pt>
                <c:pt idx="3">
                  <c:v>0.07422222222222222</c:v>
                </c:pt>
                <c:pt idx="4">
                  <c:v>0.09288888888888888</c:v>
                </c:pt>
                <c:pt idx="5">
                  <c:v>0.09354120267260579</c:v>
                </c:pt>
              </c:numCache>
            </c:numRef>
          </c:val>
        </c:ser>
        <c:ser>
          <c:idx val="3"/>
          <c:order val="3"/>
          <c:tx>
            <c:strRef>
              <c:f>'林田　一護'!$D$23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'林田　一護'!$N$23:$N$28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一護'!$R$23:$R$28</c:f>
              <c:numCache>
                <c:formatCode>General</c:formatCode>
                <c:ptCount val="6"/>
                <c:pt idx="0">
                  <c:v>0.01311402533896421</c:v>
                </c:pt>
                <c:pt idx="1">
                  <c:v>0.02177777777777778</c:v>
                </c:pt>
                <c:pt idx="2">
                  <c:v>0.01035598705501618</c:v>
                </c:pt>
                <c:pt idx="3">
                  <c:v>0.01333333333333333</c:v>
                </c:pt>
                <c:pt idx="4">
                  <c:v>0.01222222222222222</c:v>
                </c:pt>
                <c:pt idx="5">
                  <c:v>0.0311804008908686</c:v>
                </c:pt>
              </c:numCache>
            </c:numRef>
          </c:val>
        </c:ser>
        <c:marker val="1"/>
        <c:axId val="50570001"/>
        <c:axId val="50570002"/>
      </c:lineChart>
      <c:catAx>
        <c:axId val="50570001"/>
        <c:scaling>
          <c:orientation val="minMax"/>
        </c:scaling>
        <c:axPos val="b"/>
        <c:tickLblPos val="nextTo"/>
        <c:crossAx val="50570002"/>
        <c:crosses val="autoZero"/>
        <c:auto val="1"/>
        <c:lblAlgn val="ctr"/>
        <c:lblOffset val="100"/>
      </c:catAx>
      <c:valAx>
        <c:axId val="50570002"/>
        <c:scaling>
          <c:orientation val="minMax"/>
        </c:scaling>
        <c:axPos val="l"/>
        <c:majorGridlines/>
        <c:numFmt formatCode="General" sourceLinked="1"/>
        <c:tickLblPos val="nextTo"/>
        <c:crossAx val="505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一護'!$B$45:$B$50</c:f>
              <c:numCache>
                <c:formatCode>General</c:formatCode>
                <c:ptCount val="6"/>
                <c:pt idx="0">
                  <c:v>114.827768561521</c:v>
                </c:pt>
                <c:pt idx="1">
                  <c:v>113.5931428985185</c:v>
                </c:pt>
                <c:pt idx="2">
                  <c:v>94.69917305340283</c:v>
                </c:pt>
                <c:pt idx="3">
                  <c:v>101.5547882066697</c:v>
                </c:pt>
                <c:pt idx="4">
                  <c:v>108.8951086076653</c:v>
                </c:pt>
                <c:pt idx="5">
                  <c:v>112.5331324113205</c:v>
                </c:pt>
              </c:numCache>
            </c:numRef>
          </c:val>
        </c:ser>
        <c:axId val="50580001"/>
        <c:axId val="50580002"/>
      </c:barChart>
      <c:catAx>
        <c:axId val="50580001"/>
        <c:scaling>
          <c:orientation val="minMax"/>
        </c:scaling>
        <c:axPos val="b"/>
        <c:tickLblPos val="nextTo"/>
        <c:crossAx val="50580002"/>
        <c:crosses val="autoZero"/>
        <c:auto val="1"/>
        <c:lblAlgn val="ctr"/>
        <c:lblOffset val="100"/>
      </c:catAx>
      <c:valAx>
        <c:axId val="505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'林田　一護'!$A$45:$A$50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'林田　一護'!$C$45:$C$50</c:f>
              <c:numCache>
                <c:formatCode>General</c:formatCode>
                <c:ptCount val="6"/>
                <c:pt idx="0">
                  <c:v>3.721039277791148</c:v>
                </c:pt>
                <c:pt idx="1">
                  <c:v>7.025581174329163</c:v>
                </c:pt>
                <c:pt idx="2">
                  <c:v>2.812644777551777</c:v>
                </c:pt>
                <c:pt idx="3">
                  <c:v>6.417280080343111</c:v>
                </c:pt>
                <c:pt idx="4">
                  <c:v>3.696720589930623</c:v>
                </c:pt>
                <c:pt idx="5">
                  <c:v>10.18114627671587</c:v>
                </c:pt>
              </c:numCache>
            </c:numRef>
          </c:val>
        </c:ser>
        <c:axId val="50590001"/>
        <c:axId val="50590002"/>
      </c:barChart>
      <c:catAx>
        <c:axId val="50590001"/>
        <c:scaling>
          <c:orientation val="minMax"/>
        </c:scaling>
        <c:axPos val="b"/>
        <c:tickLblPos val="nextTo"/>
        <c:crossAx val="50590002"/>
        <c:crosses val="autoZero"/>
        <c:auto val="1"/>
        <c:lblAlgn val="ctr"/>
        <c:lblOffset val="100"/>
      </c:catAx>
      <c:valAx>
        <c:axId val="505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5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合計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合計 / ハイスピード距離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全体走行グラフ!$F$61:$F$66</c:f>
              <c:numCache>
                <c:formatCode>General</c:formatCode>
                <c:ptCount val="6"/>
                <c:pt idx="0">
                  <c:v>1361.02999660105</c:v>
                </c:pt>
                <c:pt idx="1">
                  <c:v>1085.002933121356</c:v>
                </c:pt>
                <c:pt idx="2">
                  <c:v>302.7431717780066</c:v>
                </c:pt>
                <c:pt idx="3">
                  <c:v>1211.653866134529</c:v>
                </c:pt>
                <c:pt idx="4">
                  <c:v>1302.677152420451</c:v>
                </c:pt>
                <c:pt idx="5">
                  <c:v>973.2327442691133</c:v>
                </c:pt>
              </c:numCache>
            </c:numRef>
          </c:val>
        </c:ser>
        <c:marker val="1"/>
        <c:axId val="50060001"/>
        <c:axId val="50060002"/>
      </c:lineChart>
      <c:catAx>
        <c:axId val="50060001"/>
        <c:scaling>
          <c:orientation val="minMax"/>
        </c:scaling>
        <c:axPos val="b"/>
        <c:tickLblPos val="nextTo"/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龍'!$H$14:$H$18</c:f>
              <c:numCache>
                <c:formatCode>General</c:formatCode>
                <c:ptCount val="5"/>
                <c:pt idx="0">
                  <c:v>345.3722501372263</c:v>
                </c:pt>
                <c:pt idx="1">
                  <c:v>289.7686585426509</c:v>
                </c:pt>
                <c:pt idx="2">
                  <c:v>76.66357428884476</c:v>
                </c:pt>
                <c:pt idx="3">
                  <c:v>342.5910961917898</c:v>
                </c:pt>
                <c:pt idx="4">
                  <c:v>122.5605013624645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龍'!$J$14:$J$18</c:f>
              <c:numCache>
                <c:formatCode>General</c:formatCode>
                <c:ptCount val="5"/>
                <c:pt idx="0">
                  <c:v>888.9268418062908</c:v>
                </c:pt>
                <c:pt idx="1">
                  <c:v>1179.767611287281</c:v>
                </c:pt>
                <c:pt idx="2">
                  <c:v>432.4558513657066</c:v>
                </c:pt>
                <c:pt idx="3">
                  <c:v>883.2877464722951</c:v>
                </c:pt>
                <c:pt idx="4">
                  <c:v>415.7396168302967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龍'!$L$14:$L$18</c:f>
              <c:numCache>
                <c:formatCode>General</c:formatCode>
                <c:ptCount val="5"/>
                <c:pt idx="0">
                  <c:v>551.6839732986433</c:v>
                </c:pt>
                <c:pt idx="1">
                  <c:v>316.2140167271887</c:v>
                </c:pt>
                <c:pt idx="2">
                  <c:v>88.78275920051419</c:v>
                </c:pt>
                <c:pt idx="3">
                  <c:v>447.2797543475835</c:v>
                </c:pt>
                <c:pt idx="4">
                  <c:v>238.8547080436329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龍'!$N$14:$N$18</c:f>
              <c:numCache>
                <c:formatCode>General</c:formatCode>
                <c:ptCount val="5"/>
                <c:pt idx="0">
                  <c:v>201.3397401834611</c:v>
                </c:pt>
                <c:pt idx="1">
                  <c:v>145.8933713103988</c:v>
                </c:pt>
                <c:pt idx="2">
                  <c:v>51.73186838571928</c:v>
                </c:pt>
                <c:pt idx="3">
                  <c:v>125.934969736777</c:v>
                </c:pt>
                <c:pt idx="4">
                  <c:v>49.03771043316556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龍'!$P$14:$P$18</c:f>
              <c:numCache>
                <c:formatCode>General</c:formatCode>
                <c:ptCount val="5"/>
                <c:pt idx="0">
                  <c:v>63.15772390539303</c:v>
                </c:pt>
                <c:pt idx="1">
                  <c:v>27.32061866418189</c:v>
                </c:pt>
                <c:pt idx="2">
                  <c:v>14.50355105403378</c:v>
                </c:pt>
                <c:pt idx="3">
                  <c:v>43.47319609030274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'深堀　龍'!$G$14:$G$18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龍'!$R$14:$R$18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axId val="50600001"/>
        <c:axId val="50600002"/>
      </c:barChart>
      <c:catAx>
        <c:axId val="50600001"/>
        <c:scaling>
          <c:orientation val="minMax"/>
        </c:scaling>
        <c:axPos val="b"/>
        <c:tickLblPos val="nextTo"/>
        <c:crossAx val="50600002"/>
        <c:crosses val="autoZero"/>
        <c:auto val="1"/>
        <c:lblAlgn val="ctr"/>
        <c:lblOffset val="100"/>
      </c:catAx>
      <c:valAx>
        <c:axId val="506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'深堀　龍'!$A$21:$F$21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'深堀　龍'!$A$22:$F$22</c:f>
              <c:numCache>
                <c:formatCode>General</c:formatCode>
                <c:ptCount val="6"/>
                <c:pt idx="0">
                  <c:v>0.01468055555555556</c:v>
                </c:pt>
                <c:pt idx="1">
                  <c:v>0.01875462962962963</c:v>
                </c:pt>
                <c:pt idx="2">
                  <c:v>0.0045625</c:v>
                </c:pt>
                <c:pt idx="3">
                  <c:v>0.001180555555555556</c:v>
                </c:pt>
                <c:pt idx="4">
                  <c:v>0.0002407407407407407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'深堀　龍'!$H$21:$H$22</c:f>
              <c:numCache>
                <c:formatCode>General</c:formatCode>
                <c:ptCount val="2"/>
                <c:pt idx="0">
                  <c:v>0.3485394537177542</c:v>
                </c:pt>
                <c:pt idx="1">
                  <c:v>0.4112567463377024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'深堀　龍'!$I$21:$I$22</c:f>
              <c:numCache>
                <c:formatCode>General</c:formatCode>
                <c:ptCount val="2"/>
                <c:pt idx="0">
                  <c:v>0.5019916540212443</c:v>
                </c:pt>
                <c:pt idx="1">
                  <c:v>0.4331534309946029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'深堀　龍'!$J$21:$J$22</c:f>
              <c:numCache>
                <c:formatCode>General</c:formatCode>
                <c:ptCount val="2"/>
                <c:pt idx="0">
                  <c:v>0.1091616084977238</c:v>
                </c:pt>
                <c:pt idx="1">
                  <c:v>0.1264456437933693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龍'!$G$21:$G$22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'深堀　龍'!$K$21:$K$22</c:f>
              <c:numCache>
                <c:formatCode>General</c:formatCode>
                <c:ptCount val="2"/>
                <c:pt idx="0">
                  <c:v>0.03338391502276176</c:v>
                </c:pt>
                <c:pt idx="1">
                  <c:v>0.0243639167309175</c:v>
                </c:pt>
              </c:numCache>
            </c:numRef>
          </c:val>
        </c:ser>
        <c:marker val="1"/>
        <c:axId val="50620001"/>
        <c:axId val="50620002"/>
      </c:lineChart>
      <c:catAx>
        <c:axId val="50620001"/>
        <c:scaling>
          <c:orientation val="minMax"/>
        </c:scaling>
        <c:axPos val="b"/>
        <c:tickLblPos val="nextTo"/>
        <c:crossAx val="50620002"/>
        <c:crosses val="autoZero"/>
        <c:auto val="1"/>
        <c:lblAlgn val="ctr"/>
        <c:lblOffset val="100"/>
      </c:catAx>
      <c:valAx>
        <c:axId val="50620002"/>
        <c:scaling>
          <c:orientation val="minMax"/>
        </c:scaling>
        <c:axPos val="l"/>
        <c:majorGridlines/>
        <c:numFmt formatCode="General" sourceLinked="1"/>
        <c:tickLblPos val="nextTo"/>
        <c:crossAx val="506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'深堀　龍'!$A$21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龍'!$O$21:$O$25</c:f>
              <c:numCache>
                <c:formatCode>General</c:formatCode>
                <c:ptCount val="5"/>
                <c:pt idx="0">
                  <c:v>0.3827517226050233</c:v>
                </c:pt>
                <c:pt idx="1">
                  <c:v>0.3251111111111111</c:v>
                </c:pt>
                <c:pt idx="2">
                  <c:v>0.3171521035598706</c:v>
                </c:pt>
                <c:pt idx="3">
                  <c:v>0.4184444444444445</c:v>
                </c:pt>
                <c:pt idx="4">
                  <c:v>0.3949622166246851</c:v>
                </c:pt>
              </c:numCache>
            </c:numRef>
          </c:val>
        </c:ser>
        <c:ser>
          <c:idx val="1"/>
          <c:order val="1"/>
          <c:tx>
            <c:strRef>
              <c:f>'深堀　龍'!$B$21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龍'!$P$21:$P$25</c:f>
              <c:numCache>
                <c:formatCode>General</c:formatCode>
                <c:ptCount val="5"/>
                <c:pt idx="0">
                  <c:v>0.4218715270060013</c:v>
                </c:pt>
                <c:pt idx="1">
                  <c:v>0.5566666666666666</c:v>
                </c:pt>
                <c:pt idx="2">
                  <c:v>0.5760517799352751</c:v>
                </c:pt>
                <c:pt idx="3">
                  <c:v>0.4302222222222222</c:v>
                </c:pt>
                <c:pt idx="4">
                  <c:v>0.4397984886649874</c:v>
                </c:pt>
              </c:numCache>
            </c:numRef>
          </c:val>
        </c:ser>
        <c:ser>
          <c:idx val="2"/>
          <c:order val="2"/>
          <c:tx>
            <c:strRef>
              <c:f>'深堀　龍'!$C$21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龍'!$Q$21:$Q$25</c:f>
              <c:numCache>
                <c:formatCode>General</c:formatCode>
                <c:ptCount val="5"/>
                <c:pt idx="0">
                  <c:v>0.1460324516559235</c:v>
                </c:pt>
                <c:pt idx="1">
                  <c:v>0.08533333333333333</c:v>
                </c:pt>
                <c:pt idx="2">
                  <c:v>0.07119741100323625</c:v>
                </c:pt>
                <c:pt idx="3">
                  <c:v>0.1191111111111111</c:v>
                </c:pt>
                <c:pt idx="4">
                  <c:v>0.1430730478589421</c:v>
                </c:pt>
              </c:numCache>
            </c:numRef>
          </c:val>
        </c:ser>
        <c:ser>
          <c:idx val="3"/>
          <c:order val="3"/>
          <c:tx>
            <c:strRef>
              <c:f>'深堀　龍'!$D$21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'深堀　龍'!$N$21:$N$25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龍'!$R$21:$R$25</c:f>
              <c:numCache>
                <c:formatCode>General</c:formatCode>
                <c:ptCount val="5"/>
                <c:pt idx="0">
                  <c:v>0.03956434763280729</c:v>
                </c:pt>
                <c:pt idx="1">
                  <c:v>0.02866666666666667</c:v>
                </c:pt>
                <c:pt idx="2">
                  <c:v>0.02912621359223301</c:v>
                </c:pt>
                <c:pt idx="3">
                  <c:v>0.02533333333333333</c:v>
                </c:pt>
                <c:pt idx="4">
                  <c:v>0.02216624685138539</c:v>
                </c:pt>
              </c:numCache>
            </c:numRef>
          </c:val>
        </c:ser>
        <c:marker val="1"/>
        <c:axId val="50630001"/>
        <c:axId val="50630002"/>
      </c:lineChart>
      <c:catAx>
        <c:axId val="50630001"/>
        <c:scaling>
          <c:orientation val="minMax"/>
        </c:scaling>
        <c:axPos val="b"/>
        <c:tickLblPos val="nextTo"/>
        <c:crossAx val="50630002"/>
        <c:crosses val="autoZero"/>
        <c:auto val="1"/>
        <c:lblAlgn val="ctr"/>
        <c:lblOffset val="100"/>
      </c:catAx>
      <c:valAx>
        <c:axId val="50630002"/>
        <c:scaling>
          <c:orientation val="minMax"/>
        </c:scaling>
        <c:axPos val="l"/>
        <c:majorGridlines/>
        <c:numFmt formatCode="General" sourceLinked="1"/>
        <c:tickLblPos val="nextTo"/>
        <c:crossAx val="506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龍'!$B$43:$B$47</c:f>
              <c:numCache>
                <c:formatCode>General</c:formatCode>
                <c:ptCount val="5"/>
                <c:pt idx="0">
                  <c:v>136.698701955401</c:v>
                </c:pt>
                <c:pt idx="1">
                  <c:v>130.5621401701319</c:v>
                </c:pt>
                <c:pt idx="2">
                  <c:v>128.9156247338819</c:v>
                </c:pt>
                <c:pt idx="3">
                  <c:v>122.8377841892499</c:v>
                </c:pt>
                <c:pt idx="4">
                  <c:v>124.8653707812936</c:v>
                </c:pt>
              </c:numCache>
            </c:numRef>
          </c:val>
        </c:ser>
        <c:axId val="50640001"/>
        <c:axId val="50640002"/>
      </c:barChart>
      <c:catAx>
        <c:axId val="50640001"/>
        <c:scaling>
          <c:orientation val="minMax"/>
        </c:scaling>
        <c:axPos val="b"/>
        <c:tickLblPos val="nextTo"/>
        <c:crossAx val="50640002"/>
        <c:crosses val="autoZero"/>
        <c:auto val="1"/>
        <c:lblAlgn val="ctr"/>
        <c:lblOffset val="100"/>
      </c:catAx>
      <c:valAx>
        <c:axId val="506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'深堀　龍'!$A$43:$A$47</c:f>
              <c:strCache>
                <c:ptCount val="5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</c:strCache>
            </c:strRef>
          </c:cat>
          <c:val>
            <c:numRef>
              <c:f>'深堀　龍'!$C$43:$C$47</c:f>
              <c:numCache>
                <c:formatCode>General</c:formatCode>
                <c:ptCount val="5"/>
                <c:pt idx="0">
                  <c:v>17.00880672518662</c:v>
                </c:pt>
                <c:pt idx="1">
                  <c:v>11.14153966390798</c:v>
                </c:pt>
                <c:pt idx="2">
                  <c:v>12.70810571018067</c:v>
                </c:pt>
                <c:pt idx="3">
                  <c:v>10.56495224808807</c:v>
                </c:pt>
                <c:pt idx="4">
                  <c:v>6.795511076205304</c:v>
                </c:pt>
              </c:numCache>
            </c:numRef>
          </c:val>
        </c:ser>
        <c:axId val="50650001"/>
        <c:axId val="50650002"/>
      </c:barChart>
      <c:catAx>
        <c:axId val="50650001"/>
        <c:scaling>
          <c:orientation val="minMax"/>
        </c:scaling>
        <c:axPos val="b"/>
        <c:tickLblPos val="nextTo"/>
        <c:crossAx val="50650002"/>
        <c:crosses val="autoZero"/>
        <c:auto val="1"/>
        <c:lblAlgn val="ctr"/>
        <c:lblOffset val="100"/>
      </c:catAx>
      <c:valAx>
        <c:axId val="506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惺也'!$H$11:$H$12</c:f>
              <c:numCache>
                <c:formatCode>General</c:formatCode>
                <c:ptCount val="2"/>
                <c:pt idx="0">
                  <c:v>110.9779665019374</c:v>
                </c:pt>
                <c:pt idx="1">
                  <c:v>136.7506904155612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惺也'!$J$11:$J$12</c:f>
              <c:numCache>
                <c:formatCode>General</c:formatCode>
                <c:ptCount val="2"/>
                <c:pt idx="0">
                  <c:v>568.4053940627955</c:v>
                </c:pt>
                <c:pt idx="1">
                  <c:v>478.2485571230281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惺也'!$L$11:$L$12</c:f>
              <c:numCache>
                <c:formatCode>General</c:formatCode>
                <c:ptCount val="2"/>
                <c:pt idx="0">
                  <c:v>423.1448037979119</c:v>
                </c:pt>
                <c:pt idx="1">
                  <c:v>287.1771284774161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惺也'!$N$11:$N$12</c:f>
              <c:numCache>
                <c:formatCode>General</c:formatCode>
                <c:ptCount val="2"/>
                <c:pt idx="0">
                  <c:v>212.5292617344577</c:v>
                </c:pt>
                <c:pt idx="1">
                  <c:v>96.82740707668677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惺也'!$P$11:$P$12</c:f>
              <c:numCache>
                <c:formatCode>General</c:formatCode>
                <c:ptCount val="2"/>
                <c:pt idx="0">
                  <c:v>5.547783318045504</c:v>
                </c:pt>
                <c:pt idx="1">
                  <c:v>18.07240833776336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'山口　惺也'!$G$11:$G$12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惺也'!$R$11:$R$12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axId val="50660001"/>
        <c:axId val="50660002"/>
      </c:barChart>
      <c:catAx>
        <c:axId val="50660001"/>
        <c:scaling>
          <c:orientation val="minMax"/>
        </c:scaling>
        <c:axPos val="b"/>
        <c:tickLblPos val="nextTo"/>
        <c:crossAx val="50660002"/>
        <c:crosses val="autoZero"/>
        <c:auto val="1"/>
        <c:lblAlgn val="ctr"/>
        <c:lblOffset val="100"/>
      </c:catAx>
      <c:valAx>
        <c:axId val="506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6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'山口　惺也'!$A$15:$F$15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'山口　惺也'!$A$16:$F$16</c:f>
              <c:numCache>
                <c:formatCode>General</c:formatCode>
                <c:ptCount val="6"/>
                <c:pt idx="0">
                  <c:v>0.003449074074074074</c:v>
                </c:pt>
                <c:pt idx="1">
                  <c:v>0.004925925925925926</c:v>
                </c:pt>
                <c:pt idx="2">
                  <c:v>0.001958333333333333</c:v>
                </c:pt>
                <c:pt idx="3">
                  <c:v>0.0006435185185185185</c:v>
                </c:pt>
                <c:pt idx="4">
                  <c:v>3.935185185185185e-05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惺也'!$G$15:$G$15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'山口　惺也'!$H$15:$H$15</c:f>
              <c:numCache>
                <c:formatCode>General</c:formatCode>
                <c:ptCount val="1"/>
                <c:pt idx="0">
                  <c:v>0.3130909855011557</c:v>
                </c:pt>
              </c:numCache>
            </c:numRef>
          </c:val>
        </c:ser>
        <c:ser>
          <c:idx val="1"/>
          <c:order val="1"/>
          <c:tx>
            <c:strRef>
              <c:f>'山口　惺也'!$B$15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惺也'!$G$15:$G$15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'山口　惺也'!$I$15:$I$15</c:f>
              <c:numCache>
                <c:formatCode>General</c:formatCode>
                <c:ptCount val="1"/>
                <c:pt idx="0">
                  <c:v>0.4471527631855432</c:v>
                </c:pt>
              </c:numCache>
            </c:numRef>
          </c:val>
        </c:ser>
        <c:ser>
          <c:idx val="2"/>
          <c:order val="2"/>
          <c:tx>
            <c:strRef>
              <c:f>'山口　惺也'!$C$15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惺也'!$G$15:$G$15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'山口　惺也'!$J$15:$J$15</c:f>
              <c:numCache>
                <c:formatCode>General</c:formatCode>
                <c:ptCount val="1"/>
                <c:pt idx="0">
                  <c:v>0.1777684387476361</c:v>
                </c:pt>
              </c:numCache>
            </c:numRef>
          </c:val>
        </c:ser>
        <c:ser>
          <c:idx val="3"/>
          <c:order val="3"/>
          <c:tx>
            <c:strRef>
              <c:f>'山口　惺也'!$D$15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惺也'!$G$15:$G$15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'山口　惺也'!$K$15:$K$15</c:f>
              <c:numCache>
                <c:formatCode>General</c:formatCode>
                <c:ptCount val="1"/>
                <c:pt idx="0">
                  <c:v>0.05841563353645724</c:v>
                </c:pt>
              </c:numCache>
            </c:numRef>
          </c:val>
        </c:ser>
        <c:marker val="1"/>
        <c:axId val="50680001"/>
        <c:axId val="50680002"/>
      </c:lineChart>
      <c:catAx>
        <c:axId val="50680001"/>
        <c:scaling>
          <c:orientation val="minMax"/>
        </c:scaling>
        <c:axPos val="b"/>
        <c:tickLblPos val="nextTo"/>
        <c:crossAx val="50680002"/>
        <c:crosses val="autoZero"/>
        <c:auto val="1"/>
        <c:lblAlgn val="ctr"/>
        <c:lblOffset val="100"/>
      </c:catAx>
      <c:valAx>
        <c:axId val="50680002"/>
        <c:scaling>
          <c:orientation val="minMax"/>
        </c:scaling>
        <c:axPos val="l"/>
        <c:majorGridlines/>
        <c:numFmt formatCode="General" sourceLinked="1"/>
        <c:tickLblPos val="nextTo"/>
        <c:crossAx val="506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'山口　惺也'!$A$15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惺也'!$N$15:$N$16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惺也'!$O$15:$O$16</c:f>
              <c:numCache>
                <c:formatCode>General</c:formatCode>
                <c:ptCount val="2"/>
                <c:pt idx="0">
                  <c:v>0.2561654733492442</c:v>
                </c:pt>
                <c:pt idx="1">
                  <c:v>0.3768374164810691</c:v>
                </c:pt>
              </c:numCache>
            </c:numRef>
          </c:val>
        </c:ser>
        <c:ser>
          <c:idx val="1"/>
          <c:order val="1"/>
          <c:tx>
            <c:strRef>
              <c:f>'山口　惺也'!$B$15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惺也'!$N$15:$N$16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惺也'!$P$15:$P$16</c:f>
              <c:numCache>
                <c:formatCode>General</c:formatCode>
                <c:ptCount val="2"/>
                <c:pt idx="0">
                  <c:v>0.4630071599045346</c:v>
                </c:pt>
                <c:pt idx="1">
                  <c:v>0.4293986636971047</c:v>
                </c:pt>
              </c:numCache>
            </c:numRef>
          </c:val>
        </c:ser>
        <c:ser>
          <c:idx val="2"/>
          <c:order val="2"/>
          <c:tx>
            <c:strRef>
              <c:f>'山口　惺也'!$C$15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惺也'!$N$15:$N$16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惺也'!$Q$15:$Q$16</c:f>
              <c:numCache>
                <c:formatCode>General</c:formatCode>
                <c:ptCount val="2"/>
                <c:pt idx="0">
                  <c:v>0.2024661893396977</c:v>
                </c:pt>
                <c:pt idx="1">
                  <c:v>0.1501113585746102</c:v>
                </c:pt>
              </c:numCache>
            </c:numRef>
          </c:val>
        </c:ser>
        <c:ser>
          <c:idx val="3"/>
          <c:order val="3"/>
          <c:tx>
            <c:strRef>
              <c:f>'山口　惺也'!$D$15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'山口　惺也'!$N$15:$N$16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惺也'!$R$15:$R$16</c:f>
              <c:numCache>
                <c:formatCode>General</c:formatCode>
                <c:ptCount val="2"/>
                <c:pt idx="0">
                  <c:v>0.07677008750994431</c:v>
                </c:pt>
                <c:pt idx="1">
                  <c:v>0.0378619153674833</c:v>
                </c:pt>
              </c:numCache>
            </c:numRef>
          </c:val>
        </c:ser>
        <c:marker val="1"/>
        <c:axId val="50690001"/>
        <c:axId val="50690002"/>
      </c:lineChart>
      <c:catAx>
        <c:axId val="50690001"/>
        <c:scaling>
          <c:orientation val="minMax"/>
        </c:scaling>
        <c:axPos val="b"/>
        <c:tickLblPos val="nextTo"/>
        <c:crossAx val="50690002"/>
        <c:crosses val="autoZero"/>
        <c:auto val="1"/>
        <c:lblAlgn val="ctr"/>
        <c:lblOffset val="100"/>
      </c:catAx>
      <c:valAx>
        <c:axId val="50690002"/>
        <c:scaling>
          <c:orientation val="minMax"/>
        </c:scaling>
        <c:axPos val="l"/>
        <c:majorGridlines/>
        <c:numFmt formatCode="General" sourceLinked="1"/>
        <c:tickLblPos val="nextTo"/>
        <c:crossAx val="506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ハイスピード距離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全体走行グラフ!$G$61:$G$66</c:f>
              <c:numCache>
                <c:formatCode>General</c:formatCode>
                <c:ptCount val="6"/>
                <c:pt idx="0">
                  <c:v>59.45156528242943</c:v>
                </c:pt>
                <c:pt idx="1">
                  <c:v>92.72732535744947</c:v>
                </c:pt>
                <c:pt idx="2">
                  <c:v>21.1437937165243</c:v>
                </c:pt>
                <c:pt idx="3">
                  <c:v>85.13282507532799</c:v>
                </c:pt>
                <c:pt idx="4">
                  <c:v>57.43671258815722</c:v>
                </c:pt>
                <c:pt idx="5">
                  <c:v>98.04240854415222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全体走行グラフ!$H$61:$H$66</c:f>
              <c:numCache>
                <c:formatCode>General</c:formatCode>
                <c:ptCount val="6"/>
                <c:pt idx="0">
                  <c:v>78.86468375770598</c:v>
                </c:pt>
                <c:pt idx="1">
                  <c:v>75.55551018127119</c:v>
                </c:pt>
                <c:pt idx="2">
                  <c:v>28.218152438558</c:v>
                </c:pt>
                <c:pt idx="3">
                  <c:v>112.5217974781025</c:v>
                </c:pt>
                <c:pt idx="4">
                  <c:v>95.66669615387542</c:v>
                </c:pt>
                <c:pt idx="5">
                  <c:v>80.09172402823641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全体走行グラフ!$I$61:$I$66</c:f>
              <c:numCache>
                <c:formatCode>General</c:formatCode>
                <c:ptCount val="6"/>
                <c:pt idx="0">
                  <c:v>295.5432280660715</c:v>
                </c:pt>
                <c:pt idx="1">
                  <c:v>162.4757003825814</c:v>
                </c:pt>
                <c:pt idx="2">
                  <c:v>44.50451319874514</c:v>
                </c:pt>
                <c:pt idx="3">
                  <c:v>177.8523911329697</c:v>
                </c:pt>
                <c:pt idx="4">
                  <c:v>196.4825534015491</c:v>
                </c:pt>
                <c:pt idx="5">
                  <c:v>113.5959793359317</c:v>
                </c:pt>
              </c:numCache>
            </c:numRef>
          </c:val>
        </c:ser>
        <c:marker val="1"/>
        <c:axId val="50070001"/>
        <c:axId val="50070002"/>
      </c:lineChart>
      <c:catAx>
        <c:axId val="50070001"/>
        <c:scaling>
          <c:orientation val="minMax"/>
        </c:scaling>
        <c:axPos val="b"/>
        <c:tickLblPos val="nextTo"/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'山口　惺也'!$A$37:$A$38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惺也'!$B$37:$B$38</c:f>
              <c:numCache>
                <c:formatCode>General</c:formatCode>
                <c:ptCount val="2"/>
                <c:pt idx="0">
                  <c:v>157.5274603676121</c:v>
                </c:pt>
                <c:pt idx="1">
                  <c:v>135.7634427471058</c:v>
                </c:pt>
              </c:numCache>
            </c:numRef>
          </c:val>
        </c:ser>
        <c:axId val="50700001"/>
        <c:axId val="50700002"/>
      </c:barChart>
      <c:catAx>
        <c:axId val="50700001"/>
        <c:scaling>
          <c:orientation val="minMax"/>
        </c:scaling>
        <c:axPos val="b"/>
        <c:tickLblPos val="nextTo"/>
        <c:crossAx val="50700002"/>
        <c:crosses val="autoZero"/>
        <c:auto val="1"/>
        <c:lblAlgn val="ctr"/>
        <c:lblOffset val="100"/>
      </c:catAx>
      <c:valAx>
        <c:axId val="507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'山口　惺也'!$A$37:$A$38</c:f>
              <c:strCache>
                <c:ptCount val="2"/>
                <c:pt idx="0">
                  <c:v>1225vs国見後半 15 - 30</c:v>
                </c:pt>
                <c:pt idx="1">
                  <c:v>30 -</c:v>
                </c:pt>
              </c:strCache>
            </c:strRef>
          </c:cat>
          <c:val>
            <c:numRef>
              <c:f>'山口　惺也'!$C$37:$C$38</c:f>
              <c:numCache>
                <c:formatCode>General</c:formatCode>
                <c:ptCount val="2"/>
                <c:pt idx="0">
                  <c:v>25.0064486267778</c:v>
                </c:pt>
                <c:pt idx="1">
                  <c:v>14.28353113423246</c:v>
                </c:pt>
              </c:numCache>
            </c:numRef>
          </c:val>
        </c:ser>
        <c:axId val="50710001"/>
        <c:axId val="50710002"/>
      </c:barChart>
      <c:catAx>
        <c:axId val="50710001"/>
        <c:scaling>
          <c:orientation val="minMax"/>
        </c:scaling>
        <c:axPos val="b"/>
        <c:tickLblPos val="nextTo"/>
        <c:crossAx val="50710002"/>
        <c:crosses val="autoZero"/>
        <c:auto val="1"/>
        <c:lblAlgn val="ctr"/>
        <c:lblOffset val="100"/>
      </c:catAx>
      <c:valAx>
        <c:axId val="507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凱'!$H$15:$H$20</c:f>
              <c:numCache>
                <c:formatCode>General</c:formatCode>
                <c:ptCount val="6"/>
                <c:pt idx="0">
                  <c:v>261.9395327736519</c:v>
                </c:pt>
                <c:pt idx="1">
                  <c:v>298.4314872971797</c:v>
                </c:pt>
                <c:pt idx="2">
                  <c:v>107.7033447042527</c:v>
                </c:pt>
                <c:pt idx="3">
                  <c:v>279.7969207319079</c:v>
                </c:pt>
                <c:pt idx="4">
                  <c:v>192.1494998121443</c:v>
                </c:pt>
                <c:pt idx="5">
                  <c:v>142.4233753928538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凱'!$J$15:$J$20</c:f>
              <c:numCache>
                <c:formatCode>General</c:formatCode>
                <c:ptCount val="6"/>
                <c:pt idx="0">
                  <c:v>991.3525723962864</c:v>
                </c:pt>
                <c:pt idx="1">
                  <c:v>948.0085751158149</c:v>
                </c:pt>
                <c:pt idx="2">
                  <c:v>264.9618402139336</c:v>
                </c:pt>
                <c:pt idx="3">
                  <c:v>943.6262712520406</c:v>
                </c:pt>
                <c:pt idx="4">
                  <c:v>1117.535603577843</c:v>
                </c:pt>
                <c:pt idx="5">
                  <c:v>487.998214713185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凱'!$L$15:$L$20</c:f>
              <c:numCache>
                <c:formatCode>General</c:formatCode>
                <c:ptCount val="6"/>
                <c:pt idx="0">
                  <c:v>273.4735409107909</c:v>
                </c:pt>
                <c:pt idx="1">
                  <c:v>226.6869127585098</c:v>
                </c:pt>
                <c:pt idx="2">
                  <c:v>89.05080202983345</c:v>
                </c:pt>
                <c:pt idx="3">
                  <c:v>233.4843165149468</c:v>
                </c:pt>
                <c:pt idx="4">
                  <c:v>367.8614927661338</c:v>
                </c:pt>
                <c:pt idx="5">
                  <c:v>134.2426714809271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凱'!$N$15:$N$20</c:f>
              <c:numCache>
                <c:formatCode>General</c:formatCode>
                <c:ptCount val="6"/>
                <c:pt idx="0">
                  <c:v>70.17574849528492</c:v>
                </c:pt>
                <c:pt idx="1">
                  <c:v>42.9303955520129</c:v>
                </c:pt>
                <c:pt idx="2">
                  <c:v>12.73727530104225</c:v>
                </c:pt>
                <c:pt idx="3">
                  <c:v>37.98251237906152</c:v>
                </c:pt>
                <c:pt idx="4">
                  <c:v>16.79062988177066</c:v>
                </c:pt>
                <c:pt idx="5">
                  <c:v>120.1197081333958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凱'!$P$15:$P$20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'平野　凱'!$G$15:$G$20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720001"/>
        <c:axId val="50720002"/>
      </c:barChart>
      <c:catAx>
        <c:axId val="50720001"/>
        <c:scaling>
          <c:orientation val="minMax"/>
        </c:scaling>
        <c:axPos val="b"/>
        <c:tickLblPos val="nextTo"/>
        <c:crossAx val="50720002"/>
        <c:crosses val="autoZero"/>
        <c:auto val="1"/>
        <c:lblAlgn val="ctr"/>
        <c:lblOffset val="100"/>
      </c:catAx>
      <c:valAx>
        <c:axId val="507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'平野　凱'!$A$23:$F$23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'平野　凱'!$A$24:$F$24</c:f>
              <c:numCache>
                <c:formatCode>General</c:formatCode>
                <c:ptCount val="6"/>
                <c:pt idx="0">
                  <c:v>0.02260416666666667</c:v>
                </c:pt>
                <c:pt idx="1">
                  <c:v>0.02346527777777778</c:v>
                </c:pt>
                <c:pt idx="2">
                  <c:v>0.003740740740740741</c:v>
                </c:pt>
                <c:pt idx="3">
                  <c:v>0.0006273148148148148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'平野　凱'!$H$23:$H$24</c:f>
              <c:numCache>
                <c:formatCode>General</c:formatCode>
                <c:ptCount val="2"/>
                <c:pt idx="0">
                  <c:v>0.4678490136570562</c:v>
                </c:pt>
                <c:pt idx="1">
                  <c:v>0.4297020898176968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'平野　凱'!$I$23:$I$24</c:f>
              <c:numCache>
                <c:formatCode>General</c:formatCode>
                <c:ptCount val="2"/>
                <c:pt idx="0">
                  <c:v>0.4525796661608498</c:v>
                </c:pt>
                <c:pt idx="1">
                  <c:v>0.4771009337483326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'平野　凱'!$J$23:$J$24</c:f>
              <c:numCache>
                <c:formatCode>General</c:formatCode>
                <c:ptCount val="2"/>
                <c:pt idx="0">
                  <c:v>0.06894916540212444</c:v>
                </c:pt>
                <c:pt idx="1">
                  <c:v>0.07905735882614495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'平野　凱'!$K$23:$K$24</c:f>
              <c:numCache>
                <c:formatCode>General</c:formatCode>
                <c:ptCount val="2"/>
                <c:pt idx="0">
                  <c:v>0.01062215477996965</c:v>
                </c:pt>
                <c:pt idx="1">
                  <c:v>0.0141396176078257</c:v>
                </c:pt>
              </c:numCache>
            </c:numRef>
          </c:val>
        </c:ser>
        <c:marker val="1"/>
        <c:axId val="50740001"/>
        <c:axId val="50740002"/>
      </c:lineChart>
      <c:catAx>
        <c:axId val="50740001"/>
        <c:scaling>
          <c:orientation val="minMax"/>
        </c:scaling>
        <c:axPos val="b"/>
        <c:tickLblPos val="nextTo"/>
        <c:crossAx val="50740002"/>
        <c:crosses val="autoZero"/>
        <c:auto val="1"/>
        <c:lblAlgn val="ctr"/>
        <c:lblOffset val="100"/>
      </c:catAx>
      <c:valAx>
        <c:axId val="50740002"/>
        <c:scaling>
          <c:orientation val="minMax"/>
        </c:scaling>
        <c:axPos val="l"/>
        <c:majorGridlines/>
        <c:numFmt formatCode="General" sourceLinked="1"/>
        <c:tickLblPos val="nextTo"/>
        <c:crossAx val="507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'平野　凱'!$A$23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凱'!$O$23:$O$28</c:f>
              <c:numCache>
                <c:formatCode>General</c:formatCode>
                <c:ptCount val="6"/>
                <c:pt idx="0">
                  <c:v>0.4387641698155146</c:v>
                </c:pt>
                <c:pt idx="1">
                  <c:v>0.4711111111111111</c:v>
                </c:pt>
                <c:pt idx="2">
                  <c:v>0.543042071197411</c:v>
                </c:pt>
                <c:pt idx="3">
                  <c:v>0.488</c:v>
                </c:pt>
                <c:pt idx="4">
                  <c:v>0.3737777777777778</c:v>
                </c:pt>
                <c:pt idx="5">
                  <c:v>0.4249443207126949</c:v>
                </c:pt>
              </c:numCache>
            </c:numRef>
          </c:val>
        </c:ser>
        <c:ser>
          <c:idx val="1"/>
          <c:order val="1"/>
          <c:tx>
            <c:strRef>
              <c:f>'平野　凱'!$B$23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凱'!$P$23:$P$28</c:f>
              <c:numCache>
                <c:formatCode>General</c:formatCode>
                <c:ptCount val="6"/>
                <c:pt idx="0">
                  <c:v>0.4723271838186264</c:v>
                </c:pt>
                <c:pt idx="1">
                  <c:v>0.4582222222222222</c:v>
                </c:pt>
                <c:pt idx="2">
                  <c:v>0.3786407766990291</c:v>
                </c:pt>
                <c:pt idx="3">
                  <c:v>0.4411111111111111</c:v>
                </c:pt>
                <c:pt idx="4">
                  <c:v>0.5248888888888888</c:v>
                </c:pt>
                <c:pt idx="5">
                  <c:v>0.4534521158129176</c:v>
                </c:pt>
              </c:numCache>
            </c:numRef>
          </c:val>
        </c:ser>
        <c:ser>
          <c:idx val="2"/>
          <c:order val="2"/>
          <c:tx>
            <c:strRef>
              <c:f>'平野　凱'!$C$23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凱'!$Q$23:$Q$28</c:f>
              <c:numCache>
                <c:formatCode>General</c:formatCode>
                <c:ptCount val="6"/>
                <c:pt idx="0">
                  <c:v>0.07512780617915092</c:v>
                </c:pt>
                <c:pt idx="1">
                  <c:v>0.06222222222222222</c:v>
                </c:pt>
                <c:pt idx="2">
                  <c:v>0.07055016181229773</c:v>
                </c:pt>
                <c:pt idx="3">
                  <c:v>0.06288888888888888</c:v>
                </c:pt>
                <c:pt idx="4">
                  <c:v>0.09777777777777778</c:v>
                </c:pt>
                <c:pt idx="5">
                  <c:v>0.07394209354120267</c:v>
                </c:pt>
              </c:numCache>
            </c:numRef>
          </c:val>
        </c:ser>
        <c:ser>
          <c:idx val="3"/>
          <c:order val="3"/>
          <c:tx>
            <c:strRef>
              <c:f>'平野　凱'!$D$23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'平野　凱'!$N$23:$N$28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凱'!$R$23:$R$28</c:f>
              <c:numCache>
                <c:formatCode>General</c:formatCode>
                <c:ptCount val="6"/>
                <c:pt idx="0">
                  <c:v>0.01378084018670816</c:v>
                </c:pt>
                <c:pt idx="1">
                  <c:v>0.008444444444444444</c:v>
                </c:pt>
                <c:pt idx="2">
                  <c:v>0.007766990291262136</c:v>
                </c:pt>
                <c:pt idx="3">
                  <c:v>0.008</c:v>
                </c:pt>
                <c:pt idx="4">
                  <c:v>0.003555555555555556</c:v>
                </c:pt>
                <c:pt idx="5">
                  <c:v>0.04766146993318485</c:v>
                </c:pt>
              </c:numCache>
            </c:numRef>
          </c:val>
        </c:ser>
        <c:marker val="1"/>
        <c:axId val="50750001"/>
        <c:axId val="50750002"/>
      </c:lineChart>
      <c:catAx>
        <c:axId val="50750001"/>
        <c:scaling>
          <c:orientation val="minMax"/>
        </c:scaling>
        <c:axPos val="b"/>
        <c:tickLblPos val="nextTo"/>
        <c:crossAx val="50750002"/>
        <c:crosses val="autoZero"/>
        <c:auto val="1"/>
        <c:lblAlgn val="ctr"/>
        <c:lblOffset val="100"/>
      </c:catAx>
      <c:valAx>
        <c:axId val="50750002"/>
        <c:scaling>
          <c:orientation val="minMax"/>
        </c:scaling>
        <c:axPos val="l"/>
        <c:majorGridlines/>
        <c:numFmt formatCode="General" sourceLinked="1"/>
        <c:tickLblPos val="nextTo"/>
        <c:crossAx val="5075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凱'!$B$45:$B$50</c:f>
              <c:numCache>
                <c:formatCode>General</c:formatCode>
                <c:ptCount val="6"/>
                <c:pt idx="0">
                  <c:v>106.4627596384009</c:v>
                </c:pt>
                <c:pt idx="1">
                  <c:v>101.0312517619543</c:v>
                </c:pt>
                <c:pt idx="2">
                  <c:v>92.0520513468701</c:v>
                </c:pt>
                <c:pt idx="3">
                  <c:v>99.65933472519713</c:v>
                </c:pt>
                <c:pt idx="4">
                  <c:v>112.9387014679642</c:v>
                </c:pt>
                <c:pt idx="5">
                  <c:v>118.1132069826978</c:v>
                </c:pt>
              </c:numCache>
            </c:numRef>
          </c:val>
        </c:ser>
        <c:axId val="50760001"/>
        <c:axId val="50760002"/>
      </c:barChart>
      <c:catAx>
        <c:axId val="50760001"/>
        <c:scaling>
          <c:orientation val="minMax"/>
        </c:scaling>
        <c:axPos val="b"/>
        <c:tickLblPos val="nextTo"/>
        <c:crossAx val="50760002"/>
        <c:crosses val="autoZero"/>
        <c:auto val="1"/>
        <c:lblAlgn val="ctr"/>
        <c:lblOffset val="100"/>
      </c:catAx>
      <c:valAx>
        <c:axId val="507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'平野　凱'!$A$45:$A$50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'平野　凱'!$C$45:$C$50</c:f>
              <c:numCache>
                <c:formatCode>General</c:formatCode>
                <c:ptCount val="6"/>
                <c:pt idx="0">
                  <c:v>4.613538278341883</c:v>
                </c:pt>
                <c:pt idx="1">
                  <c:v>2.29796199294498</c:v>
                </c:pt>
                <c:pt idx="2">
                  <c:v>2.473257340008178</c:v>
                </c:pt>
                <c:pt idx="3">
                  <c:v>2.25773023541672</c:v>
                </c:pt>
                <c:pt idx="4">
                  <c:v>0.9239831457822675</c:v>
                </c:pt>
                <c:pt idx="5">
                  <c:v>15.78661543752611</c:v>
                </c:pt>
              </c:numCache>
            </c:numRef>
          </c:val>
        </c:ser>
        <c:axId val="50770001"/>
        <c:axId val="50770002"/>
      </c:barChart>
      <c:catAx>
        <c:axId val="50770001"/>
        <c:scaling>
          <c:orientation val="minMax"/>
        </c:scaling>
        <c:axPos val="b"/>
        <c:tickLblPos val="nextTo"/>
        <c:crossAx val="50770002"/>
        <c:crosses val="autoZero"/>
        <c:auto val="1"/>
        <c:lblAlgn val="ctr"/>
        <c:lblOffset val="100"/>
      </c:catAx>
      <c:valAx>
        <c:axId val="507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悠真'!$H$12:$H$14</c:f>
              <c:numCache>
                <c:formatCode>General</c:formatCode>
                <c:ptCount val="3"/>
                <c:pt idx="0">
                  <c:v>0</c:v>
                </c:pt>
                <c:pt idx="1">
                  <c:v>198.1770913684426</c:v>
                </c:pt>
                <c:pt idx="2">
                  <c:v>107.5652176498843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悠真'!$J$12:$J$14</c:f>
              <c:numCache>
                <c:formatCode>General</c:formatCode>
                <c:ptCount val="3"/>
                <c:pt idx="0">
                  <c:v>16.55047946547442</c:v>
                </c:pt>
                <c:pt idx="1">
                  <c:v>901.6562742121903</c:v>
                </c:pt>
                <c:pt idx="2">
                  <c:v>446.4576630096108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悠真'!$L$12:$L$14</c:f>
              <c:numCache>
                <c:formatCode>General</c:formatCode>
                <c:ptCount val="3"/>
                <c:pt idx="0">
                  <c:v>22.24279441440265</c:v>
                </c:pt>
                <c:pt idx="1">
                  <c:v>624.2595727457449</c:v>
                </c:pt>
                <c:pt idx="2">
                  <c:v>291.1907086991923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悠真'!$N$12:$N$14</c:f>
              <c:numCache>
                <c:formatCode>General</c:formatCode>
                <c:ptCount val="3"/>
                <c:pt idx="0">
                  <c:v>0</c:v>
                </c:pt>
                <c:pt idx="1">
                  <c:v>333.8314284418675</c:v>
                </c:pt>
                <c:pt idx="2">
                  <c:v>159.9875200224837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悠真'!$P$12:$P$14</c:f>
              <c:numCache>
                <c:formatCode>General</c:formatCode>
                <c:ptCount val="3"/>
                <c:pt idx="0">
                  <c:v>0</c:v>
                </c:pt>
                <c:pt idx="1">
                  <c:v>12.28994111704769</c:v>
                </c:pt>
                <c:pt idx="2">
                  <c:v>25.61030376294957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'吉田　悠真'!$G$12:$G$14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悠真'!$R$12:$R$14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axId val="50780001"/>
        <c:axId val="50780002"/>
      </c:barChart>
      <c:catAx>
        <c:axId val="50780001"/>
        <c:scaling>
          <c:orientation val="minMax"/>
        </c:scaling>
        <c:axPos val="b"/>
        <c:tickLblPos val="nextTo"/>
        <c:crossAx val="50780002"/>
        <c:crosses val="autoZero"/>
        <c:auto val="1"/>
        <c:lblAlgn val="ctr"/>
        <c:lblOffset val="100"/>
      </c:catAx>
      <c:valAx>
        <c:axId val="507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7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'吉田　悠真'!$A$17:$F$17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'吉田　悠真'!$A$18:$F$18</c:f>
              <c:numCache>
                <c:formatCode>General</c:formatCode>
                <c:ptCount val="6"/>
                <c:pt idx="0">
                  <c:v>0.005606481481481481</c:v>
                </c:pt>
                <c:pt idx="1">
                  <c:v>0.006594907407407408</c:v>
                </c:pt>
                <c:pt idx="2">
                  <c:v>0.002597222222222222</c:v>
                </c:pt>
                <c:pt idx="3">
                  <c:v>0.001013888888888889</c:v>
                </c:pt>
                <c:pt idx="4">
                  <c:v>6.481481481481482e-05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平均 / %HIR</c:v>
          </c:tx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全体走行グラフ!$J$61:$J$66</c:f>
              <c:numCache>
                <c:formatCode>General</c:formatCode>
                <c:ptCount val="6"/>
                <c:pt idx="0">
                  <c:v>0.06788088105082983</c:v>
                </c:pt>
                <c:pt idx="1">
                  <c:v>0.05727578298490248</c:v>
                </c:pt>
                <c:pt idx="2">
                  <c:v>0.04898049201369636</c:v>
                </c:pt>
                <c:pt idx="3">
                  <c:v>0.06056101148109081</c:v>
                </c:pt>
                <c:pt idx="4">
                  <c:v>0.06213063180917026</c:v>
                </c:pt>
                <c:pt idx="5">
                  <c:v>0.09924512597973104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ckLblPos val="nextTo"/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'吉田　悠真'!$H$17:$H$17</c:f>
              <c:numCache>
                <c:formatCode>General</c:formatCode>
                <c:ptCount val="1"/>
                <c:pt idx="0">
                  <c:v>0.3531126986441172</c:v>
                </c:pt>
              </c:numCache>
            </c:numRef>
          </c:val>
        </c:ser>
        <c:ser>
          <c:idx val="1"/>
          <c:order val="1"/>
          <c:tx>
            <c:strRef>
              <c:f>'吉田　悠真'!$B$17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'吉田　悠真'!$I$17:$I$17</c:f>
              <c:numCache>
                <c:formatCode>General</c:formatCode>
                <c:ptCount val="1"/>
                <c:pt idx="0">
                  <c:v>0.4153666715264616</c:v>
                </c:pt>
              </c:numCache>
            </c:numRef>
          </c:val>
        </c:ser>
        <c:ser>
          <c:idx val="2"/>
          <c:order val="2"/>
          <c:tx>
            <c:strRef>
              <c:f>'吉田　悠真'!$C$17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'吉田　悠真'!$J$17:$J$17</c:f>
              <c:numCache>
                <c:formatCode>General</c:formatCode>
                <c:ptCount val="1"/>
                <c:pt idx="0">
                  <c:v>0.163580696894591</c:v>
                </c:pt>
              </c:numCache>
            </c:numRef>
          </c:val>
        </c:ser>
        <c:ser>
          <c:idx val="3"/>
          <c:order val="3"/>
          <c:tx>
            <c:strRef>
              <c:f>'吉田　悠真'!$D$17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悠真'!$G$17:$G$17</c:f>
              <c:strCache>
                <c:ptCount val="1"/>
                <c:pt idx="0">
                  <c:v>1225vs国見後半</c:v>
                </c:pt>
              </c:strCache>
            </c:strRef>
          </c:cat>
          <c:val>
            <c:numRef>
              <c:f>'吉田　悠真'!$K$17:$K$17</c:f>
              <c:numCache>
                <c:formatCode>General</c:formatCode>
                <c:ptCount val="1"/>
                <c:pt idx="0">
                  <c:v>0.06385770520484035</c:v>
                </c:pt>
              </c:numCache>
            </c:numRef>
          </c:val>
        </c:ser>
        <c:marker val="1"/>
        <c:axId val="50800001"/>
        <c:axId val="50800002"/>
      </c:lineChart>
      <c:catAx>
        <c:axId val="50800001"/>
        <c:scaling>
          <c:orientation val="minMax"/>
        </c:scaling>
        <c:axPos val="b"/>
        <c:tickLblPos val="nextTo"/>
        <c:crossAx val="50800002"/>
        <c:crosses val="autoZero"/>
        <c:auto val="1"/>
        <c:lblAlgn val="ctr"/>
        <c:lblOffset val="100"/>
      </c:catAx>
      <c:valAx>
        <c:axId val="50800002"/>
        <c:scaling>
          <c:orientation val="minMax"/>
        </c:scaling>
        <c:axPos val="l"/>
        <c:majorGridlines/>
        <c:numFmt formatCode="General" sourceLinked="1"/>
        <c:tickLblPos val="nextTo"/>
        <c:crossAx val="5080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'吉田　悠真'!$A$17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悠真'!$O$17:$O$19</c:f>
              <c:numCache>
                <c:formatCode>General</c:formatCode>
                <c:ptCount val="3"/>
                <c:pt idx="0">
                  <c:v>0.5</c:v>
                </c:pt>
                <c:pt idx="1">
                  <c:v>0.3531111111111111</c:v>
                </c:pt>
                <c:pt idx="2">
                  <c:v>0.3456570155902005</c:v>
                </c:pt>
              </c:numCache>
            </c:numRef>
          </c:val>
        </c:ser>
        <c:ser>
          <c:idx val="1"/>
          <c:order val="1"/>
          <c:tx>
            <c:strRef>
              <c:f>'吉田　悠真'!$B$17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悠真'!$P$17:$P$19</c:f>
              <c:numCache>
                <c:formatCode>General</c:formatCode>
                <c:ptCount val="3"/>
                <c:pt idx="0">
                  <c:v>0.2543859649122807</c:v>
                </c:pt>
                <c:pt idx="1">
                  <c:v>0.4148888888888889</c:v>
                </c:pt>
                <c:pt idx="2">
                  <c:v>0.4244988864142539</c:v>
                </c:pt>
              </c:numCache>
            </c:numRef>
          </c:val>
        </c:ser>
        <c:ser>
          <c:idx val="2"/>
          <c:order val="2"/>
          <c:tx>
            <c:strRef>
              <c:f>'吉田　悠真'!$C$17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悠真'!$Q$17:$Q$19</c:f>
              <c:numCache>
                <c:formatCode>General</c:formatCode>
                <c:ptCount val="3"/>
                <c:pt idx="0">
                  <c:v>0.2456140350877193</c:v>
                </c:pt>
                <c:pt idx="1">
                  <c:v>0.1635555555555556</c:v>
                </c:pt>
                <c:pt idx="2">
                  <c:v>0.1594654788418708</c:v>
                </c:pt>
              </c:numCache>
            </c:numRef>
          </c:val>
        </c:ser>
        <c:ser>
          <c:idx val="3"/>
          <c:order val="3"/>
          <c:tx>
            <c:strRef>
              <c:f>'吉田　悠真'!$D$17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'吉田　悠真'!$N$17:$N$19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悠真'!$R$17:$R$19</c:f>
              <c:numCache>
                <c:formatCode>General</c:formatCode>
                <c:ptCount val="3"/>
                <c:pt idx="0">
                  <c:v>0</c:v>
                </c:pt>
                <c:pt idx="1">
                  <c:v>0.06644444444444444</c:v>
                </c:pt>
                <c:pt idx="2">
                  <c:v>0.06191536748329621</c:v>
                </c:pt>
              </c:numCache>
            </c:numRef>
          </c:val>
        </c:ser>
        <c:marker val="1"/>
        <c:axId val="50810001"/>
        <c:axId val="50810002"/>
      </c:lineChart>
      <c:catAx>
        <c:axId val="50810001"/>
        <c:scaling>
          <c:orientation val="minMax"/>
        </c:scaling>
        <c:axPos val="b"/>
        <c:tickLblPos val="nextTo"/>
        <c:crossAx val="50810002"/>
        <c:crosses val="autoZero"/>
        <c:auto val="1"/>
        <c:lblAlgn val="ctr"/>
        <c:lblOffset val="100"/>
      </c:catAx>
      <c:valAx>
        <c:axId val="50810002"/>
        <c:scaling>
          <c:orientation val="minMax"/>
        </c:scaling>
        <c:axPos val="l"/>
        <c:majorGridlines/>
        <c:numFmt formatCode="General" sourceLinked="1"/>
        <c:tickLblPos val="nextTo"/>
        <c:crossAx val="508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'吉田　悠真'!$A$39:$A$41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悠真'!$B$39:$B$41</c:f>
              <c:numCache>
                <c:formatCode>General</c:formatCode>
                <c:ptCount val="3"/>
                <c:pt idx="0">
                  <c:v>101.1998449040271</c:v>
                </c:pt>
                <c:pt idx="1">
                  <c:v>137.9477269590653</c:v>
                </c:pt>
                <c:pt idx="2">
                  <c:v>137.6134999252065</c:v>
                </c:pt>
              </c:numCache>
            </c:numRef>
          </c:val>
        </c:ser>
        <c:axId val="50820001"/>
        <c:axId val="50820002"/>
      </c:barChart>
      <c:catAx>
        <c:axId val="50820001"/>
        <c:scaling>
          <c:orientation val="minMax"/>
        </c:scaling>
        <c:axPos val="b"/>
        <c:tickLblPos val="nextTo"/>
        <c:crossAx val="50820002"/>
        <c:crosses val="autoZero"/>
        <c:auto val="1"/>
        <c:lblAlgn val="ctr"/>
        <c:lblOffset val="100"/>
      </c:catAx>
      <c:valAx>
        <c:axId val="508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2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'吉田　悠真'!$A$39:$A$41</c:f>
              <c:strCache>
                <c:ptCount val="3"/>
                <c:pt idx="0">
                  <c:v>1225vs国見後半 0 - 15</c:v>
                </c:pt>
                <c:pt idx="1">
                  <c:v>15 - 30</c:v>
                </c:pt>
                <c:pt idx="2">
                  <c:v>30 -</c:v>
                </c:pt>
              </c:strCache>
            </c:strRef>
          </c:cat>
          <c:val>
            <c:numRef>
              <c:f>'吉田　悠真'!$C$39:$C$41</c:f>
              <c:numCache>
                <c:formatCode>General</c:formatCode>
                <c:ptCount val="3"/>
                <c:pt idx="0">
                  <c:v>0</c:v>
                </c:pt>
                <c:pt idx="1">
                  <c:v>21.90036758456361</c:v>
                </c:pt>
                <c:pt idx="2">
                  <c:v>24.12496224939317</c:v>
                </c:pt>
              </c:numCache>
            </c:numRef>
          </c:val>
        </c:ser>
        <c:axId val="50830001"/>
        <c:axId val="50830002"/>
      </c:barChart>
      <c:catAx>
        <c:axId val="50830001"/>
        <c:scaling>
          <c:orientation val="minMax"/>
        </c:scaling>
        <c:axPos val="b"/>
        <c:tickLblPos val="nextTo"/>
        <c:crossAx val="50830002"/>
        <c:crosses val="autoZero"/>
        <c:auto val="1"/>
        <c:lblAlgn val="ctr"/>
        <c:lblOffset val="100"/>
      </c:catAx>
      <c:valAx>
        <c:axId val="508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3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速度ゾーングラフ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ZONE1</c:v>
          </c:tx>
          <c:spPr>
            <a:solidFill>
              <a:srgbClr val="0C83FF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遊月'!$H$15:$H$20</c:f>
              <c:numCache>
                <c:formatCode>General</c:formatCode>
                <c:ptCount val="6"/>
                <c:pt idx="0">
                  <c:v>130.1561325420984</c:v>
                </c:pt>
                <c:pt idx="1">
                  <c:v>152.5653838315807</c:v>
                </c:pt>
                <c:pt idx="2">
                  <c:v>46.32505876639561</c:v>
                </c:pt>
                <c:pt idx="3">
                  <c:v>131.3484437145589</c:v>
                </c:pt>
                <c:pt idx="4">
                  <c:v>104.1928070003287</c:v>
                </c:pt>
                <c:pt idx="5">
                  <c:v>86.03909874012061</c:v>
                </c:pt>
              </c:numCache>
            </c:numRef>
          </c:val>
        </c:ser>
        <c:ser>
          <c:idx val="1"/>
          <c:order val="1"/>
          <c:tx>
            <c:v>ZONE2</c:v>
          </c:tx>
          <c:spPr>
            <a:solidFill>
              <a:srgbClr val="78EDDA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遊月'!$J$15:$J$20</c:f>
              <c:numCache>
                <c:formatCode>General</c:formatCode>
                <c:ptCount val="6"/>
                <c:pt idx="0">
                  <c:v>1191.694897162814</c:v>
                </c:pt>
                <c:pt idx="1">
                  <c:v>1239.287539945566</c:v>
                </c:pt>
                <c:pt idx="2">
                  <c:v>370.8709350345543</c:v>
                </c:pt>
                <c:pt idx="3">
                  <c:v>1130.852359140989</c:v>
                </c:pt>
                <c:pt idx="4">
                  <c:v>1223.655464002437</c:v>
                </c:pt>
                <c:pt idx="5">
                  <c:v>487.790734463033</c:v>
                </c:pt>
              </c:numCache>
            </c:numRef>
          </c:val>
        </c:ser>
        <c:ser>
          <c:idx val="2"/>
          <c:order val="2"/>
          <c:tx>
            <c:v>ZONE3</c:v>
          </c:tx>
          <c:spPr>
            <a:solidFill>
              <a:srgbClr val="5CC042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遊月'!$L$15:$L$20</c:f>
              <c:numCache>
                <c:formatCode>General</c:formatCode>
                <c:ptCount val="6"/>
                <c:pt idx="0">
                  <c:v>650.252111472093</c:v>
                </c:pt>
                <c:pt idx="1">
                  <c:v>519.7319602896882</c:v>
                </c:pt>
                <c:pt idx="2">
                  <c:v>157.2393799159468</c:v>
                </c:pt>
                <c:pt idx="3">
                  <c:v>481.1398358222541</c:v>
                </c:pt>
                <c:pt idx="4">
                  <c:v>596.8785454137178</c:v>
                </c:pt>
                <c:pt idx="5">
                  <c:v>351.0166128905475</c:v>
                </c:pt>
              </c:numCache>
            </c:numRef>
          </c:val>
        </c:ser>
        <c:ser>
          <c:idx val="3"/>
          <c:order val="3"/>
          <c:tx>
            <c:v>ZONE4</c:v>
          </c:tx>
          <c:spPr>
            <a:solidFill>
              <a:srgbClr val="FFFFC0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遊月'!$N$15:$N$20</c:f>
              <c:numCache>
                <c:formatCode>General</c:formatCode>
                <c:ptCount val="6"/>
                <c:pt idx="0">
                  <c:v>113.4655225496784</c:v>
                </c:pt>
                <c:pt idx="1">
                  <c:v>57.22730309152439</c:v>
                </c:pt>
                <c:pt idx="2">
                  <c:v>15.3746245300481</c:v>
                </c:pt>
                <c:pt idx="3">
                  <c:v>164.7102177511142</c:v>
                </c:pt>
                <c:pt idx="4">
                  <c:v>86.7674076101448</c:v>
                </c:pt>
                <c:pt idx="5">
                  <c:v>106.5080003490548</c:v>
                </c:pt>
              </c:numCache>
            </c:numRef>
          </c:val>
        </c:ser>
        <c:ser>
          <c:idx val="4"/>
          <c:order val="4"/>
          <c:tx>
            <c:v>ZONE5</c:v>
          </c:tx>
          <c:spPr>
            <a:solidFill>
              <a:srgbClr val="DDAF4E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遊月'!$P$15:$P$20</c:f>
              <c:numCache>
                <c:formatCode>General</c:formatCode>
                <c:ptCount val="6"/>
                <c:pt idx="0">
                  <c:v>0</c:v>
                </c:pt>
                <c:pt idx="1">
                  <c:v>5.266323949026628</c:v>
                </c:pt>
                <c:pt idx="2">
                  <c:v>0</c:v>
                </c:pt>
                <c:pt idx="3">
                  <c:v>14.99051548420266</c:v>
                </c:pt>
                <c:pt idx="4">
                  <c:v>10.95779564106488</c:v>
                </c:pt>
                <c:pt idx="5">
                  <c:v>32.73826275206557</c:v>
                </c:pt>
              </c:numCache>
            </c:numRef>
          </c:val>
        </c:ser>
        <c:ser>
          <c:idx val="5"/>
          <c:order val="5"/>
          <c:tx>
            <c:v>ZONE6</c:v>
          </c:tx>
          <c:spPr>
            <a:solidFill>
              <a:srgbClr val="F9274C"/>
            </a:solidFill>
          </c:spPr>
          <c:cat>
            <c:strRef>
              <c:f>'野中　遊月'!$G$15:$G$20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遊月'!$R$15:$R$20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axId val="50840001"/>
        <c:axId val="50840002"/>
      </c:barChart>
      <c:catAx>
        <c:axId val="50840001"/>
        <c:scaling>
          <c:orientation val="minMax"/>
        </c:scaling>
        <c:axPos val="b"/>
        <c:tickLblPos val="nextTo"/>
        <c:crossAx val="50840002"/>
        <c:crosses val="autoZero"/>
        <c:auto val="1"/>
        <c:lblAlgn val="ctr"/>
        <c:lblOffset val="100"/>
      </c:catAx>
      <c:valAx>
        <c:axId val="508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4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速度ゾーン（時間割合）グラフ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C83FF"/>
              </a:solidFill>
            </c:spPr>
          </c:dPt>
          <c:dPt>
            <c:idx val="1"/>
            <c:spPr>
              <a:solidFill>
                <a:srgbClr val="78EDDA"/>
              </a:solidFill>
            </c:spPr>
          </c:dPt>
          <c:dPt>
            <c:idx val="2"/>
            <c:spPr>
              <a:solidFill>
                <a:srgbClr val="5CC042"/>
              </a:solidFill>
            </c:spPr>
          </c:dPt>
          <c:dPt>
            <c:idx val="3"/>
            <c:spPr>
              <a:solidFill>
                <a:srgbClr val="FFFFC0"/>
              </a:solidFill>
            </c:spPr>
          </c:dPt>
          <c:dPt>
            <c:idx val="4"/>
            <c:spPr>
              <a:solidFill>
                <a:srgbClr val="DDAF4E"/>
              </a:solidFill>
            </c:spPr>
          </c:dPt>
          <c:dPt>
            <c:idx val="5"/>
            <c:spPr>
              <a:solidFill>
                <a:srgbClr val="F9274C"/>
              </a:solidFill>
            </c:spPr>
          </c:dPt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Percent val="1"/>
          </c:dLbls>
          <c:cat>
            <c:strRef>
              <c:f>'野中　遊月'!$A$23:$F$23</c:f>
              <c:strCache>
                <c:ptCount val="6"/>
                <c:pt idx="0">
                  <c:v>ZONE1</c:v>
                </c:pt>
                <c:pt idx="1">
                  <c:v>ZONE2</c:v>
                </c:pt>
                <c:pt idx="2">
                  <c:v>ZONE3</c:v>
                </c:pt>
                <c:pt idx="3">
                  <c:v>ZONE4</c:v>
                </c:pt>
                <c:pt idx="4">
                  <c:v>ZONE5</c:v>
                </c:pt>
                <c:pt idx="5">
                  <c:v>ZONE6</c:v>
                </c:pt>
              </c:strCache>
            </c:strRef>
          </c:cat>
          <c:val>
            <c:numRef>
              <c:f>'野中　遊月'!$A$24:$F$24</c:f>
              <c:numCache>
                <c:formatCode>General</c:formatCode>
                <c:ptCount val="6"/>
                <c:pt idx="0">
                  <c:v>0.01471064814814815</c:v>
                </c:pt>
                <c:pt idx="1">
                  <c:v>0.02667361111111111</c:v>
                </c:pt>
                <c:pt idx="2">
                  <c:v>0.007796296296296296</c:v>
                </c:pt>
                <c:pt idx="3">
                  <c:v>0.001148148148148148</c:v>
                </c:pt>
                <c:pt idx="4">
                  <c:v>0.0001087962962962963</c:v>
                </c:pt>
                <c:pt idx="5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速度ゾーン（時間割合, セッション別）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'野中　遊月'!$H$23:$H$24</c:f>
              <c:numCache>
                <c:formatCode>General</c:formatCode>
                <c:ptCount val="2"/>
                <c:pt idx="0">
                  <c:v>0.2849013657056146</c:v>
                </c:pt>
                <c:pt idx="1">
                  <c:v>0.2979991107158737</c:v>
                </c:pt>
              </c:numCache>
            </c:numRef>
          </c:val>
        </c:ser>
        <c:ser>
          <c:idx val="1"/>
          <c:order val="1"/>
          <c:tx>
            <c:strRef>
              <c:f>'野中　遊月'!$B$23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'野中　遊月'!$I$23:$I$24</c:f>
              <c:numCache>
                <c:formatCode>General</c:formatCode>
                <c:ptCount val="2"/>
                <c:pt idx="0">
                  <c:v>0.5442905918057663</c:v>
                </c:pt>
                <c:pt idx="1">
                  <c:v>0.5143619386393953</c:v>
                </c:pt>
              </c:numCache>
            </c:numRef>
          </c:val>
        </c:ser>
        <c:ser>
          <c:idx val="2"/>
          <c:order val="2"/>
          <c:tx>
            <c:strRef>
              <c:f>'野中　遊月'!$C$23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'野中　遊月'!$J$23:$J$24</c:f>
              <c:numCache>
                <c:formatCode>General</c:formatCode>
                <c:ptCount val="2"/>
                <c:pt idx="0">
                  <c:v>0.1542109256449165</c:v>
                </c:pt>
                <c:pt idx="1">
                  <c:v>0.1549132947976879</c:v>
                </c:pt>
              </c:numCache>
            </c:numRef>
          </c:val>
        </c:ser>
        <c:ser>
          <c:idx val="3"/>
          <c:order val="3"/>
          <c:tx>
            <c:strRef>
              <c:f>'野中　遊月'!$D$23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遊月'!$G$23:$G$24</c:f>
              <c:strCache>
                <c:ptCount val="2"/>
                <c:pt idx="0">
                  <c:v>1225vs国見前半</c:v>
                </c:pt>
                <c:pt idx="1">
                  <c:v>1225vs国見後半</c:v>
                </c:pt>
              </c:strCache>
            </c:strRef>
          </c:cat>
          <c:val>
            <c:numRef>
              <c:f>'野中　遊月'!$K$23:$K$24</c:f>
              <c:numCache>
                <c:formatCode>General</c:formatCode>
                <c:ptCount val="2"/>
                <c:pt idx="0">
                  <c:v>0.01621775417298938</c:v>
                </c:pt>
                <c:pt idx="1">
                  <c:v>0.02890173410404624</c:v>
                </c:pt>
              </c:numCache>
            </c:numRef>
          </c:val>
        </c:ser>
        <c:marker val="1"/>
        <c:axId val="50860001"/>
        <c:axId val="50860002"/>
      </c:lineChart>
      <c:catAx>
        <c:axId val="50860001"/>
        <c:scaling>
          <c:orientation val="minMax"/>
        </c:scaling>
        <c:axPos val="b"/>
        <c:tickLblPos val="nextTo"/>
        <c:crossAx val="50860002"/>
        <c:crosses val="autoZero"/>
        <c:auto val="1"/>
        <c:lblAlgn val="ctr"/>
        <c:lblOffset val="100"/>
      </c:catAx>
      <c:valAx>
        <c:axId val="50860002"/>
        <c:scaling>
          <c:orientation val="minMax"/>
        </c:scaling>
        <c:axPos val="l"/>
        <c:majorGridlines/>
        <c:numFmt formatCode="General" sourceLinked="1"/>
        <c:tickLblPos val="nextTo"/>
        <c:crossAx val="5086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速度ゾーン（時間割合詳細）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'野中　遊月'!$A$23</c:f>
              <c:strCache>
                <c:ptCount val="1"/>
                <c:pt idx="0">
                  <c:v>ZONE1</c:v>
                </c:pt>
              </c:strCache>
            </c:strRef>
          </c:tx>
          <c:spPr>
            <a:solidFill>
              <a:srgbClr val="0C83FF"/>
            </a:solidFill>
            <a:ln>
              <a:solidFill>
                <a:srgbClr val="0C83FF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遊月'!$O$23:$O$28</c:f>
              <c:numCache>
                <c:formatCode>General</c:formatCode>
                <c:ptCount val="6"/>
                <c:pt idx="0">
                  <c:v>0.265614581018004</c:v>
                </c:pt>
                <c:pt idx="1">
                  <c:v>0.2755555555555556</c:v>
                </c:pt>
                <c:pt idx="2">
                  <c:v>0.368284789644013</c:v>
                </c:pt>
                <c:pt idx="3">
                  <c:v>0.3235555555555555</c:v>
                </c:pt>
                <c:pt idx="4">
                  <c:v>0.2637777777777778</c:v>
                </c:pt>
                <c:pt idx="5">
                  <c:v>0.3153674832962138</c:v>
                </c:pt>
              </c:numCache>
            </c:numRef>
          </c:val>
        </c:ser>
        <c:ser>
          <c:idx val="1"/>
          <c:order val="1"/>
          <c:tx>
            <c:strRef>
              <c:f>'野中　遊月'!$B$23</c:f>
              <c:strCache>
                <c:ptCount val="1"/>
                <c:pt idx="0">
                  <c:v>ZONE2</c:v>
                </c:pt>
              </c:strCache>
            </c:strRef>
          </c:tx>
          <c:spPr>
            <a:solidFill>
              <a:srgbClr val="78EDDA"/>
            </a:solidFill>
            <a:ln>
              <a:solidFill>
                <a:srgbClr val="78EDDA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遊月'!$P$23:$P$28</c:f>
              <c:numCache>
                <c:formatCode>General</c:formatCode>
                <c:ptCount val="6"/>
                <c:pt idx="0">
                  <c:v>0.5343409646588131</c:v>
                </c:pt>
                <c:pt idx="1">
                  <c:v>0.5708888888888889</c:v>
                </c:pt>
                <c:pt idx="2">
                  <c:v>0.4957928802588997</c:v>
                </c:pt>
                <c:pt idx="3">
                  <c:v>0.5113333333333333</c:v>
                </c:pt>
                <c:pt idx="4">
                  <c:v>0.5537777777777778</c:v>
                </c:pt>
                <c:pt idx="5">
                  <c:v>0.4414253897550111</c:v>
                </c:pt>
              </c:numCache>
            </c:numRef>
          </c:val>
        </c:ser>
        <c:ser>
          <c:idx val="2"/>
          <c:order val="2"/>
          <c:tx>
            <c:strRef>
              <c:f>'野中　遊月'!$C$23</c:f>
              <c:strCache>
                <c:ptCount val="1"/>
                <c:pt idx="0">
                  <c:v>ZONE3</c:v>
                </c:pt>
              </c:strCache>
            </c:strRef>
          </c:tx>
          <c:spPr>
            <a:solidFill>
              <a:srgbClr val="5CC042"/>
            </a:solidFill>
            <a:ln>
              <a:solidFill>
                <a:srgbClr val="5CC042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遊月'!$Q$23:$Q$28</c:f>
              <c:numCache>
                <c:formatCode>General</c:formatCode>
                <c:ptCount val="6"/>
                <c:pt idx="0">
                  <c:v>0.1767059346521449</c:v>
                </c:pt>
                <c:pt idx="1">
                  <c:v>0.1411111111111111</c:v>
                </c:pt>
                <c:pt idx="2">
                  <c:v>0.1268608414239482</c:v>
                </c:pt>
                <c:pt idx="3">
                  <c:v>0.1297777777777778</c:v>
                </c:pt>
                <c:pt idx="4">
                  <c:v>0.1628888888888889</c:v>
                </c:pt>
                <c:pt idx="5">
                  <c:v>0.1893095768374165</c:v>
                </c:pt>
              </c:numCache>
            </c:numRef>
          </c:val>
        </c:ser>
        <c:ser>
          <c:idx val="3"/>
          <c:order val="3"/>
          <c:tx>
            <c:strRef>
              <c:f>'野中　遊月'!$D$23</c:f>
              <c:strCache>
                <c:ptCount val="1"/>
                <c:pt idx="0">
                  <c:v>ZONE4</c:v>
                </c:pt>
              </c:strCache>
            </c:strRef>
          </c:tx>
          <c:spPr>
            <a:solidFill>
              <a:srgbClr val="FFFFC0"/>
            </a:solidFill>
            <a:ln>
              <a:solidFill>
                <a:srgbClr val="FFFFC0"/>
              </a:solidFill>
            </a:ln>
          </c:spPr>
          <c:dLbls>
            <c:txPr>
              <a:bodyPr/>
              <a:lstStyle/>
              <a:p>
                <a:pPr>
                  <a:defRPr sz="1100" b="1" baseline="0"/>
                </a:pPr>
                <a:endParaRPr lang="en-US"/>
              </a:p>
            </c:txPr>
            <c:showVal val="1"/>
            <c:showLeaderLines val="1"/>
          </c:dLbls>
          <c:cat>
            <c:strRef>
              <c:f>'野中　遊月'!$N$23:$N$28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遊月'!$R$23:$R$28</c:f>
              <c:numCache>
                <c:formatCode>General</c:formatCode>
                <c:ptCount val="6"/>
                <c:pt idx="0">
                  <c:v>0.02333851967103801</c:v>
                </c:pt>
                <c:pt idx="1">
                  <c:v>0.01155555555555556</c:v>
                </c:pt>
                <c:pt idx="2">
                  <c:v>0.009061488673139158</c:v>
                </c:pt>
                <c:pt idx="3">
                  <c:v>0.03288888888888889</c:v>
                </c:pt>
                <c:pt idx="4">
                  <c:v>0.01777777777777778</c:v>
                </c:pt>
                <c:pt idx="5">
                  <c:v>0.04320712694877506</c:v>
                </c:pt>
              </c:numCache>
            </c:numRef>
          </c:val>
        </c:ser>
        <c:marker val="1"/>
        <c:axId val="50870001"/>
        <c:axId val="50870002"/>
      </c:lineChart>
      <c:catAx>
        <c:axId val="50870001"/>
        <c:scaling>
          <c:orientation val="minMax"/>
        </c:scaling>
        <c:axPos val="b"/>
        <c:tickLblPos val="nextTo"/>
        <c:crossAx val="50870002"/>
        <c:crosses val="autoZero"/>
        <c:auto val="1"/>
        <c:lblAlgn val="ctr"/>
        <c:lblOffset val="100"/>
      </c:catAx>
      <c:valAx>
        <c:axId val="50870002"/>
        <c:scaling>
          <c:orientation val="minMax"/>
        </c:scaling>
        <c:axPos val="l"/>
        <c:majorGridlines/>
        <c:numFmt formatCode="General" sourceLinked="1"/>
        <c:tickLblPos val="nextTo"/>
        <c:crossAx val="5087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1分毎走行距離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走行距離</c:v>
          </c:tx>
          <c:spPr>
            <a:solidFill>
              <a:srgbClr val="0C83FF"/>
            </a:solidFill>
          </c:spPr>
          <c:cat>
            <c:strRef>
              <c:f>'野中　遊月'!$A$45:$A$50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遊月'!$B$45:$B$50</c:f>
              <c:numCache>
                <c:formatCode>General</c:formatCode>
                <c:ptCount val="6"/>
                <c:pt idx="0">
                  <c:v>139.0379109151122</c:v>
                </c:pt>
                <c:pt idx="1">
                  <c:v>131.5737809168704</c:v>
                </c:pt>
                <c:pt idx="2">
                  <c:v>114.3814791488784</c:v>
                </c:pt>
                <c:pt idx="3">
                  <c:v>128.2027581275413</c:v>
                </c:pt>
                <c:pt idx="4">
                  <c:v>134.8301346445129</c:v>
                </c:pt>
                <c:pt idx="5">
                  <c:v>142.0805586323697</c:v>
                </c:pt>
              </c:numCache>
            </c:numRef>
          </c:val>
        </c:ser>
        <c:axId val="50880001"/>
        <c:axId val="50880002"/>
      </c:barChart>
      <c:catAx>
        <c:axId val="50880001"/>
        <c:scaling>
          <c:orientation val="minMax"/>
        </c:scaling>
        <c:axPos val="b"/>
        <c:tickLblPos val="nextTo"/>
        <c:crossAx val="50880002"/>
        <c:crosses val="autoZero"/>
        <c:auto val="1"/>
        <c:lblAlgn val="ctr"/>
        <c:lblOffset val="100"/>
      </c:catAx>
      <c:valAx>
        <c:axId val="508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8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1分毎ハイスピード距離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ハイスピード距離</c:v>
          </c:tx>
          <c:spPr>
            <a:solidFill>
              <a:srgbClr val="0C83FF"/>
            </a:solidFill>
          </c:spPr>
          <c:cat>
            <c:strRef>
              <c:f>'野中　遊月'!$A$45:$A$50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'野中　遊月'!$C$45:$C$50</c:f>
              <c:numCache>
                <c:formatCode>General</c:formatCode>
                <c:ptCount val="6"/>
                <c:pt idx="0">
                  <c:v>7.031852301005243</c:v>
                </c:pt>
                <c:pt idx="1">
                  <c:v>3.400268822654662</c:v>
                </c:pt>
                <c:pt idx="2">
                  <c:v>2.985363986417294</c:v>
                </c:pt>
                <c:pt idx="3">
                  <c:v>10.6644369074458</c:v>
                </c:pt>
                <c:pt idx="4">
                  <c:v>6.11463100172984</c:v>
                </c:pt>
                <c:pt idx="5">
                  <c:v>17.09629171386236</c:v>
                </c:pt>
              </c:numCache>
            </c:numRef>
          </c:val>
        </c:ser>
        <c:axId val="50890001"/>
        <c:axId val="50890002"/>
      </c:barChart>
      <c:catAx>
        <c:axId val="50890001"/>
        <c:scaling>
          <c:orientation val="minMax"/>
        </c:scaling>
        <c:axPos val="b"/>
        <c:tickLblPos val="nextTo"/>
        <c:crossAx val="50890002"/>
        <c:crosses val="autoZero"/>
        <c:auto val="1"/>
        <c:lblAlgn val="ctr"/>
        <c:lblOffset val="100"/>
      </c:catAx>
      <c:valAx>
        <c:axId val="508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</a:t>
                </a:r>
              </a:p>
            </c:rich>
          </c:tx>
          <c:layout/>
        </c:title>
        <c:numFmt formatCode="General" sourceLinked="1"/>
        <c:tickLblPos val="nextTo"/>
        <c:crossAx val="508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aseline="0"/>
            </a:pPr>
            <a:r>
              <a:rPr lang="en-US" sz="1100" baseline="0"/>
              <a:t>平均 / %HIR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DM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全体走行グラフ!$K$61:$K$66</c:f>
              <c:numCache>
                <c:formatCode>General</c:formatCode>
                <c:ptCount val="6"/>
                <c:pt idx="0">
                  <c:v>0.03336063177465642</c:v>
                </c:pt>
                <c:pt idx="1">
                  <c:v>0.05309957921391466</c:v>
                </c:pt>
                <c:pt idx="2">
                  <c:v>0.03663611657167978</c:v>
                </c:pt>
                <c:pt idx="3">
                  <c:v>0.05211208807500445</c:v>
                </c:pt>
                <c:pt idx="4">
                  <c:v>0.03301128866148157</c:v>
                </c:pt>
                <c:pt idx="5">
                  <c:v>0.1046596522674121</c:v>
                </c:pt>
              </c:numCache>
            </c:numRef>
          </c:val>
        </c:ser>
        <c:ser>
          <c:idx val="1"/>
          <c:order val="1"/>
          <c:tx>
            <c:v>MF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全体走行グラフ!$L$61:$L$66</c:f>
              <c:numCache>
                <c:formatCode>General</c:formatCode>
                <c:ptCount val="6"/>
                <c:pt idx="0">
                  <c:v>0.03837904448659179</c:v>
                </c:pt>
                <c:pt idx="1">
                  <c:v>0.03723004114410818</c:v>
                </c:pt>
                <c:pt idx="2">
                  <c:v>0.04613639458193106</c:v>
                </c:pt>
                <c:pt idx="3">
                  <c:v>0.06019287551230138</c:v>
                </c:pt>
                <c:pt idx="4">
                  <c:v>0.04772012878610695</c:v>
                </c:pt>
                <c:pt idx="5">
                  <c:v>0.07839994119609171</c:v>
                </c:pt>
              </c:numCache>
            </c:numRef>
          </c:val>
        </c:ser>
        <c:ser>
          <c:idx val="2"/>
          <c:order val="2"/>
          <c:tx>
            <c:v>FW</c:v>
          </c:tx>
          <c:cat>
            <c:strRef>
              <c:f>全体走行グラフ!$A$61:$A$66</c:f>
              <c:strCache>
                <c:ptCount val="6"/>
                <c:pt idx="0">
                  <c:v>1225vs国見前半 0 - 15</c:v>
                </c:pt>
                <c:pt idx="1">
                  <c:v>15 - 30</c:v>
                </c:pt>
                <c:pt idx="2">
                  <c:v>30 -</c:v>
                </c:pt>
                <c:pt idx="3">
                  <c:v>1225vs国見後半 0 - 15</c:v>
                </c:pt>
                <c:pt idx="4">
                  <c:v>15 - 30</c:v>
                </c:pt>
                <c:pt idx="5">
                  <c:v>30 -</c:v>
                </c:pt>
              </c:strCache>
            </c:strRef>
          </c:cat>
          <c:val>
            <c:numRef>
              <c:f>全体走行グラフ!$M$61:$M$66</c:f>
              <c:numCache>
                <c:formatCode>General</c:formatCode>
                <c:ptCount val="6"/>
                <c:pt idx="0">
                  <c:v>0.1434097166499657</c:v>
                </c:pt>
                <c:pt idx="1">
                  <c:v>0.08288979652034718</c:v>
                </c:pt>
                <c:pt idx="2">
                  <c:v>0.06828375670148377</c:v>
                </c:pt>
                <c:pt idx="3">
                  <c:v>0.06928603686376925</c:v>
                </c:pt>
                <c:pt idx="4">
                  <c:v>0.09407240814115921</c:v>
                </c:pt>
                <c:pt idx="5">
                  <c:v>0.1128709423797957</c:v>
                </c:pt>
              </c:numCache>
            </c:numRef>
          </c:val>
        </c:ser>
        <c:marker val="1"/>
        <c:axId val="50090001"/>
        <c:axId val="50090002"/>
      </c:lineChart>
      <c:catAx>
        <c:axId val="50090001"/>
        <c:scaling>
          <c:orientation val="minMax"/>
        </c:scaling>
        <c:axPos val="b"/>
        <c:tickLblPos val="nextTo"/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Relationship Id="rId2" Type="http://schemas.openxmlformats.org/officeDocument/2006/relationships/chart" Target="../charts/chart55.xml"/><Relationship Id="rId3" Type="http://schemas.openxmlformats.org/officeDocument/2006/relationships/chart" Target="../charts/chart56.xml"/><Relationship Id="rId4" Type="http://schemas.openxmlformats.org/officeDocument/2006/relationships/chart" Target="../charts/chart57.xml"/><Relationship Id="rId5" Type="http://schemas.openxmlformats.org/officeDocument/2006/relationships/chart" Target="../charts/chart58.xml"/><Relationship Id="rId6" Type="http://schemas.openxmlformats.org/officeDocument/2006/relationships/chart" Target="../charts/chart59.xml"/><Relationship Id="rId7" Type="http://schemas.openxmlformats.org/officeDocument/2006/relationships/image" Target="../media/image167.png"/><Relationship Id="rId8" Type="http://schemas.openxmlformats.org/officeDocument/2006/relationships/image" Target="../media/image168.png"/><Relationship Id="rId9" Type="http://schemas.openxmlformats.org/officeDocument/2006/relationships/image" Target="../media/image169.png"/><Relationship Id="rId10" Type="http://schemas.openxmlformats.org/officeDocument/2006/relationships/image" Target="../media/image170.png"/><Relationship Id="rId11" Type="http://schemas.openxmlformats.org/officeDocument/2006/relationships/image" Target="../media/image171.png"/><Relationship Id="rId12" Type="http://schemas.openxmlformats.org/officeDocument/2006/relationships/image" Target="../media/image172.png"/><Relationship Id="rId13" Type="http://schemas.openxmlformats.org/officeDocument/2006/relationships/image" Target="../media/image173.png"/><Relationship Id="rId14" Type="http://schemas.openxmlformats.org/officeDocument/2006/relationships/image" Target="../media/image174.png"/><Relationship Id="rId15" Type="http://schemas.openxmlformats.org/officeDocument/2006/relationships/image" Target="../media/image175.png"/><Relationship Id="rId16" Type="http://schemas.openxmlformats.org/officeDocument/2006/relationships/image" Target="../media/image176.png"/><Relationship Id="rId17" Type="http://schemas.openxmlformats.org/officeDocument/2006/relationships/image" Target="../media/image177.png"/><Relationship Id="rId18" Type="http://schemas.openxmlformats.org/officeDocument/2006/relationships/image" Target="../media/image178.png"/><Relationship Id="rId19" Type="http://schemas.openxmlformats.org/officeDocument/2006/relationships/image" Target="../media/image179.png"/><Relationship Id="rId20" Type="http://schemas.openxmlformats.org/officeDocument/2006/relationships/image" Target="../media/image180.png"/><Relationship Id="rId21" Type="http://schemas.openxmlformats.org/officeDocument/2006/relationships/image" Target="../media/image181.png"/><Relationship Id="rId22" Type="http://schemas.openxmlformats.org/officeDocument/2006/relationships/image" Target="../media/image182.png"/><Relationship Id="rId23" Type="http://schemas.openxmlformats.org/officeDocument/2006/relationships/image" Target="../media/image183.png"/><Relationship Id="rId24" Type="http://schemas.openxmlformats.org/officeDocument/2006/relationships/image" Target="../media/image184.png"/><Relationship Id="rId25" Type="http://schemas.openxmlformats.org/officeDocument/2006/relationships/image" Target="../media/image185.png"/><Relationship Id="rId26" Type="http://schemas.openxmlformats.org/officeDocument/2006/relationships/image" Target="../media/image186.png"/><Relationship Id="rId27" Type="http://schemas.openxmlformats.org/officeDocument/2006/relationships/image" Target="../media/image187.png"/><Relationship Id="rId28" Type="http://schemas.openxmlformats.org/officeDocument/2006/relationships/image" Target="../media/image188.png"/><Relationship Id="rId29" Type="http://schemas.openxmlformats.org/officeDocument/2006/relationships/image" Target="../media/image189.png"/><Relationship Id="rId30" Type="http://schemas.openxmlformats.org/officeDocument/2006/relationships/image" Target="../media/image190.png"/><Relationship Id="rId31" Type="http://schemas.openxmlformats.org/officeDocument/2006/relationships/image" Target="../media/image191.png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60.xml"/><Relationship Id="rId2" Type="http://schemas.openxmlformats.org/officeDocument/2006/relationships/chart" Target="../charts/chart61.xml"/><Relationship Id="rId3" Type="http://schemas.openxmlformats.org/officeDocument/2006/relationships/chart" Target="../charts/chart62.xml"/><Relationship Id="rId4" Type="http://schemas.openxmlformats.org/officeDocument/2006/relationships/chart" Target="../charts/chart63.xml"/><Relationship Id="rId5" Type="http://schemas.openxmlformats.org/officeDocument/2006/relationships/chart" Target="../charts/chart64.xml"/><Relationship Id="rId6" Type="http://schemas.openxmlformats.org/officeDocument/2006/relationships/chart" Target="../charts/chart65.xml"/><Relationship Id="rId7" Type="http://schemas.openxmlformats.org/officeDocument/2006/relationships/image" Target="../media/image192.png"/><Relationship Id="rId8" Type="http://schemas.openxmlformats.org/officeDocument/2006/relationships/image" Target="../media/image193.png"/><Relationship Id="rId9" Type="http://schemas.openxmlformats.org/officeDocument/2006/relationships/image" Target="../media/image194.png"/><Relationship Id="rId10" Type="http://schemas.openxmlformats.org/officeDocument/2006/relationships/image" Target="../media/image195.png"/><Relationship Id="rId11" Type="http://schemas.openxmlformats.org/officeDocument/2006/relationships/image" Target="../media/image196.png"/><Relationship Id="rId12" Type="http://schemas.openxmlformats.org/officeDocument/2006/relationships/image" Target="../media/image197.png"/><Relationship Id="rId13" Type="http://schemas.openxmlformats.org/officeDocument/2006/relationships/image" Target="../media/image198.png"/><Relationship Id="rId14" Type="http://schemas.openxmlformats.org/officeDocument/2006/relationships/image" Target="../media/image199.png"/><Relationship Id="rId15" Type="http://schemas.openxmlformats.org/officeDocument/2006/relationships/image" Target="../media/image200.png"/><Relationship Id="rId16" Type="http://schemas.openxmlformats.org/officeDocument/2006/relationships/image" Target="../media/image201.png"/><Relationship Id="rId17" Type="http://schemas.openxmlformats.org/officeDocument/2006/relationships/image" Target="../media/image202.png"/><Relationship Id="rId18" Type="http://schemas.openxmlformats.org/officeDocument/2006/relationships/image" Target="../media/image203.png"/><Relationship Id="rId19" Type="http://schemas.openxmlformats.org/officeDocument/2006/relationships/image" Target="../media/image204.png"/><Relationship Id="rId20" Type="http://schemas.openxmlformats.org/officeDocument/2006/relationships/image" Target="../media/image205.png"/><Relationship Id="rId21" Type="http://schemas.openxmlformats.org/officeDocument/2006/relationships/image" Target="../media/image206.png"/><Relationship Id="rId22" Type="http://schemas.openxmlformats.org/officeDocument/2006/relationships/image" Target="../media/image207.png"/><Relationship Id="rId23" Type="http://schemas.openxmlformats.org/officeDocument/2006/relationships/image" Target="../media/image208.png"/><Relationship Id="rId24" Type="http://schemas.openxmlformats.org/officeDocument/2006/relationships/image" Target="../media/image209.png"/><Relationship Id="rId25" Type="http://schemas.openxmlformats.org/officeDocument/2006/relationships/image" Target="../media/image210.png"/><Relationship Id="rId26" Type="http://schemas.openxmlformats.org/officeDocument/2006/relationships/image" Target="../media/image211.png"/><Relationship Id="rId27" Type="http://schemas.openxmlformats.org/officeDocument/2006/relationships/image" Target="../media/image212.png"/><Relationship Id="rId28" Type="http://schemas.openxmlformats.org/officeDocument/2006/relationships/image" Target="../media/image213.png"/><Relationship Id="rId29" Type="http://schemas.openxmlformats.org/officeDocument/2006/relationships/image" Target="../media/image214.png"/><Relationship Id="rId30" Type="http://schemas.openxmlformats.org/officeDocument/2006/relationships/image" Target="../media/image215.png"/><Relationship Id="rId31" Type="http://schemas.openxmlformats.org/officeDocument/2006/relationships/image" Target="../media/image216.png"/><Relationship Id="rId32" Type="http://schemas.openxmlformats.org/officeDocument/2006/relationships/image" Target="../media/image217.png"/><Relationship Id="rId33" Type="http://schemas.openxmlformats.org/officeDocument/2006/relationships/image" Target="../media/image218.png"/><Relationship Id="rId34" Type="http://schemas.openxmlformats.org/officeDocument/2006/relationships/image" Target="../media/image219.png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66.xml"/><Relationship Id="rId2" Type="http://schemas.openxmlformats.org/officeDocument/2006/relationships/chart" Target="../charts/chart67.xml"/><Relationship Id="rId3" Type="http://schemas.openxmlformats.org/officeDocument/2006/relationships/chart" Target="../charts/chart68.xml"/><Relationship Id="rId4" Type="http://schemas.openxmlformats.org/officeDocument/2006/relationships/chart" Target="../charts/chart69.xml"/><Relationship Id="rId5" Type="http://schemas.openxmlformats.org/officeDocument/2006/relationships/chart" Target="../charts/chart70.xml"/><Relationship Id="rId6" Type="http://schemas.openxmlformats.org/officeDocument/2006/relationships/chart" Target="../charts/chart71.xml"/><Relationship Id="rId7" Type="http://schemas.openxmlformats.org/officeDocument/2006/relationships/image" Target="../media/image220.png"/><Relationship Id="rId8" Type="http://schemas.openxmlformats.org/officeDocument/2006/relationships/image" Target="../media/image221.png"/><Relationship Id="rId9" Type="http://schemas.openxmlformats.org/officeDocument/2006/relationships/image" Target="../media/image222.png"/><Relationship Id="rId10" Type="http://schemas.openxmlformats.org/officeDocument/2006/relationships/image" Target="../media/image223.png"/><Relationship Id="rId11" Type="http://schemas.openxmlformats.org/officeDocument/2006/relationships/image" Target="../media/image224.png"/><Relationship Id="rId12" Type="http://schemas.openxmlformats.org/officeDocument/2006/relationships/image" Target="../media/image225.png"/><Relationship Id="rId13" Type="http://schemas.openxmlformats.org/officeDocument/2006/relationships/image" Target="../media/image226.png"/><Relationship Id="rId14" Type="http://schemas.openxmlformats.org/officeDocument/2006/relationships/image" Target="../media/image227.png"/><Relationship Id="rId15" Type="http://schemas.openxmlformats.org/officeDocument/2006/relationships/image" Target="../media/image228.png"/><Relationship Id="rId16" Type="http://schemas.openxmlformats.org/officeDocument/2006/relationships/image" Target="../media/image229.png"/><Relationship Id="rId17" Type="http://schemas.openxmlformats.org/officeDocument/2006/relationships/image" Target="../media/image230.png"/><Relationship Id="rId18" Type="http://schemas.openxmlformats.org/officeDocument/2006/relationships/image" Target="../media/image231.png"/><Relationship Id="rId19" Type="http://schemas.openxmlformats.org/officeDocument/2006/relationships/image" Target="../media/image232.png"/><Relationship Id="rId20" Type="http://schemas.openxmlformats.org/officeDocument/2006/relationships/image" Target="../media/image233.png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72.xml"/><Relationship Id="rId2" Type="http://schemas.openxmlformats.org/officeDocument/2006/relationships/chart" Target="../charts/chart73.xml"/><Relationship Id="rId3" Type="http://schemas.openxmlformats.org/officeDocument/2006/relationships/chart" Target="../charts/chart74.xml"/><Relationship Id="rId4" Type="http://schemas.openxmlformats.org/officeDocument/2006/relationships/chart" Target="../charts/chart75.xml"/><Relationship Id="rId5" Type="http://schemas.openxmlformats.org/officeDocument/2006/relationships/chart" Target="../charts/chart76.xml"/><Relationship Id="rId6" Type="http://schemas.openxmlformats.org/officeDocument/2006/relationships/chart" Target="../charts/chart77.xml"/><Relationship Id="rId7" Type="http://schemas.openxmlformats.org/officeDocument/2006/relationships/image" Target="../media/image234.png"/><Relationship Id="rId8" Type="http://schemas.openxmlformats.org/officeDocument/2006/relationships/image" Target="../media/image235.png"/><Relationship Id="rId9" Type="http://schemas.openxmlformats.org/officeDocument/2006/relationships/image" Target="../media/image236.png"/><Relationship Id="rId10" Type="http://schemas.openxmlformats.org/officeDocument/2006/relationships/image" Target="../media/image237.png"/><Relationship Id="rId11" Type="http://schemas.openxmlformats.org/officeDocument/2006/relationships/image" Target="../media/image238.png"/><Relationship Id="rId12" Type="http://schemas.openxmlformats.org/officeDocument/2006/relationships/image" Target="../media/image239.png"/><Relationship Id="rId13" Type="http://schemas.openxmlformats.org/officeDocument/2006/relationships/image" Target="../media/image240.png"/><Relationship Id="rId14" Type="http://schemas.openxmlformats.org/officeDocument/2006/relationships/image" Target="../media/image241.png"/><Relationship Id="rId15" Type="http://schemas.openxmlformats.org/officeDocument/2006/relationships/image" Target="../media/image242.png"/><Relationship Id="rId16" Type="http://schemas.openxmlformats.org/officeDocument/2006/relationships/image" Target="../media/image243.png"/><Relationship Id="rId17" Type="http://schemas.openxmlformats.org/officeDocument/2006/relationships/image" Target="../media/image244.png"/><Relationship Id="rId18" Type="http://schemas.openxmlformats.org/officeDocument/2006/relationships/image" Target="../media/image245.png"/><Relationship Id="rId19" Type="http://schemas.openxmlformats.org/officeDocument/2006/relationships/image" Target="../media/image246.png"/><Relationship Id="rId20" Type="http://schemas.openxmlformats.org/officeDocument/2006/relationships/image" Target="../media/image247.png"/><Relationship Id="rId21" Type="http://schemas.openxmlformats.org/officeDocument/2006/relationships/image" Target="../media/image248.png"/><Relationship Id="rId22" Type="http://schemas.openxmlformats.org/officeDocument/2006/relationships/image" Target="../media/image249.png"/><Relationship Id="rId23" Type="http://schemas.openxmlformats.org/officeDocument/2006/relationships/image" Target="../media/image250.png"/><Relationship Id="rId24" Type="http://schemas.openxmlformats.org/officeDocument/2006/relationships/image" Target="../media/image251.png"/><Relationship Id="rId25" Type="http://schemas.openxmlformats.org/officeDocument/2006/relationships/image" Target="../media/image252.png"/><Relationship Id="rId26" Type="http://schemas.openxmlformats.org/officeDocument/2006/relationships/image" Target="../media/image253.png"/><Relationship Id="rId27" Type="http://schemas.openxmlformats.org/officeDocument/2006/relationships/image" Target="../media/image254.png"/><Relationship Id="rId28" Type="http://schemas.openxmlformats.org/officeDocument/2006/relationships/image" Target="../media/image255.png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78.xml"/><Relationship Id="rId2" Type="http://schemas.openxmlformats.org/officeDocument/2006/relationships/chart" Target="../charts/chart79.xml"/><Relationship Id="rId3" Type="http://schemas.openxmlformats.org/officeDocument/2006/relationships/chart" Target="../charts/chart80.xml"/><Relationship Id="rId4" Type="http://schemas.openxmlformats.org/officeDocument/2006/relationships/chart" Target="../charts/chart81.xml"/><Relationship Id="rId5" Type="http://schemas.openxmlformats.org/officeDocument/2006/relationships/chart" Target="../charts/chart82.xml"/><Relationship Id="rId6" Type="http://schemas.openxmlformats.org/officeDocument/2006/relationships/chart" Target="../charts/chart83.xml"/><Relationship Id="rId7" Type="http://schemas.openxmlformats.org/officeDocument/2006/relationships/image" Target="../media/image256.png"/><Relationship Id="rId8" Type="http://schemas.openxmlformats.org/officeDocument/2006/relationships/image" Target="../media/image257.png"/><Relationship Id="rId9" Type="http://schemas.openxmlformats.org/officeDocument/2006/relationships/image" Target="../media/image258.png"/><Relationship Id="rId10" Type="http://schemas.openxmlformats.org/officeDocument/2006/relationships/image" Target="../media/image259.png"/><Relationship Id="rId11" Type="http://schemas.openxmlformats.org/officeDocument/2006/relationships/image" Target="../media/image260.png"/><Relationship Id="rId12" Type="http://schemas.openxmlformats.org/officeDocument/2006/relationships/image" Target="../media/image261.png"/><Relationship Id="rId13" Type="http://schemas.openxmlformats.org/officeDocument/2006/relationships/image" Target="../media/image262.png"/><Relationship Id="rId14" Type="http://schemas.openxmlformats.org/officeDocument/2006/relationships/image" Target="../media/image263.png"/><Relationship Id="rId15" Type="http://schemas.openxmlformats.org/officeDocument/2006/relationships/image" Target="../media/image264.png"/><Relationship Id="rId16" Type="http://schemas.openxmlformats.org/officeDocument/2006/relationships/image" Target="../media/image265.png"/><Relationship Id="rId17" Type="http://schemas.openxmlformats.org/officeDocument/2006/relationships/image" Target="../media/image266.png"/><Relationship Id="rId18" Type="http://schemas.openxmlformats.org/officeDocument/2006/relationships/image" Target="../media/image267.png"/><Relationship Id="rId19" Type="http://schemas.openxmlformats.org/officeDocument/2006/relationships/image" Target="../media/image268.png"/><Relationship Id="rId20" Type="http://schemas.openxmlformats.org/officeDocument/2006/relationships/image" Target="../media/image269.png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84.xml"/><Relationship Id="rId2" Type="http://schemas.openxmlformats.org/officeDocument/2006/relationships/chart" Target="../charts/chart85.xml"/><Relationship Id="rId3" Type="http://schemas.openxmlformats.org/officeDocument/2006/relationships/chart" Target="../charts/chart86.xml"/><Relationship Id="rId4" Type="http://schemas.openxmlformats.org/officeDocument/2006/relationships/chart" Target="../charts/chart87.xml"/><Relationship Id="rId5" Type="http://schemas.openxmlformats.org/officeDocument/2006/relationships/chart" Target="../charts/chart88.xml"/><Relationship Id="rId6" Type="http://schemas.openxmlformats.org/officeDocument/2006/relationships/chart" Target="../charts/chart89.xml"/><Relationship Id="rId7" Type="http://schemas.openxmlformats.org/officeDocument/2006/relationships/image" Target="../media/image270.png"/><Relationship Id="rId8" Type="http://schemas.openxmlformats.org/officeDocument/2006/relationships/image" Target="../media/image271.png"/><Relationship Id="rId9" Type="http://schemas.openxmlformats.org/officeDocument/2006/relationships/image" Target="../media/image272.png"/><Relationship Id="rId10" Type="http://schemas.openxmlformats.org/officeDocument/2006/relationships/image" Target="../media/image273.png"/><Relationship Id="rId11" Type="http://schemas.openxmlformats.org/officeDocument/2006/relationships/image" Target="../media/image274.png"/><Relationship Id="rId12" Type="http://schemas.openxmlformats.org/officeDocument/2006/relationships/image" Target="../media/image275.png"/><Relationship Id="rId13" Type="http://schemas.openxmlformats.org/officeDocument/2006/relationships/image" Target="../media/image276.png"/><Relationship Id="rId14" Type="http://schemas.openxmlformats.org/officeDocument/2006/relationships/image" Target="../media/image277.png"/><Relationship Id="rId15" Type="http://schemas.openxmlformats.org/officeDocument/2006/relationships/image" Target="../media/image278.png"/><Relationship Id="rId16" Type="http://schemas.openxmlformats.org/officeDocument/2006/relationships/image" Target="../media/image279.png"/><Relationship Id="rId17" Type="http://schemas.openxmlformats.org/officeDocument/2006/relationships/image" Target="../media/image280.png"/><Relationship Id="rId18" Type="http://schemas.openxmlformats.org/officeDocument/2006/relationships/image" Target="../media/image281.png"/><Relationship Id="rId19" Type="http://schemas.openxmlformats.org/officeDocument/2006/relationships/image" Target="../media/image282.png"/><Relationship Id="rId20" Type="http://schemas.openxmlformats.org/officeDocument/2006/relationships/image" Target="../media/image283.png"/><Relationship Id="rId21" Type="http://schemas.openxmlformats.org/officeDocument/2006/relationships/image" Target="../media/image284.png"/><Relationship Id="rId22" Type="http://schemas.openxmlformats.org/officeDocument/2006/relationships/image" Target="../media/image285.png"/><Relationship Id="rId23" Type="http://schemas.openxmlformats.org/officeDocument/2006/relationships/image" Target="../media/image286.png"/><Relationship Id="rId24" Type="http://schemas.openxmlformats.org/officeDocument/2006/relationships/image" Target="../media/image287.png"/><Relationship Id="rId25" Type="http://schemas.openxmlformats.org/officeDocument/2006/relationships/image" Target="../media/image288.png"/><Relationship Id="rId26" Type="http://schemas.openxmlformats.org/officeDocument/2006/relationships/image" Target="../media/image289.png"/><Relationship Id="rId27" Type="http://schemas.openxmlformats.org/officeDocument/2006/relationships/image" Target="../media/image290.png"/><Relationship Id="rId28" Type="http://schemas.openxmlformats.org/officeDocument/2006/relationships/image" Target="../media/image291.png"/><Relationship Id="rId29" Type="http://schemas.openxmlformats.org/officeDocument/2006/relationships/image" Target="../media/image292.png"/><Relationship Id="rId30" Type="http://schemas.openxmlformats.org/officeDocument/2006/relationships/image" Target="../media/image293.png"/><Relationship Id="rId31" Type="http://schemas.openxmlformats.org/officeDocument/2006/relationships/image" Target="../media/image294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<Relationship Id="rId6" Type="http://schemas.openxmlformats.org/officeDocument/2006/relationships/chart" Target="../charts/chart23.xml"/><Relationship Id="rId7" Type="http://schemas.openxmlformats.org/officeDocument/2006/relationships/image" Target="../media/image11.png"/><Relationship Id="rId8" Type="http://schemas.openxmlformats.org/officeDocument/2006/relationships/image" Target="../media/image12.png"/><Relationship Id="rId9" Type="http://schemas.openxmlformats.org/officeDocument/2006/relationships/image" Target="../media/image13.png"/><Relationship Id="rId10" Type="http://schemas.openxmlformats.org/officeDocument/2006/relationships/image" Target="../media/image14.png"/><Relationship Id="rId11" Type="http://schemas.openxmlformats.org/officeDocument/2006/relationships/image" Target="../media/image15.png"/><Relationship Id="rId12" Type="http://schemas.openxmlformats.org/officeDocument/2006/relationships/image" Target="../media/image16.png"/><Relationship Id="rId13" Type="http://schemas.openxmlformats.org/officeDocument/2006/relationships/image" Target="../media/image17.png"/><Relationship Id="rId14" Type="http://schemas.openxmlformats.org/officeDocument/2006/relationships/image" Target="../media/image18.png"/><Relationship Id="rId15" Type="http://schemas.openxmlformats.org/officeDocument/2006/relationships/image" Target="../media/image19.png"/><Relationship Id="rId16" Type="http://schemas.openxmlformats.org/officeDocument/2006/relationships/image" Target="../media/image20.png"/><Relationship Id="rId17" Type="http://schemas.openxmlformats.org/officeDocument/2006/relationships/image" Target="../media/image21.png"/><Relationship Id="rId18" Type="http://schemas.openxmlformats.org/officeDocument/2006/relationships/image" Target="../media/image22.png"/><Relationship Id="rId19" Type="http://schemas.openxmlformats.org/officeDocument/2006/relationships/image" Target="../media/image23.png"/><Relationship Id="rId20" Type="http://schemas.openxmlformats.org/officeDocument/2006/relationships/image" Target="../media/image24.png"/><Relationship Id="rId21" Type="http://schemas.openxmlformats.org/officeDocument/2006/relationships/image" Target="../media/image25.png"/><Relationship Id="rId22" Type="http://schemas.openxmlformats.org/officeDocument/2006/relationships/image" Target="../media/image26.png"/><Relationship Id="rId23" Type="http://schemas.openxmlformats.org/officeDocument/2006/relationships/image" Target="../media/image27.png"/><Relationship Id="rId24" Type="http://schemas.openxmlformats.org/officeDocument/2006/relationships/image" Target="../media/image28.png"/><Relationship Id="rId25" Type="http://schemas.openxmlformats.org/officeDocument/2006/relationships/image" Target="../media/image29.png"/><Relationship Id="rId26" Type="http://schemas.openxmlformats.org/officeDocument/2006/relationships/image" Target="../media/image30.png"/><Relationship Id="rId27" Type="http://schemas.openxmlformats.org/officeDocument/2006/relationships/image" Target="../media/image31.png"/><Relationship Id="rId28" Type="http://schemas.openxmlformats.org/officeDocument/2006/relationships/image" Target="../media/image32.png"/><Relationship Id="rId29" Type="http://schemas.openxmlformats.org/officeDocument/2006/relationships/image" Target="../media/image33.png"/><Relationship Id="rId30" Type="http://schemas.openxmlformats.org/officeDocument/2006/relationships/image" Target="../media/image34.png"/><Relationship Id="rId31" Type="http://schemas.openxmlformats.org/officeDocument/2006/relationships/image" Target="../media/image35.png"/><Relationship Id="rId32" Type="http://schemas.openxmlformats.org/officeDocument/2006/relationships/image" Target="../media/image36.png"/><Relationship Id="rId33" Type="http://schemas.openxmlformats.org/officeDocument/2006/relationships/image" Target="../media/image37.png"/><Relationship Id="rId34" Type="http://schemas.openxmlformats.org/officeDocument/2006/relationships/image" Target="../media/image38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Relationship Id="rId3" Type="http://schemas.openxmlformats.org/officeDocument/2006/relationships/chart" Target="../charts/chart26.xml"/><Relationship Id="rId4" Type="http://schemas.openxmlformats.org/officeDocument/2006/relationships/chart" Target="../charts/chart27.xml"/><Relationship Id="rId5" Type="http://schemas.openxmlformats.org/officeDocument/2006/relationships/chart" Target="../charts/chart28.xml"/><Relationship Id="rId6" Type="http://schemas.openxmlformats.org/officeDocument/2006/relationships/chart" Target="../charts/chart29.xml"/><Relationship Id="rId7" Type="http://schemas.openxmlformats.org/officeDocument/2006/relationships/image" Target="../media/image39.png"/><Relationship Id="rId8" Type="http://schemas.openxmlformats.org/officeDocument/2006/relationships/image" Target="../media/image40.png"/><Relationship Id="rId9" Type="http://schemas.openxmlformats.org/officeDocument/2006/relationships/image" Target="../media/image41.png"/><Relationship Id="rId10" Type="http://schemas.openxmlformats.org/officeDocument/2006/relationships/image" Target="../media/image42.png"/><Relationship Id="rId11" Type="http://schemas.openxmlformats.org/officeDocument/2006/relationships/image" Target="../media/image43.png"/><Relationship Id="rId12" Type="http://schemas.openxmlformats.org/officeDocument/2006/relationships/image" Target="../media/image44.png"/><Relationship Id="rId13" Type="http://schemas.openxmlformats.org/officeDocument/2006/relationships/image" Target="../media/image45.png"/><Relationship Id="rId14" Type="http://schemas.openxmlformats.org/officeDocument/2006/relationships/image" Target="../media/image46.png"/><Relationship Id="rId15" Type="http://schemas.openxmlformats.org/officeDocument/2006/relationships/image" Target="../media/image47.png"/><Relationship Id="rId16" Type="http://schemas.openxmlformats.org/officeDocument/2006/relationships/image" Target="../media/image48.png"/><Relationship Id="rId17" Type="http://schemas.openxmlformats.org/officeDocument/2006/relationships/image" Target="../media/image49.png"/><Relationship Id="rId18" Type="http://schemas.openxmlformats.org/officeDocument/2006/relationships/image" Target="../media/image50.png"/><Relationship Id="rId19" Type="http://schemas.openxmlformats.org/officeDocument/2006/relationships/image" Target="../media/image51.png"/><Relationship Id="rId20" Type="http://schemas.openxmlformats.org/officeDocument/2006/relationships/image" Target="../media/image52.png"/><Relationship Id="rId21" Type="http://schemas.openxmlformats.org/officeDocument/2006/relationships/image" Target="../media/image53.png"/><Relationship Id="rId22" Type="http://schemas.openxmlformats.org/officeDocument/2006/relationships/image" Target="../media/image54.png"/><Relationship Id="rId23" Type="http://schemas.openxmlformats.org/officeDocument/2006/relationships/image" Target="../media/image55.png"/><Relationship Id="rId24" Type="http://schemas.openxmlformats.org/officeDocument/2006/relationships/image" Target="../media/image56.png"/><Relationship Id="rId25" Type="http://schemas.openxmlformats.org/officeDocument/2006/relationships/image" Target="../media/image57.png"/><Relationship Id="rId26" Type="http://schemas.openxmlformats.org/officeDocument/2006/relationships/image" Target="../media/image58.png"/><Relationship Id="rId27" Type="http://schemas.openxmlformats.org/officeDocument/2006/relationships/image" Target="../media/image59.png"/><Relationship Id="rId28" Type="http://schemas.openxmlformats.org/officeDocument/2006/relationships/image" Target="../media/image60.png"/><Relationship Id="rId29" Type="http://schemas.openxmlformats.org/officeDocument/2006/relationships/image" Target="../media/image61.png"/><Relationship Id="rId30" Type="http://schemas.openxmlformats.org/officeDocument/2006/relationships/image" Target="../media/image62.png"/><Relationship Id="rId31" Type="http://schemas.openxmlformats.org/officeDocument/2006/relationships/image" Target="../media/image63.png"/><Relationship Id="rId32" Type="http://schemas.openxmlformats.org/officeDocument/2006/relationships/image" Target="../media/image64.png"/><Relationship Id="rId33" Type="http://schemas.openxmlformats.org/officeDocument/2006/relationships/image" Target="../media/image65.png"/><Relationship Id="rId34" Type="http://schemas.openxmlformats.org/officeDocument/2006/relationships/image" Target="../media/image66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<Relationship Id="rId4" Type="http://schemas.openxmlformats.org/officeDocument/2006/relationships/chart" Target="../charts/chart33.xml"/><Relationship Id="rId5" Type="http://schemas.openxmlformats.org/officeDocument/2006/relationships/chart" Target="../charts/chart34.xml"/><Relationship Id="rId6" Type="http://schemas.openxmlformats.org/officeDocument/2006/relationships/chart" Target="../charts/chart35.xml"/><Relationship Id="rId7" Type="http://schemas.openxmlformats.org/officeDocument/2006/relationships/image" Target="../media/image67.png"/><Relationship Id="rId8" Type="http://schemas.openxmlformats.org/officeDocument/2006/relationships/image" Target="../media/image68.png"/><Relationship Id="rId9" Type="http://schemas.openxmlformats.org/officeDocument/2006/relationships/image" Target="../media/image69.png"/><Relationship Id="rId10" Type="http://schemas.openxmlformats.org/officeDocument/2006/relationships/image" Target="../media/image70.png"/><Relationship Id="rId11" Type="http://schemas.openxmlformats.org/officeDocument/2006/relationships/image" Target="../media/image71.png"/><Relationship Id="rId12" Type="http://schemas.openxmlformats.org/officeDocument/2006/relationships/image" Target="../media/image72.png"/><Relationship Id="rId13" Type="http://schemas.openxmlformats.org/officeDocument/2006/relationships/image" Target="../media/image73.png"/><Relationship Id="rId14" Type="http://schemas.openxmlformats.org/officeDocument/2006/relationships/image" Target="../media/image74.png"/><Relationship Id="rId15" Type="http://schemas.openxmlformats.org/officeDocument/2006/relationships/image" Target="../media/image75.png"/><Relationship Id="rId16" Type="http://schemas.openxmlformats.org/officeDocument/2006/relationships/image" Target="../media/image76.png"/><Relationship Id="rId17" Type="http://schemas.openxmlformats.org/officeDocument/2006/relationships/image" Target="../media/image77.png"/><Relationship Id="rId18" Type="http://schemas.openxmlformats.org/officeDocument/2006/relationships/image" Target="../media/image78.png"/><Relationship Id="rId19" Type="http://schemas.openxmlformats.org/officeDocument/2006/relationships/image" Target="../media/image79.png"/><Relationship Id="rId20" Type="http://schemas.openxmlformats.org/officeDocument/2006/relationships/image" Target="../media/image80.png"/><Relationship Id="rId21" Type="http://schemas.openxmlformats.org/officeDocument/2006/relationships/image" Target="../media/image81.png"/><Relationship Id="rId22" Type="http://schemas.openxmlformats.org/officeDocument/2006/relationships/image" Target="../media/image82.png"/><Relationship Id="rId23" Type="http://schemas.openxmlformats.org/officeDocument/2006/relationships/image" Target="../media/image83.png"/><Relationship Id="rId24" Type="http://schemas.openxmlformats.org/officeDocument/2006/relationships/image" Target="../media/image84.png"/><Relationship Id="rId25" Type="http://schemas.openxmlformats.org/officeDocument/2006/relationships/image" Target="../media/image85.png"/><Relationship Id="rId26" Type="http://schemas.openxmlformats.org/officeDocument/2006/relationships/image" Target="../media/image86.png"/><Relationship Id="rId27" Type="http://schemas.openxmlformats.org/officeDocument/2006/relationships/image" Target="../media/image87.png"/><Relationship Id="rId28" Type="http://schemas.openxmlformats.org/officeDocument/2006/relationships/image" Target="../media/image88.png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Relationship Id="rId3" Type="http://schemas.openxmlformats.org/officeDocument/2006/relationships/chart" Target="../charts/chart38.xml"/><Relationship Id="rId4" Type="http://schemas.openxmlformats.org/officeDocument/2006/relationships/chart" Target="../charts/chart39.xml"/><Relationship Id="rId5" Type="http://schemas.openxmlformats.org/officeDocument/2006/relationships/chart" Target="../charts/chart40.xml"/><Relationship Id="rId6" Type="http://schemas.openxmlformats.org/officeDocument/2006/relationships/chart" Target="../charts/chart41.xml"/><Relationship Id="rId7" Type="http://schemas.openxmlformats.org/officeDocument/2006/relationships/image" Target="../media/image89.png"/><Relationship Id="rId8" Type="http://schemas.openxmlformats.org/officeDocument/2006/relationships/image" Target="../media/image90.png"/><Relationship Id="rId9" Type="http://schemas.openxmlformats.org/officeDocument/2006/relationships/image" Target="../media/image91.png"/><Relationship Id="rId10" Type="http://schemas.openxmlformats.org/officeDocument/2006/relationships/image" Target="../media/image92.png"/><Relationship Id="rId11" Type="http://schemas.openxmlformats.org/officeDocument/2006/relationships/image" Target="../media/image93.png"/><Relationship Id="rId12" Type="http://schemas.openxmlformats.org/officeDocument/2006/relationships/image" Target="../media/image94.png"/><Relationship Id="rId13" Type="http://schemas.openxmlformats.org/officeDocument/2006/relationships/image" Target="../media/image95.png"/><Relationship Id="rId14" Type="http://schemas.openxmlformats.org/officeDocument/2006/relationships/image" Target="../media/image96.png"/><Relationship Id="rId15" Type="http://schemas.openxmlformats.org/officeDocument/2006/relationships/image" Target="../media/image97.png"/><Relationship Id="rId16" Type="http://schemas.openxmlformats.org/officeDocument/2006/relationships/image" Target="../media/image98.png"/><Relationship Id="rId17" Type="http://schemas.openxmlformats.org/officeDocument/2006/relationships/image" Target="../media/image99.png"/><Relationship Id="rId18" Type="http://schemas.openxmlformats.org/officeDocument/2006/relationships/image" Target="../media/image100.png"/><Relationship Id="rId19" Type="http://schemas.openxmlformats.org/officeDocument/2006/relationships/image" Target="../media/image101.png"/><Relationship Id="rId20" Type="http://schemas.openxmlformats.org/officeDocument/2006/relationships/image" Target="../media/image102.png"/><Relationship Id="rId21" Type="http://schemas.openxmlformats.org/officeDocument/2006/relationships/image" Target="../media/image103.png"/><Relationship Id="rId22" Type="http://schemas.openxmlformats.org/officeDocument/2006/relationships/image" Target="../media/image104.png"/><Relationship Id="rId23" Type="http://schemas.openxmlformats.org/officeDocument/2006/relationships/image" Target="../media/image105.png"/><Relationship Id="rId24" Type="http://schemas.openxmlformats.org/officeDocument/2006/relationships/image" Target="../media/image106.png"/><Relationship Id="rId25" Type="http://schemas.openxmlformats.org/officeDocument/2006/relationships/image" Target="../media/image107.png"/><Relationship Id="rId26" Type="http://schemas.openxmlformats.org/officeDocument/2006/relationships/image" Target="../media/image108.png"/><Relationship Id="rId27" Type="http://schemas.openxmlformats.org/officeDocument/2006/relationships/image" Target="../media/image109.png"/><Relationship Id="rId28" Type="http://schemas.openxmlformats.org/officeDocument/2006/relationships/image" Target="../media/image110.png"/><Relationship Id="rId29" Type="http://schemas.openxmlformats.org/officeDocument/2006/relationships/image" Target="../media/image111.png"/><Relationship Id="rId30" Type="http://schemas.openxmlformats.org/officeDocument/2006/relationships/image" Target="../media/image112.png"/><Relationship Id="rId31" Type="http://schemas.openxmlformats.org/officeDocument/2006/relationships/image" Target="../media/image113.png"/><Relationship Id="rId32" Type="http://schemas.openxmlformats.org/officeDocument/2006/relationships/image" Target="../media/image114.png"/><Relationship Id="rId33" Type="http://schemas.openxmlformats.org/officeDocument/2006/relationships/image" Target="../media/image115.png"/><Relationship Id="rId34" Type="http://schemas.openxmlformats.org/officeDocument/2006/relationships/image" Target="../media/image116.png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Relationship Id="rId2" Type="http://schemas.openxmlformats.org/officeDocument/2006/relationships/chart" Target="../charts/chart43.xml"/><Relationship Id="rId3" Type="http://schemas.openxmlformats.org/officeDocument/2006/relationships/chart" Target="../charts/chart44.xml"/><Relationship Id="rId4" Type="http://schemas.openxmlformats.org/officeDocument/2006/relationships/chart" Target="../charts/chart45.xml"/><Relationship Id="rId5" Type="http://schemas.openxmlformats.org/officeDocument/2006/relationships/chart" Target="../charts/chart46.xml"/><Relationship Id="rId6" Type="http://schemas.openxmlformats.org/officeDocument/2006/relationships/chart" Target="../charts/chart47.xml"/><Relationship Id="rId7" Type="http://schemas.openxmlformats.org/officeDocument/2006/relationships/image" Target="../media/image117.png"/><Relationship Id="rId8" Type="http://schemas.openxmlformats.org/officeDocument/2006/relationships/image" Target="../media/image118.png"/><Relationship Id="rId9" Type="http://schemas.openxmlformats.org/officeDocument/2006/relationships/image" Target="../media/image119.png"/><Relationship Id="rId10" Type="http://schemas.openxmlformats.org/officeDocument/2006/relationships/image" Target="../media/image120.png"/><Relationship Id="rId11" Type="http://schemas.openxmlformats.org/officeDocument/2006/relationships/image" Target="../media/image121.png"/><Relationship Id="rId12" Type="http://schemas.openxmlformats.org/officeDocument/2006/relationships/image" Target="../media/image122.png"/><Relationship Id="rId13" Type="http://schemas.openxmlformats.org/officeDocument/2006/relationships/image" Target="../media/image123.png"/><Relationship Id="rId14" Type="http://schemas.openxmlformats.org/officeDocument/2006/relationships/image" Target="../media/image124.png"/><Relationship Id="rId15" Type="http://schemas.openxmlformats.org/officeDocument/2006/relationships/image" Target="../media/image125.png"/><Relationship Id="rId16" Type="http://schemas.openxmlformats.org/officeDocument/2006/relationships/image" Target="../media/image126.png"/><Relationship Id="rId17" Type="http://schemas.openxmlformats.org/officeDocument/2006/relationships/image" Target="../media/image127.png"/><Relationship Id="rId18" Type="http://schemas.openxmlformats.org/officeDocument/2006/relationships/image" Target="../media/image128.png"/><Relationship Id="rId19" Type="http://schemas.openxmlformats.org/officeDocument/2006/relationships/image" Target="../media/image129.png"/><Relationship Id="rId20" Type="http://schemas.openxmlformats.org/officeDocument/2006/relationships/image" Target="../media/image130.png"/><Relationship Id="rId21" Type="http://schemas.openxmlformats.org/officeDocument/2006/relationships/image" Target="../media/image131.png"/><Relationship Id="rId22" Type="http://schemas.openxmlformats.org/officeDocument/2006/relationships/image" Target="../media/image132.png"/><Relationship Id="rId23" Type="http://schemas.openxmlformats.org/officeDocument/2006/relationships/image" Target="../media/image133.png"/><Relationship Id="rId24" Type="http://schemas.openxmlformats.org/officeDocument/2006/relationships/image" Target="../media/image134.png"/><Relationship Id="rId25" Type="http://schemas.openxmlformats.org/officeDocument/2006/relationships/image" Target="../media/image135.png"/><Relationship Id="rId26" Type="http://schemas.openxmlformats.org/officeDocument/2006/relationships/image" Target="../media/image136.png"/><Relationship Id="rId27" Type="http://schemas.openxmlformats.org/officeDocument/2006/relationships/image" Target="../media/image137.png"/><Relationship Id="rId28" Type="http://schemas.openxmlformats.org/officeDocument/2006/relationships/image" Target="../media/image138.png"/><Relationship Id="rId29" Type="http://schemas.openxmlformats.org/officeDocument/2006/relationships/image" Target="../media/image139.png"/><Relationship Id="rId30" Type="http://schemas.openxmlformats.org/officeDocument/2006/relationships/image" Target="../media/image140.png"/><Relationship Id="rId31" Type="http://schemas.openxmlformats.org/officeDocument/2006/relationships/image" Target="../media/image141.png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Relationship Id="rId2" Type="http://schemas.openxmlformats.org/officeDocument/2006/relationships/chart" Target="../charts/chart49.xml"/><Relationship Id="rId3" Type="http://schemas.openxmlformats.org/officeDocument/2006/relationships/chart" Target="../charts/chart50.xml"/><Relationship Id="rId4" Type="http://schemas.openxmlformats.org/officeDocument/2006/relationships/chart" Target="../charts/chart51.xml"/><Relationship Id="rId5" Type="http://schemas.openxmlformats.org/officeDocument/2006/relationships/chart" Target="../charts/chart52.xml"/><Relationship Id="rId6" Type="http://schemas.openxmlformats.org/officeDocument/2006/relationships/chart" Target="../charts/chart53.xml"/><Relationship Id="rId7" Type="http://schemas.openxmlformats.org/officeDocument/2006/relationships/image" Target="../media/image142.png"/><Relationship Id="rId8" Type="http://schemas.openxmlformats.org/officeDocument/2006/relationships/image" Target="../media/image143.png"/><Relationship Id="rId9" Type="http://schemas.openxmlformats.org/officeDocument/2006/relationships/image" Target="../media/image144.png"/><Relationship Id="rId10" Type="http://schemas.openxmlformats.org/officeDocument/2006/relationships/image" Target="../media/image145.png"/><Relationship Id="rId11" Type="http://schemas.openxmlformats.org/officeDocument/2006/relationships/image" Target="../media/image146.png"/><Relationship Id="rId12" Type="http://schemas.openxmlformats.org/officeDocument/2006/relationships/image" Target="../media/image147.png"/><Relationship Id="rId13" Type="http://schemas.openxmlformats.org/officeDocument/2006/relationships/image" Target="../media/image148.png"/><Relationship Id="rId14" Type="http://schemas.openxmlformats.org/officeDocument/2006/relationships/image" Target="../media/image149.png"/><Relationship Id="rId15" Type="http://schemas.openxmlformats.org/officeDocument/2006/relationships/image" Target="../media/image150.png"/><Relationship Id="rId16" Type="http://schemas.openxmlformats.org/officeDocument/2006/relationships/image" Target="../media/image151.png"/><Relationship Id="rId17" Type="http://schemas.openxmlformats.org/officeDocument/2006/relationships/image" Target="../media/image152.png"/><Relationship Id="rId18" Type="http://schemas.openxmlformats.org/officeDocument/2006/relationships/image" Target="../media/image153.png"/><Relationship Id="rId19" Type="http://schemas.openxmlformats.org/officeDocument/2006/relationships/image" Target="../media/image154.png"/><Relationship Id="rId20" Type="http://schemas.openxmlformats.org/officeDocument/2006/relationships/image" Target="../media/image155.png"/><Relationship Id="rId21" Type="http://schemas.openxmlformats.org/officeDocument/2006/relationships/image" Target="../media/image156.png"/><Relationship Id="rId22" Type="http://schemas.openxmlformats.org/officeDocument/2006/relationships/image" Target="../media/image157.png"/><Relationship Id="rId23" Type="http://schemas.openxmlformats.org/officeDocument/2006/relationships/image" Target="../media/image158.png"/><Relationship Id="rId24" Type="http://schemas.openxmlformats.org/officeDocument/2006/relationships/image" Target="../media/image159.png"/><Relationship Id="rId25" Type="http://schemas.openxmlformats.org/officeDocument/2006/relationships/image" Target="../media/image160.png"/><Relationship Id="rId26" Type="http://schemas.openxmlformats.org/officeDocument/2006/relationships/image" Target="../media/image161.png"/><Relationship Id="rId27" Type="http://schemas.openxmlformats.org/officeDocument/2006/relationships/image" Target="../media/image162.png"/><Relationship Id="rId28" Type="http://schemas.openxmlformats.org/officeDocument/2006/relationships/image" Target="../media/image163.png"/><Relationship Id="rId29" Type="http://schemas.openxmlformats.org/officeDocument/2006/relationships/image" Target="../media/image164.png"/><Relationship Id="rId30" Type="http://schemas.openxmlformats.org/officeDocument/2006/relationships/image" Target="../media/image165.png"/><Relationship Id="rId31" Type="http://schemas.openxmlformats.org/officeDocument/2006/relationships/image" Target="../media/image16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49</xdr:row>
      <xdr:rowOff>9525</xdr:rowOff>
    </xdr:from>
    <xdr:to>
      <xdr:col>5</xdr:col>
      <xdr:colOff>848390</xdr:colOff>
      <xdr:row>49</xdr:row>
      <xdr:rowOff>4772690</xdr:rowOff>
    </xdr:to>
    <xdr:pic>
      <xdr:nvPicPr>
        <xdr:cNvPr id="2" name="Picture 1" descr="avgposition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49</xdr:row>
      <xdr:rowOff>9525</xdr:rowOff>
    </xdr:from>
    <xdr:to>
      <xdr:col>4</xdr:col>
      <xdr:colOff>1200549</xdr:colOff>
      <xdr:row>49</xdr:row>
      <xdr:rowOff>304841</xdr:rowOff>
    </xdr:to>
    <xdr:pic>
      <xdr:nvPicPr>
        <xdr:cNvPr id="3" name="Picture 2" descr="legend4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9344025"/>
          <a:ext cx="2857899" cy="295316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49</xdr:row>
      <xdr:rowOff>9525</xdr:rowOff>
    </xdr:from>
    <xdr:to>
      <xdr:col>11</xdr:col>
      <xdr:colOff>610265</xdr:colOff>
      <xdr:row>49</xdr:row>
      <xdr:rowOff>4772690</xdr:rowOff>
    </xdr:to>
    <xdr:pic>
      <xdr:nvPicPr>
        <xdr:cNvPr id="4" name="Picture 3" descr="avgposition_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86450" y="93440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952500</xdr:colOff>
      <xdr:row>49</xdr:row>
      <xdr:rowOff>9525</xdr:rowOff>
    </xdr:from>
    <xdr:to>
      <xdr:col>10</xdr:col>
      <xdr:colOff>419499</xdr:colOff>
      <xdr:row>49</xdr:row>
      <xdr:rowOff>304841</xdr:rowOff>
    </xdr:to>
    <xdr:pic>
      <xdr:nvPicPr>
        <xdr:cNvPr id="5" name="Picture 4" descr="legend5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9344025"/>
          <a:ext cx="2857899" cy="2953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2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2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2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2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2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2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2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2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42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3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3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3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3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3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3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3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3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3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33" name="Picture 32" descr="2843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36</xdr:row>
      <xdr:rowOff>0</xdr:rowOff>
    </xdr:from>
    <xdr:to>
      <xdr:col>20</xdr:col>
      <xdr:colOff>295275</xdr:colOff>
      <xdr:row>57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5</xdr:col>
      <xdr:colOff>133350</xdr:colOff>
      <xdr:row>35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13</xdr:col>
      <xdr:colOff>647700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20</xdr:col>
      <xdr:colOff>295275</xdr:colOff>
      <xdr:row>35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5</xdr:col>
      <xdr:colOff>133350</xdr:colOff>
      <xdr:row>57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36</xdr:row>
      <xdr:rowOff>0</xdr:rowOff>
    </xdr:from>
    <xdr:to>
      <xdr:col>13</xdr:col>
      <xdr:colOff>647700</xdr:colOff>
      <xdr:row>57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59</xdr:row>
      <xdr:rowOff>9525</xdr:rowOff>
    </xdr:from>
    <xdr:to>
      <xdr:col>4</xdr:col>
      <xdr:colOff>410240</xdr:colOff>
      <xdr:row>59</xdr:row>
      <xdr:rowOff>4772690</xdr:rowOff>
    </xdr:to>
    <xdr:pic>
      <xdr:nvPicPr>
        <xdr:cNvPr id="8" name="Picture 7" descr="2845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59</xdr:row>
      <xdr:rowOff>9525</xdr:rowOff>
    </xdr:from>
    <xdr:to>
      <xdr:col>3</xdr:col>
      <xdr:colOff>552849</xdr:colOff>
      <xdr:row>59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249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10</xdr:col>
      <xdr:colOff>600740</xdr:colOff>
      <xdr:row>59</xdr:row>
      <xdr:rowOff>4772690</xdr:rowOff>
    </xdr:to>
    <xdr:pic>
      <xdr:nvPicPr>
        <xdr:cNvPr id="10" name="Picture 9" descr="2845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9525</xdr:rowOff>
    </xdr:from>
    <xdr:to>
      <xdr:col>8</xdr:col>
      <xdr:colOff>467124</xdr:colOff>
      <xdr:row>59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59</xdr:row>
      <xdr:rowOff>666750</xdr:rowOff>
    </xdr:from>
    <xdr:to>
      <xdr:col>9</xdr:col>
      <xdr:colOff>514749</xdr:colOff>
      <xdr:row>59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18</xdr:col>
      <xdr:colOff>19715</xdr:colOff>
      <xdr:row>59</xdr:row>
      <xdr:rowOff>4772690</xdr:rowOff>
    </xdr:to>
    <xdr:pic>
      <xdr:nvPicPr>
        <xdr:cNvPr id="13" name="Picture 12" descr="2845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59</xdr:row>
      <xdr:rowOff>9525</xdr:rowOff>
    </xdr:from>
    <xdr:to>
      <xdr:col>15</xdr:col>
      <xdr:colOff>362349</xdr:colOff>
      <xdr:row>59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59</xdr:row>
      <xdr:rowOff>666750</xdr:rowOff>
    </xdr:from>
    <xdr:to>
      <xdr:col>16</xdr:col>
      <xdr:colOff>581424</xdr:colOff>
      <xdr:row>59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24</xdr:col>
      <xdr:colOff>410240</xdr:colOff>
      <xdr:row>59</xdr:row>
      <xdr:rowOff>4772690</xdr:rowOff>
    </xdr:to>
    <xdr:pic>
      <xdr:nvPicPr>
        <xdr:cNvPr id="16" name="Picture 15" descr="2845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59</xdr:row>
      <xdr:rowOff>9525</xdr:rowOff>
    </xdr:from>
    <xdr:to>
      <xdr:col>22</xdr:col>
      <xdr:colOff>467124</xdr:colOff>
      <xdr:row>59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59</xdr:row>
      <xdr:rowOff>666750</xdr:rowOff>
    </xdr:from>
    <xdr:to>
      <xdr:col>23</xdr:col>
      <xdr:colOff>419499</xdr:colOff>
      <xdr:row>59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36</xdr:col>
      <xdr:colOff>38765</xdr:colOff>
      <xdr:row>59</xdr:row>
      <xdr:rowOff>4772690</xdr:rowOff>
    </xdr:to>
    <xdr:pic>
      <xdr:nvPicPr>
        <xdr:cNvPr id="19" name="Picture 18" descr="2845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249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59</xdr:row>
      <xdr:rowOff>9525</xdr:rowOff>
    </xdr:from>
    <xdr:to>
      <xdr:col>33</xdr:col>
      <xdr:colOff>38499</xdr:colOff>
      <xdr:row>59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249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59</xdr:row>
      <xdr:rowOff>666750</xdr:rowOff>
    </xdr:from>
    <xdr:to>
      <xdr:col>34</xdr:col>
      <xdr:colOff>457599</xdr:colOff>
      <xdr:row>59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1906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59</xdr:row>
      <xdr:rowOff>361950</xdr:rowOff>
    </xdr:from>
    <xdr:to>
      <xdr:col>9</xdr:col>
      <xdr:colOff>57150</xdr:colOff>
      <xdr:row>59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59</xdr:row>
      <xdr:rowOff>361950</xdr:rowOff>
    </xdr:from>
    <xdr:to>
      <xdr:col>16</xdr:col>
      <xdr:colOff>123825</xdr:colOff>
      <xdr:row>59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59</xdr:row>
      <xdr:rowOff>361950</xdr:rowOff>
    </xdr:from>
    <xdr:to>
      <xdr:col>22</xdr:col>
      <xdr:colOff>942975</xdr:colOff>
      <xdr:row>59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59</xdr:row>
      <xdr:rowOff>361950</xdr:rowOff>
    </xdr:from>
    <xdr:to>
      <xdr:col>34</xdr:col>
      <xdr:colOff>0</xdr:colOff>
      <xdr:row>59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601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6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6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6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6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6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6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20</xdr:col>
      <xdr:colOff>295275</xdr:colOff>
      <xdr:row>59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5</xdr:col>
      <xdr:colOff>133350</xdr:colOff>
      <xdr:row>37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13</xdr:col>
      <xdr:colOff>647700</xdr:colOff>
      <xdr:row>37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16</xdr:row>
      <xdr:rowOff>0</xdr:rowOff>
    </xdr:from>
    <xdr:to>
      <xdr:col>20</xdr:col>
      <xdr:colOff>295275</xdr:colOff>
      <xdr:row>37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5</xdr:col>
      <xdr:colOff>133350</xdr:colOff>
      <xdr:row>59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13</xdr:col>
      <xdr:colOff>647700</xdr:colOff>
      <xdr:row>59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61</xdr:row>
      <xdr:rowOff>9525</xdr:rowOff>
    </xdr:from>
    <xdr:to>
      <xdr:col>4</xdr:col>
      <xdr:colOff>410240</xdr:colOff>
      <xdr:row>61</xdr:row>
      <xdr:rowOff>4772690</xdr:rowOff>
    </xdr:to>
    <xdr:pic>
      <xdr:nvPicPr>
        <xdr:cNvPr id="8" name="Picture 7" descr="2847_avgposition_2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61</xdr:row>
      <xdr:rowOff>9525</xdr:rowOff>
    </xdr:from>
    <xdr:to>
      <xdr:col>3</xdr:col>
      <xdr:colOff>552849</xdr:colOff>
      <xdr:row>61</xdr:row>
      <xdr:rowOff>304841</xdr:rowOff>
    </xdr:to>
    <xdr:pic>
      <xdr:nvPicPr>
        <xdr:cNvPr id="9" name="Picture 8" descr="legend5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1630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10</xdr:col>
      <xdr:colOff>600740</xdr:colOff>
      <xdr:row>61</xdr:row>
      <xdr:rowOff>4772690</xdr:rowOff>
    </xdr:to>
    <xdr:pic>
      <xdr:nvPicPr>
        <xdr:cNvPr id="10" name="Picture 9" descr="2847_hirange_2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9525</xdr:rowOff>
    </xdr:from>
    <xdr:to>
      <xdr:col>8</xdr:col>
      <xdr:colOff>467124</xdr:colOff>
      <xdr:row>61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61</xdr:row>
      <xdr:rowOff>666750</xdr:rowOff>
    </xdr:from>
    <xdr:to>
      <xdr:col>9</xdr:col>
      <xdr:colOff>514749</xdr:colOff>
      <xdr:row>61</xdr:row>
      <xdr:rowOff>962066</xdr:rowOff>
    </xdr:to>
    <xdr:pic>
      <xdr:nvPicPr>
        <xdr:cNvPr id="12" name="Picture 11" descr="legend5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18</xdr:col>
      <xdr:colOff>19715</xdr:colOff>
      <xdr:row>61</xdr:row>
      <xdr:rowOff>4772690</xdr:rowOff>
    </xdr:to>
    <xdr:pic>
      <xdr:nvPicPr>
        <xdr:cNvPr id="13" name="Picture 12" descr="2847_sprint_2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61</xdr:row>
      <xdr:rowOff>9525</xdr:rowOff>
    </xdr:from>
    <xdr:to>
      <xdr:col>15</xdr:col>
      <xdr:colOff>362349</xdr:colOff>
      <xdr:row>61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61</xdr:row>
      <xdr:rowOff>666750</xdr:rowOff>
    </xdr:from>
    <xdr:to>
      <xdr:col>16</xdr:col>
      <xdr:colOff>581424</xdr:colOff>
      <xdr:row>61</xdr:row>
      <xdr:rowOff>962066</xdr:rowOff>
    </xdr:to>
    <xdr:pic>
      <xdr:nvPicPr>
        <xdr:cNvPr id="15" name="Picture 14" descr="legend5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24</xdr:col>
      <xdr:colOff>410240</xdr:colOff>
      <xdr:row>61</xdr:row>
      <xdr:rowOff>4772690</xdr:rowOff>
    </xdr:to>
    <xdr:pic>
      <xdr:nvPicPr>
        <xdr:cNvPr id="16" name="Picture 15" descr="2847_sprint2_2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61</xdr:row>
      <xdr:rowOff>9525</xdr:rowOff>
    </xdr:from>
    <xdr:to>
      <xdr:col>22</xdr:col>
      <xdr:colOff>467124</xdr:colOff>
      <xdr:row>61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61</xdr:row>
      <xdr:rowOff>666750</xdr:rowOff>
    </xdr:from>
    <xdr:to>
      <xdr:col>23</xdr:col>
      <xdr:colOff>419499</xdr:colOff>
      <xdr:row>61</xdr:row>
      <xdr:rowOff>962066</xdr:rowOff>
    </xdr:to>
    <xdr:pic>
      <xdr:nvPicPr>
        <xdr:cNvPr id="18" name="Picture 17" descr="legend5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36</xdr:col>
      <xdr:colOff>38765</xdr:colOff>
      <xdr:row>61</xdr:row>
      <xdr:rowOff>4772690</xdr:rowOff>
    </xdr:to>
    <xdr:pic>
      <xdr:nvPicPr>
        <xdr:cNvPr id="19" name="Picture 18" descr="2847_sprint3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1630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61</xdr:row>
      <xdr:rowOff>9525</xdr:rowOff>
    </xdr:from>
    <xdr:to>
      <xdr:col>33</xdr:col>
      <xdr:colOff>38499</xdr:colOff>
      <xdr:row>61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1630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61</xdr:row>
      <xdr:rowOff>666750</xdr:rowOff>
    </xdr:from>
    <xdr:to>
      <xdr:col>34</xdr:col>
      <xdr:colOff>457599</xdr:colOff>
      <xdr:row>61</xdr:row>
      <xdr:rowOff>962066</xdr:rowOff>
    </xdr:to>
    <xdr:pic>
      <xdr:nvPicPr>
        <xdr:cNvPr id="21" name="Picture 20" descr="legend5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228725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61</xdr:row>
      <xdr:rowOff>361950</xdr:rowOff>
    </xdr:from>
    <xdr:to>
      <xdr:col>9</xdr:col>
      <xdr:colOff>57150</xdr:colOff>
      <xdr:row>61</xdr:row>
      <xdr:rowOff>647700</xdr:rowOff>
    </xdr:to>
    <xdr:sp macro="" textlink="">
      <xdr:nvSpPr>
        <xdr:cNvPr id="22" name="TextBox 21"/>
        <xdr:cNvSpPr txBox="1"/>
      </xdr:nvSpPr>
      <xdr:spPr>
        <a:xfrm>
          <a:off x="537210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61</xdr:row>
      <xdr:rowOff>361950</xdr:rowOff>
    </xdr:from>
    <xdr:to>
      <xdr:col>16</xdr:col>
      <xdr:colOff>123825</xdr:colOff>
      <xdr:row>61</xdr:row>
      <xdr:rowOff>647700</xdr:rowOff>
    </xdr:to>
    <xdr:sp macro="" textlink="">
      <xdr:nvSpPr>
        <xdr:cNvPr id="23" name="TextBox 22"/>
        <xdr:cNvSpPr txBox="1"/>
      </xdr:nvSpPr>
      <xdr:spPr>
        <a:xfrm>
          <a:off x="11153775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61</xdr:row>
      <xdr:rowOff>361950</xdr:rowOff>
    </xdr:from>
    <xdr:to>
      <xdr:col>22</xdr:col>
      <xdr:colOff>942975</xdr:colOff>
      <xdr:row>61</xdr:row>
      <xdr:rowOff>647700</xdr:rowOff>
    </xdr:to>
    <xdr:sp macro="" textlink="">
      <xdr:nvSpPr>
        <xdr:cNvPr id="24" name="TextBox 23"/>
        <xdr:cNvSpPr txBox="1"/>
      </xdr:nvSpPr>
      <xdr:spPr>
        <a:xfrm>
          <a:off x="168973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61</xdr:row>
      <xdr:rowOff>361950</xdr:rowOff>
    </xdr:from>
    <xdr:to>
      <xdr:col>34</xdr:col>
      <xdr:colOff>0</xdr:colOff>
      <xdr:row>61</xdr:row>
      <xdr:rowOff>647700</xdr:rowOff>
    </xdr:to>
    <xdr:sp macro="" textlink="">
      <xdr:nvSpPr>
        <xdr:cNvPr id="25" name="TextBox 24"/>
        <xdr:cNvSpPr txBox="1"/>
      </xdr:nvSpPr>
      <xdr:spPr>
        <a:xfrm>
          <a:off x="23526750" y="11982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8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8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8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8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8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8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48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9525</xdr:rowOff>
    </xdr:from>
    <xdr:to>
      <xdr:col>5</xdr:col>
      <xdr:colOff>457865</xdr:colOff>
      <xdr:row>8</xdr:row>
      <xdr:rowOff>4772690</xdr:rowOff>
    </xdr:to>
    <xdr:pic>
      <xdr:nvPicPr>
        <xdr:cNvPr id="2" name="Picture 1" descr="sprintposition1_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11</xdr:col>
      <xdr:colOff>857915</xdr:colOff>
      <xdr:row>8</xdr:row>
      <xdr:rowOff>4772690</xdr:rowOff>
    </xdr:to>
    <xdr:pic>
      <xdr:nvPicPr>
        <xdr:cNvPr id="3" name="Picture 2" descr="sprintposition1_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11</xdr:col>
      <xdr:colOff>19050</xdr:colOff>
      <xdr:row>8</xdr:row>
      <xdr:rowOff>9525</xdr:rowOff>
    </xdr:from>
    <xdr:to>
      <xdr:col>16</xdr:col>
      <xdr:colOff>419765</xdr:colOff>
      <xdr:row>8</xdr:row>
      <xdr:rowOff>4772690</xdr:rowOff>
    </xdr:to>
    <xdr:pic>
      <xdr:nvPicPr>
        <xdr:cNvPr id="4" name="Picture 3" descr="sprintposition2_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2505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16</xdr:col>
      <xdr:colOff>19050</xdr:colOff>
      <xdr:row>8</xdr:row>
      <xdr:rowOff>9525</xdr:rowOff>
    </xdr:from>
    <xdr:to>
      <xdr:col>21</xdr:col>
      <xdr:colOff>857915</xdr:colOff>
      <xdr:row>8</xdr:row>
      <xdr:rowOff>4772690</xdr:rowOff>
    </xdr:to>
    <xdr:pic>
      <xdr:nvPicPr>
        <xdr:cNvPr id="5" name="Picture 4" descr="sprintposition2_2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21</xdr:col>
      <xdr:colOff>19050</xdr:colOff>
      <xdr:row>8</xdr:row>
      <xdr:rowOff>9525</xdr:rowOff>
    </xdr:from>
    <xdr:to>
      <xdr:col>26</xdr:col>
      <xdr:colOff>419765</xdr:colOff>
      <xdr:row>8</xdr:row>
      <xdr:rowOff>4772690</xdr:rowOff>
    </xdr:to>
    <xdr:pic>
      <xdr:nvPicPr>
        <xdr:cNvPr id="6" name="Picture 5" descr="sprintposition3_1.pn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11800" y="1533525"/>
          <a:ext cx="4763165" cy="4763165"/>
        </a:xfrm>
        <a:prstGeom prst="rect">
          <a:avLst/>
        </a:prstGeom>
      </xdr:spPr>
    </xdr:pic>
    <xdr:clientData/>
  </xdr:twoCellAnchor>
  <xdr:twoCellAnchor>
    <xdr:from>
      <xdr:col>26</xdr:col>
      <xdr:colOff>19050</xdr:colOff>
      <xdr:row>8</xdr:row>
      <xdr:rowOff>9525</xdr:rowOff>
    </xdr:from>
    <xdr:to>
      <xdr:col>31</xdr:col>
      <xdr:colOff>857915</xdr:colOff>
      <xdr:row>8</xdr:row>
      <xdr:rowOff>4772690</xdr:rowOff>
    </xdr:to>
    <xdr:pic>
      <xdr:nvPicPr>
        <xdr:cNvPr id="7" name="Picture 6" descr="sprintposition3_2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74250" y="1533525"/>
          <a:ext cx="4763165" cy="47631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581025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6</xdr:col>
      <xdr:colOff>514350</xdr:colOff>
      <xdr:row>58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38</xdr:row>
      <xdr:rowOff>0</xdr:rowOff>
    </xdr:from>
    <xdr:to>
      <xdr:col>29</xdr:col>
      <xdr:colOff>419100</xdr:colOff>
      <xdr:row>58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6</xdr:col>
      <xdr:colOff>514350</xdr:colOff>
      <xdr:row>78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29</xdr:col>
      <xdr:colOff>419100</xdr:colOff>
      <xdr:row>78</xdr:row>
      <xdr:rowOff>133350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6</xdr:col>
      <xdr:colOff>514350</xdr:colOff>
      <xdr:row>97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0</xdr:colOff>
      <xdr:row>79</xdr:row>
      <xdr:rowOff>0</xdr:rowOff>
    </xdr:from>
    <xdr:to>
      <xdr:col>29</xdr:col>
      <xdr:colOff>419100</xdr:colOff>
      <xdr:row>97</xdr:row>
      <xdr:rowOff>133350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6</xdr:col>
      <xdr:colOff>514350</xdr:colOff>
      <xdr:row>116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98</xdr:row>
      <xdr:rowOff>0</xdr:rowOff>
    </xdr:from>
    <xdr:to>
      <xdr:col>29</xdr:col>
      <xdr:colOff>419100</xdr:colOff>
      <xdr:row>116</xdr:row>
      <xdr:rowOff>133350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6</xdr:col>
      <xdr:colOff>514350</xdr:colOff>
      <xdr:row>135</xdr:row>
      <xdr:rowOff>133350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117</xdr:row>
      <xdr:rowOff>0</xdr:rowOff>
    </xdr:from>
    <xdr:to>
      <xdr:col>29</xdr:col>
      <xdr:colOff>419100</xdr:colOff>
      <xdr:row>135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136</xdr:row>
      <xdr:rowOff>0</xdr:rowOff>
    </xdr:from>
    <xdr:to>
      <xdr:col>6</xdr:col>
      <xdr:colOff>514350</xdr:colOff>
      <xdr:row>154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136</xdr:row>
      <xdr:rowOff>0</xdr:rowOff>
    </xdr:from>
    <xdr:to>
      <xdr:col>29</xdr:col>
      <xdr:colOff>419100</xdr:colOff>
      <xdr:row>154</xdr:row>
      <xdr:rowOff>133350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514350</xdr:colOff>
      <xdr:row>173</xdr:row>
      <xdr:rowOff>133350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155</xdr:row>
      <xdr:rowOff>0</xdr:rowOff>
    </xdr:from>
    <xdr:to>
      <xdr:col>29</xdr:col>
      <xdr:colOff>419100</xdr:colOff>
      <xdr:row>173</xdr:row>
      <xdr:rowOff>133350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174</xdr:row>
      <xdr:rowOff>0</xdr:rowOff>
    </xdr:from>
    <xdr:to>
      <xdr:col>6</xdr:col>
      <xdr:colOff>514350</xdr:colOff>
      <xdr:row>192</xdr:row>
      <xdr:rowOff>133350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174</xdr:row>
      <xdr:rowOff>0</xdr:rowOff>
    </xdr:from>
    <xdr:to>
      <xdr:col>29</xdr:col>
      <xdr:colOff>419100</xdr:colOff>
      <xdr:row>192</xdr:row>
      <xdr:rowOff>133350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6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6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6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6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6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6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6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6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6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6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7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7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7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7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7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7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7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7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7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7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8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8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8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8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38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38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38_sprint2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38_sprint3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0" name="TextBox 29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1" name="TextBox 30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2" name="TextBox 31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39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39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39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39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36</xdr:col>
      <xdr:colOff>38765</xdr:colOff>
      <xdr:row>67</xdr:row>
      <xdr:rowOff>4772690</xdr:rowOff>
    </xdr:to>
    <xdr:pic>
      <xdr:nvPicPr>
        <xdr:cNvPr id="19" name="Picture 18" descr="2839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67</xdr:row>
      <xdr:rowOff>9525</xdr:rowOff>
    </xdr:from>
    <xdr:to>
      <xdr:col>33</xdr:col>
      <xdr:colOff>38499</xdr:colOff>
      <xdr:row>67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67</xdr:row>
      <xdr:rowOff>666750</xdr:rowOff>
    </xdr:from>
    <xdr:to>
      <xdr:col>34</xdr:col>
      <xdr:colOff>457599</xdr:colOff>
      <xdr:row>67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22" name="Picture 21" descr="2839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4" name="Picture 23" descr="2839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7" name="Picture 26" descr="2839_sprint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30" name="Picture 29" descr="2839_sprint2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3" name="Picture 32" descr="2839_sprint3_2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4" name="Picture 33" descr="legend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5" name="Picture 34" descr="legend5.pn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67</xdr:row>
      <xdr:rowOff>361950</xdr:rowOff>
    </xdr:from>
    <xdr:to>
      <xdr:col>34</xdr:col>
      <xdr:colOff>0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40" name="TextBox 39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41" name="TextBox 40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42" name="TextBox 41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43" name="TextBox 42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42</xdr:row>
      <xdr:rowOff>0</xdr:rowOff>
    </xdr:from>
    <xdr:to>
      <xdr:col>20</xdr:col>
      <xdr:colOff>295275</xdr:colOff>
      <xdr:row>63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5</xdr:col>
      <xdr:colOff>133350</xdr:colOff>
      <xdr:row>41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13</xdr:col>
      <xdr:colOff>647700</xdr:colOff>
      <xdr:row>41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20</xdr:col>
      <xdr:colOff>295275</xdr:colOff>
      <xdr:row>41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5</xdr:col>
      <xdr:colOff>133350</xdr:colOff>
      <xdr:row>63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647700</xdr:colOff>
      <xdr:row>63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65</xdr:row>
      <xdr:rowOff>9525</xdr:rowOff>
    </xdr:from>
    <xdr:to>
      <xdr:col>4</xdr:col>
      <xdr:colOff>410240</xdr:colOff>
      <xdr:row>65</xdr:row>
      <xdr:rowOff>4772690</xdr:rowOff>
    </xdr:to>
    <xdr:pic>
      <xdr:nvPicPr>
        <xdr:cNvPr id="8" name="Picture 7" descr="2840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65</xdr:row>
      <xdr:rowOff>9525</xdr:rowOff>
    </xdr:from>
    <xdr:to>
      <xdr:col>3</xdr:col>
      <xdr:colOff>552849</xdr:colOff>
      <xdr:row>65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392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10</xdr:col>
      <xdr:colOff>600740</xdr:colOff>
      <xdr:row>65</xdr:row>
      <xdr:rowOff>4772690</xdr:rowOff>
    </xdr:to>
    <xdr:pic>
      <xdr:nvPicPr>
        <xdr:cNvPr id="10" name="Picture 9" descr="2840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9525</xdr:rowOff>
    </xdr:from>
    <xdr:to>
      <xdr:col>8</xdr:col>
      <xdr:colOff>467124</xdr:colOff>
      <xdr:row>65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65</xdr:row>
      <xdr:rowOff>666750</xdr:rowOff>
    </xdr:from>
    <xdr:to>
      <xdr:col>9</xdr:col>
      <xdr:colOff>514749</xdr:colOff>
      <xdr:row>65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18</xdr:col>
      <xdr:colOff>19715</xdr:colOff>
      <xdr:row>65</xdr:row>
      <xdr:rowOff>4772690</xdr:rowOff>
    </xdr:to>
    <xdr:pic>
      <xdr:nvPicPr>
        <xdr:cNvPr id="13" name="Picture 12" descr="2840_sprint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65</xdr:row>
      <xdr:rowOff>9525</xdr:rowOff>
    </xdr:from>
    <xdr:to>
      <xdr:col>15</xdr:col>
      <xdr:colOff>362349</xdr:colOff>
      <xdr:row>65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65</xdr:row>
      <xdr:rowOff>666750</xdr:rowOff>
    </xdr:from>
    <xdr:to>
      <xdr:col>16</xdr:col>
      <xdr:colOff>581424</xdr:colOff>
      <xdr:row>65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24</xdr:col>
      <xdr:colOff>410240</xdr:colOff>
      <xdr:row>65</xdr:row>
      <xdr:rowOff>4772690</xdr:rowOff>
    </xdr:to>
    <xdr:pic>
      <xdr:nvPicPr>
        <xdr:cNvPr id="16" name="Picture 15" descr="2840_sprint2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65</xdr:row>
      <xdr:rowOff>9525</xdr:rowOff>
    </xdr:from>
    <xdr:to>
      <xdr:col>22</xdr:col>
      <xdr:colOff>467124</xdr:colOff>
      <xdr:row>65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65</xdr:row>
      <xdr:rowOff>666750</xdr:rowOff>
    </xdr:from>
    <xdr:to>
      <xdr:col>23</xdr:col>
      <xdr:colOff>419499</xdr:colOff>
      <xdr:row>65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36</xdr:col>
      <xdr:colOff>38765</xdr:colOff>
      <xdr:row>65</xdr:row>
      <xdr:rowOff>4772690</xdr:rowOff>
    </xdr:to>
    <xdr:pic>
      <xdr:nvPicPr>
        <xdr:cNvPr id="19" name="Picture 18" descr="2840_sprint3_1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526750" y="1239202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65</xdr:row>
      <xdr:rowOff>9525</xdr:rowOff>
    </xdr:from>
    <xdr:to>
      <xdr:col>33</xdr:col>
      <xdr:colOff>38499</xdr:colOff>
      <xdr:row>65</xdr:row>
      <xdr:rowOff>342947</xdr:rowOff>
    </xdr:to>
    <xdr:pic>
      <xdr:nvPicPr>
        <xdr:cNvPr id="20" name="Picture 19" descr="legend3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0" y="1239202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65</xdr:row>
      <xdr:rowOff>666750</xdr:rowOff>
    </xdr:from>
    <xdr:to>
      <xdr:col>34</xdr:col>
      <xdr:colOff>457599</xdr:colOff>
      <xdr:row>65</xdr:row>
      <xdr:rowOff>962066</xdr:rowOff>
    </xdr:to>
    <xdr:pic>
      <xdr:nvPicPr>
        <xdr:cNvPr id="21" name="Picture 20" descr="legend4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460200" y="13049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22" name="Picture 21" descr="2840_avgposition_2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52500" y="17364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24" name="Picture 23" descr="2840_hirange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37210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210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30555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27" name="Picture 26" descr="2840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153775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153775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087225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30" name="Picture 29" descr="2840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897350" y="17364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6897350" y="17364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7830800" y="18021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65</xdr:row>
      <xdr:rowOff>361950</xdr:rowOff>
    </xdr:from>
    <xdr:to>
      <xdr:col>9</xdr:col>
      <xdr:colOff>57150</xdr:colOff>
      <xdr:row>65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65</xdr:row>
      <xdr:rowOff>361950</xdr:rowOff>
    </xdr:from>
    <xdr:to>
      <xdr:col>16</xdr:col>
      <xdr:colOff>123825</xdr:colOff>
      <xdr:row>65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65</xdr:row>
      <xdr:rowOff>361950</xdr:rowOff>
    </xdr:from>
    <xdr:to>
      <xdr:col>22</xdr:col>
      <xdr:colOff>942975</xdr:colOff>
      <xdr:row>65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65</xdr:row>
      <xdr:rowOff>361950</xdr:rowOff>
    </xdr:from>
    <xdr:to>
      <xdr:col>34</xdr:col>
      <xdr:colOff>0</xdr:colOff>
      <xdr:row>65</xdr:row>
      <xdr:rowOff>647700</xdr:rowOff>
    </xdr:to>
    <xdr:sp macro="" textlink="">
      <xdr:nvSpPr>
        <xdr:cNvPr id="36" name="TextBox 35"/>
        <xdr:cNvSpPr txBox="1"/>
      </xdr:nvSpPr>
      <xdr:spPr>
        <a:xfrm>
          <a:off x="23526750" y="12744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7" name="TextBox 36"/>
        <xdr:cNvSpPr txBox="1"/>
      </xdr:nvSpPr>
      <xdr:spPr>
        <a:xfrm>
          <a:off x="537210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8" name="TextBox 37"/>
        <xdr:cNvSpPr txBox="1"/>
      </xdr:nvSpPr>
      <xdr:spPr>
        <a:xfrm>
          <a:off x="11153775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9" name="TextBox 38"/>
        <xdr:cNvSpPr txBox="1"/>
      </xdr:nvSpPr>
      <xdr:spPr>
        <a:xfrm>
          <a:off x="16897350" y="17716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44</xdr:row>
      <xdr:rowOff>0</xdr:rowOff>
    </xdr:from>
    <xdr:to>
      <xdr:col>20</xdr:col>
      <xdr:colOff>295275</xdr:colOff>
      <xdr:row>65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133350</xdr:colOff>
      <xdr:row>43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22</xdr:row>
      <xdr:rowOff>0</xdr:rowOff>
    </xdr:from>
    <xdr:to>
      <xdr:col>13</xdr:col>
      <xdr:colOff>647700</xdr:colOff>
      <xdr:row>43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20</xdr:col>
      <xdr:colOff>295275</xdr:colOff>
      <xdr:row>43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5</xdr:col>
      <xdr:colOff>133350</xdr:colOff>
      <xdr:row>65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647700</xdr:colOff>
      <xdr:row>65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67</xdr:row>
      <xdr:rowOff>9525</xdr:rowOff>
    </xdr:from>
    <xdr:to>
      <xdr:col>4</xdr:col>
      <xdr:colOff>410240</xdr:colOff>
      <xdr:row>67</xdr:row>
      <xdr:rowOff>4772690</xdr:rowOff>
    </xdr:to>
    <xdr:pic>
      <xdr:nvPicPr>
        <xdr:cNvPr id="8" name="Picture 7" descr="2841_avgposition_1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67</xdr:row>
      <xdr:rowOff>9525</xdr:rowOff>
    </xdr:from>
    <xdr:to>
      <xdr:col>3</xdr:col>
      <xdr:colOff>552849</xdr:colOff>
      <xdr:row>67</xdr:row>
      <xdr:rowOff>304841</xdr:rowOff>
    </xdr:to>
    <xdr:pic>
      <xdr:nvPicPr>
        <xdr:cNvPr id="9" name="Picture 8" descr="legend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0" y="1277302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10</xdr:col>
      <xdr:colOff>600740</xdr:colOff>
      <xdr:row>67</xdr:row>
      <xdr:rowOff>4772690</xdr:rowOff>
    </xdr:to>
    <xdr:pic>
      <xdr:nvPicPr>
        <xdr:cNvPr id="10" name="Picture 9" descr="2841_hirange_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37210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9525</xdr:rowOff>
    </xdr:from>
    <xdr:to>
      <xdr:col>8</xdr:col>
      <xdr:colOff>467124</xdr:colOff>
      <xdr:row>67</xdr:row>
      <xdr:rowOff>342947</xdr:rowOff>
    </xdr:to>
    <xdr:pic>
      <xdr:nvPicPr>
        <xdr:cNvPr id="11" name="Picture 10" descr="legend3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7210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67</xdr:row>
      <xdr:rowOff>666750</xdr:rowOff>
    </xdr:from>
    <xdr:to>
      <xdr:col>9</xdr:col>
      <xdr:colOff>514749</xdr:colOff>
      <xdr:row>67</xdr:row>
      <xdr:rowOff>962066</xdr:rowOff>
    </xdr:to>
    <xdr:pic>
      <xdr:nvPicPr>
        <xdr:cNvPr id="12" name="Picture 11" descr="legend4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0555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18</xdr:col>
      <xdr:colOff>19715</xdr:colOff>
      <xdr:row>67</xdr:row>
      <xdr:rowOff>4772690</xdr:rowOff>
    </xdr:to>
    <xdr:pic>
      <xdr:nvPicPr>
        <xdr:cNvPr id="13" name="Picture 12" descr="2841_sprint2_1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53775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67</xdr:row>
      <xdr:rowOff>9525</xdr:rowOff>
    </xdr:from>
    <xdr:to>
      <xdr:col>15</xdr:col>
      <xdr:colOff>362349</xdr:colOff>
      <xdr:row>67</xdr:row>
      <xdr:rowOff>342947</xdr:rowOff>
    </xdr:to>
    <xdr:pic>
      <xdr:nvPicPr>
        <xdr:cNvPr id="14" name="Picture 13" descr="legend3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153775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67</xdr:row>
      <xdr:rowOff>666750</xdr:rowOff>
    </xdr:from>
    <xdr:to>
      <xdr:col>16</xdr:col>
      <xdr:colOff>581424</xdr:colOff>
      <xdr:row>67</xdr:row>
      <xdr:rowOff>962066</xdr:rowOff>
    </xdr:to>
    <xdr:pic>
      <xdr:nvPicPr>
        <xdr:cNvPr id="15" name="Picture 14" descr="legend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087225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24</xdr:col>
      <xdr:colOff>410240</xdr:colOff>
      <xdr:row>67</xdr:row>
      <xdr:rowOff>4772690</xdr:rowOff>
    </xdr:to>
    <xdr:pic>
      <xdr:nvPicPr>
        <xdr:cNvPr id="16" name="Picture 15" descr="2841_sprint3_1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897350" y="1277302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67</xdr:row>
      <xdr:rowOff>9525</xdr:rowOff>
    </xdr:from>
    <xdr:to>
      <xdr:col>22</xdr:col>
      <xdr:colOff>467124</xdr:colOff>
      <xdr:row>67</xdr:row>
      <xdr:rowOff>342947</xdr:rowOff>
    </xdr:to>
    <xdr:pic>
      <xdr:nvPicPr>
        <xdr:cNvPr id="17" name="Picture 16" descr="legend3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897350" y="1277302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67</xdr:row>
      <xdr:rowOff>666750</xdr:rowOff>
    </xdr:from>
    <xdr:to>
      <xdr:col>23</xdr:col>
      <xdr:colOff>419499</xdr:colOff>
      <xdr:row>67</xdr:row>
      <xdr:rowOff>962066</xdr:rowOff>
    </xdr:to>
    <xdr:pic>
      <xdr:nvPicPr>
        <xdr:cNvPr id="18" name="Picture 17" descr="legend4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830800" y="13430250"/>
          <a:ext cx="2857899" cy="2953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9525</xdr:rowOff>
    </xdr:from>
    <xdr:to>
      <xdr:col>4</xdr:col>
      <xdr:colOff>410240</xdr:colOff>
      <xdr:row>69</xdr:row>
      <xdr:rowOff>4772690</xdr:rowOff>
    </xdr:to>
    <xdr:pic>
      <xdr:nvPicPr>
        <xdr:cNvPr id="19" name="Picture 18" descr="2841_avgposition_2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69</xdr:row>
      <xdr:rowOff>9525</xdr:rowOff>
    </xdr:from>
    <xdr:to>
      <xdr:col>3</xdr:col>
      <xdr:colOff>552849</xdr:colOff>
      <xdr:row>69</xdr:row>
      <xdr:rowOff>304841</xdr:rowOff>
    </xdr:to>
    <xdr:pic>
      <xdr:nvPicPr>
        <xdr:cNvPr id="20" name="Picture 19" descr="legend5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52500" y="17745075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10</xdr:col>
      <xdr:colOff>600740</xdr:colOff>
      <xdr:row>69</xdr:row>
      <xdr:rowOff>4772690</xdr:rowOff>
    </xdr:to>
    <xdr:pic>
      <xdr:nvPicPr>
        <xdr:cNvPr id="21" name="Picture 20" descr="2841_hirange_2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37210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69</xdr:row>
      <xdr:rowOff>9525</xdr:rowOff>
    </xdr:from>
    <xdr:to>
      <xdr:col>8</xdr:col>
      <xdr:colOff>467124</xdr:colOff>
      <xdr:row>69</xdr:row>
      <xdr:rowOff>342947</xdr:rowOff>
    </xdr:to>
    <xdr:pic>
      <xdr:nvPicPr>
        <xdr:cNvPr id="22" name="Picture 21" descr="legend3.pn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37210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5</xdr:col>
      <xdr:colOff>952500</xdr:colOff>
      <xdr:row>69</xdr:row>
      <xdr:rowOff>666750</xdr:rowOff>
    </xdr:from>
    <xdr:to>
      <xdr:col>9</xdr:col>
      <xdr:colOff>514749</xdr:colOff>
      <xdr:row>69</xdr:row>
      <xdr:rowOff>962066</xdr:rowOff>
    </xdr:to>
    <xdr:pic>
      <xdr:nvPicPr>
        <xdr:cNvPr id="23" name="Picture 22" descr="legend5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30555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18</xdr:col>
      <xdr:colOff>19715</xdr:colOff>
      <xdr:row>69</xdr:row>
      <xdr:rowOff>4772690</xdr:rowOff>
    </xdr:to>
    <xdr:pic>
      <xdr:nvPicPr>
        <xdr:cNvPr id="24" name="Picture 23" descr="2841_sprint_2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153775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69</xdr:row>
      <xdr:rowOff>9525</xdr:rowOff>
    </xdr:from>
    <xdr:to>
      <xdr:col>15</xdr:col>
      <xdr:colOff>362349</xdr:colOff>
      <xdr:row>69</xdr:row>
      <xdr:rowOff>342947</xdr:rowOff>
    </xdr:to>
    <xdr:pic>
      <xdr:nvPicPr>
        <xdr:cNvPr id="25" name="Picture 24" descr="legend3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153775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13</xdr:col>
      <xdr:colOff>133350</xdr:colOff>
      <xdr:row>69</xdr:row>
      <xdr:rowOff>666750</xdr:rowOff>
    </xdr:from>
    <xdr:to>
      <xdr:col>16</xdr:col>
      <xdr:colOff>581424</xdr:colOff>
      <xdr:row>69</xdr:row>
      <xdr:rowOff>962066</xdr:rowOff>
    </xdr:to>
    <xdr:pic>
      <xdr:nvPicPr>
        <xdr:cNvPr id="26" name="Picture 25" descr="legend5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087225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24</xdr:col>
      <xdr:colOff>410240</xdr:colOff>
      <xdr:row>69</xdr:row>
      <xdr:rowOff>4772690</xdr:rowOff>
    </xdr:to>
    <xdr:pic>
      <xdr:nvPicPr>
        <xdr:cNvPr id="27" name="Picture 26" descr="2841_sprint2_2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8973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19</xdr:col>
      <xdr:colOff>19050</xdr:colOff>
      <xdr:row>69</xdr:row>
      <xdr:rowOff>9525</xdr:rowOff>
    </xdr:from>
    <xdr:to>
      <xdr:col>22</xdr:col>
      <xdr:colOff>467124</xdr:colOff>
      <xdr:row>69</xdr:row>
      <xdr:rowOff>342947</xdr:rowOff>
    </xdr:to>
    <xdr:pic>
      <xdr:nvPicPr>
        <xdr:cNvPr id="28" name="Picture 27" descr="legend3.pn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68973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19</xdr:col>
      <xdr:colOff>952500</xdr:colOff>
      <xdr:row>69</xdr:row>
      <xdr:rowOff>666750</xdr:rowOff>
    </xdr:from>
    <xdr:to>
      <xdr:col>23</xdr:col>
      <xdr:colOff>419499</xdr:colOff>
      <xdr:row>69</xdr:row>
      <xdr:rowOff>962066</xdr:rowOff>
    </xdr:to>
    <xdr:pic>
      <xdr:nvPicPr>
        <xdr:cNvPr id="29" name="Picture 28" descr="legend5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8308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36</xdr:col>
      <xdr:colOff>38765</xdr:colOff>
      <xdr:row>69</xdr:row>
      <xdr:rowOff>4772690</xdr:rowOff>
    </xdr:to>
    <xdr:pic>
      <xdr:nvPicPr>
        <xdr:cNvPr id="30" name="Picture 29" descr="2841_sprint3_2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3526750" y="17745075"/>
          <a:ext cx="4763165" cy="4763165"/>
        </a:xfrm>
        <a:prstGeom prst="rect">
          <a:avLst/>
        </a:prstGeom>
      </xdr:spPr>
    </xdr:pic>
    <xdr:clientData/>
  </xdr:twoCellAnchor>
  <xdr:twoCellAnchor>
    <xdr:from>
      <xdr:col>28</xdr:col>
      <xdr:colOff>19050</xdr:colOff>
      <xdr:row>69</xdr:row>
      <xdr:rowOff>9525</xdr:rowOff>
    </xdr:from>
    <xdr:to>
      <xdr:col>33</xdr:col>
      <xdr:colOff>38499</xdr:colOff>
      <xdr:row>69</xdr:row>
      <xdr:rowOff>342947</xdr:rowOff>
    </xdr:to>
    <xdr:pic>
      <xdr:nvPicPr>
        <xdr:cNvPr id="31" name="Picture 30" descr="legend3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3526750" y="17745075"/>
          <a:ext cx="2857899" cy="333422"/>
        </a:xfrm>
        <a:prstGeom prst="rect">
          <a:avLst/>
        </a:prstGeom>
      </xdr:spPr>
    </xdr:pic>
    <xdr:clientData/>
  </xdr:twoCellAnchor>
  <xdr:twoCellAnchor>
    <xdr:from>
      <xdr:col>29</xdr:col>
      <xdr:colOff>438150</xdr:colOff>
      <xdr:row>69</xdr:row>
      <xdr:rowOff>666750</xdr:rowOff>
    </xdr:from>
    <xdr:to>
      <xdr:col>34</xdr:col>
      <xdr:colOff>457599</xdr:colOff>
      <xdr:row>69</xdr:row>
      <xdr:rowOff>962066</xdr:rowOff>
    </xdr:to>
    <xdr:pic>
      <xdr:nvPicPr>
        <xdr:cNvPr id="32" name="Picture 31" descr="legend5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460200" y="18402300"/>
          <a:ext cx="2857899" cy="295316"/>
        </a:xfrm>
        <a:prstGeom prst="rect">
          <a:avLst/>
        </a:prstGeom>
      </xdr:spPr>
    </xdr:pic>
    <xdr:clientData/>
  </xdr:twoCellAnchor>
  <xdr:twoCellAnchor>
    <xdr:from>
      <xdr:col>5</xdr:col>
      <xdr:colOff>19050</xdr:colOff>
      <xdr:row>67</xdr:row>
      <xdr:rowOff>361950</xdr:rowOff>
    </xdr:from>
    <xdr:to>
      <xdr:col>9</xdr:col>
      <xdr:colOff>57150</xdr:colOff>
      <xdr:row>67</xdr:row>
      <xdr:rowOff>647700</xdr:rowOff>
    </xdr:to>
    <xdr:sp macro="" textlink="">
      <xdr:nvSpPr>
        <xdr:cNvPr id="33" name="TextBox 32"/>
        <xdr:cNvSpPr txBox="1"/>
      </xdr:nvSpPr>
      <xdr:spPr>
        <a:xfrm>
          <a:off x="537210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67</xdr:row>
      <xdr:rowOff>361950</xdr:rowOff>
    </xdr:from>
    <xdr:to>
      <xdr:col>16</xdr:col>
      <xdr:colOff>123825</xdr:colOff>
      <xdr:row>67</xdr:row>
      <xdr:rowOff>647700</xdr:rowOff>
    </xdr:to>
    <xdr:sp macro="" textlink="">
      <xdr:nvSpPr>
        <xdr:cNvPr id="34" name="TextBox 33"/>
        <xdr:cNvSpPr txBox="1"/>
      </xdr:nvSpPr>
      <xdr:spPr>
        <a:xfrm>
          <a:off x="11153775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67</xdr:row>
      <xdr:rowOff>361950</xdr:rowOff>
    </xdr:from>
    <xdr:to>
      <xdr:col>22</xdr:col>
      <xdr:colOff>942975</xdr:colOff>
      <xdr:row>67</xdr:row>
      <xdr:rowOff>647700</xdr:rowOff>
    </xdr:to>
    <xdr:sp macro="" textlink="">
      <xdr:nvSpPr>
        <xdr:cNvPr id="35" name="TextBox 34"/>
        <xdr:cNvSpPr txBox="1"/>
      </xdr:nvSpPr>
      <xdr:spPr>
        <a:xfrm>
          <a:off x="16897350" y="1312545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5</xdr:col>
      <xdr:colOff>19050</xdr:colOff>
      <xdr:row>69</xdr:row>
      <xdr:rowOff>361950</xdr:rowOff>
    </xdr:from>
    <xdr:to>
      <xdr:col>9</xdr:col>
      <xdr:colOff>57150</xdr:colOff>
      <xdr:row>69</xdr:row>
      <xdr:rowOff>647700</xdr:rowOff>
    </xdr:to>
    <xdr:sp macro="" textlink="">
      <xdr:nvSpPr>
        <xdr:cNvPr id="36" name="TextBox 35"/>
        <xdr:cNvSpPr txBox="1"/>
      </xdr:nvSpPr>
      <xdr:spPr>
        <a:xfrm>
          <a:off x="537210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12</xdr:col>
      <xdr:colOff>19050</xdr:colOff>
      <xdr:row>69</xdr:row>
      <xdr:rowOff>361950</xdr:rowOff>
    </xdr:from>
    <xdr:to>
      <xdr:col>16</xdr:col>
      <xdr:colOff>123825</xdr:colOff>
      <xdr:row>69</xdr:row>
      <xdr:rowOff>647700</xdr:rowOff>
    </xdr:to>
    <xdr:sp macro="" textlink="">
      <xdr:nvSpPr>
        <xdr:cNvPr id="37" name="TextBox 36"/>
        <xdr:cNvSpPr txBox="1"/>
      </xdr:nvSpPr>
      <xdr:spPr>
        <a:xfrm>
          <a:off x="11153775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19</xdr:col>
      <xdr:colOff>19050</xdr:colOff>
      <xdr:row>69</xdr:row>
      <xdr:rowOff>361950</xdr:rowOff>
    </xdr:from>
    <xdr:to>
      <xdr:col>22</xdr:col>
      <xdr:colOff>942975</xdr:colOff>
      <xdr:row>69</xdr:row>
      <xdr:rowOff>647700</xdr:rowOff>
    </xdr:to>
    <xdr:sp macro="" textlink="">
      <xdr:nvSpPr>
        <xdr:cNvPr id="38" name="TextBox 37"/>
        <xdr:cNvSpPr txBox="1"/>
      </xdr:nvSpPr>
      <xdr:spPr>
        <a:xfrm>
          <a:off x="168973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  <xdr:twoCellAnchor>
    <xdr:from>
      <xdr:col>28</xdr:col>
      <xdr:colOff>19050</xdr:colOff>
      <xdr:row>69</xdr:row>
      <xdr:rowOff>361950</xdr:rowOff>
    </xdr:from>
    <xdr:to>
      <xdr:col>34</xdr:col>
      <xdr:colOff>0</xdr:colOff>
      <xdr:row>69</xdr:row>
      <xdr:rowOff>647700</xdr:rowOff>
    </xdr:to>
    <xdr:sp macro="" textlink="">
      <xdr:nvSpPr>
        <xdr:cNvPr id="39" name="TextBox 38"/>
        <xdr:cNvSpPr txBox="1"/>
      </xdr:nvSpPr>
      <xdr:spPr>
        <a:xfrm>
          <a:off x="23526750" y="18097500"/>
          <a:ext cx="33337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少ない                        出現率                        多い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R61"/>
  <sheetViews>
    <sheetView tabSelected="1" workbookViewId="0"/>
  </sheetViews>
  <sheetFormatPr defaultRowHeight="15"/>
  <cols>
    <col min="2" max="2" width="11.28515625" customWidth="1"/>
    <col min="3" max="3" width="18.7109375" customWidth="1"/>
    <col min="5" max="6" width="19.85546875" customWidth="1"/>
    <col min="7" max="7" width="15.7109375" customWidth="1"/>
    <col min="8" max="8" width="11.7109375" customWidth="1"/>
    <col min="9" max="14" width="11.7109375" customWidth="1"/>
    <col min="15" max="15" width="11.7109375" customWidth="1"/>
    <col min="16" max="16" width="11.7109375" customWidth="1"/>
    <col min="17" max="17" width="7.7109375" customWidth="1"/>
    <col min="18" max="18" width="13.28515625" customWidth="1"/>
    <col min="19" max="19" width="13.28515625" customWidth="1"/>
    <col min="20" max="20" width="13.28515625" customWidth="1"/>
    <col min="21" max="21" width="10.7109375" customWidth="1"/>
    <col min="22" max="22" width="10.7109375" customWidth="1"/>
    <col min="23" max="23" width="10.7109375" customWidth="1"/>
    <col min="24" max="24" width="14.7109375" customWidth="1"/>
    <col min="25" max="25" width="10.7109375" customWidth="1"/>
    <col min="26" max="26" width="10.7109375" customWidth="1"/>
    <col min="27" max="27" width="10.7109375" customWidth="1"/>
    <col min="28" max="28" width="14.7109375" customWidth="1"/>
    <col min="29" max="29" width="14.7109375" customWidth="1"/>
    <col min="30" max="30" width="10.7109375" customWidth="1"/>
    <col min="31" max="31" width="10.7109375" customWidth="1"/>
    <col min="32" max="32" width="14.7109375" customWidth="1"/>
    <col min="33" max="33" width="14.7109375" customWidth="1"/>
    <col min="34" max="34" width="10.7109375" customWidth="1"/>
    <col min="35" max="40" width="7.7109375" customWidth="1"/>
    <col min="41" max="41" width="9.7109375" customWidth="1"/>
    <col min="42" max="42" width="9.7109375" customWidth="1"/>
    <col min="43" max="43" width="7.7109375" customWidth="1"/>
    <col min="44" max="44" width="11.7109375" customWidth="1"/>
  </cols>
  <sheetData>
    <row r="2" spans="2:44">
      <c r="B2" t="s">
        <v>0</v>
      </c>
    </row>
    <row r="4" spans="2:44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2" t="s">
        <v>7</v>
      </c>
      <c r="I4" s="2" t="s">
        <v>8</v>
      </c>
      <c r="J4" s="2"/>
      <c r="K4" s="2"/>
      <c r="L4" s="2"/>
      <c r="M4" s="2"/>
      <c r="N4" s="2"/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/>
      <c r="AK4" s="2"/>
      <c r="AL4" s="2"/>
      <c r="AM4" s="2"/>
      <c r="AN4" s="2"/>
      <c r="AO4" s="2" t="s">
        <v>42</v>
      </c>
      <c r="AP4" s="2" t="s">
        <v>43</v>
      </c>
      <c r="AQ4" s="2" t="s">
        <v>44</v>
      </c>
      <c r="AR4" s="2" t="s">
        <v>45</v>
      </c>
    </row>
    <row r="5" spans="2:44">
      <c r="B5" s="1"/>
      <c r="C5" s="1"/>
      <c r="D5" s="1"/>
      <c r="E5" s="1"/>
      <c r="F5" s="1"/>
      <c r="G5" s="2"/>
      <c r="H5" s="2"/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 t="s">
        <v>36</v>
      </c>
      <c r="AJ5" s="2" t="s">
        <v>37</v>
      </c>
      <c r="AK5" s="2" t="s">
        <v>38</v>
      </c>
      <c r="AL5" s="2" t="s">
        <v>39</v>
      </c>
      <c r="AM5" s="2" t="s">
        <v>40</v>
      </c>
      <c r="AN5" s="2" t="s">
        <v>41</v>
      </c>
      <c r="AO5" s="2"/>
      <c r="AP5" s="2"/>
      <c r="AQ5" s="2"/>
      <c r="AR5" s="2"/>
    </row>
    <row r="6" spans="2:44">
      <c r="B6" s="3" t="s">
        <v>46</v>
      </c>
      <c r="C6" s="3" t="s">
        <v>47</v>
      </c>
      <c r="D6" s="3" t="s">
        <v>48</v>
      </c>
      <c r="E6" s="4" t="s">
        <v>49</v>
      </c>
      <c r="F6" s="4" t="s">
        <v>50</v>
      </c>
      <c r="G6" s="4">
        <v>0.05836805555555555</v>
      </c>
      <c r="H6" s="5">
        <v>8375.346866852371</v>
      </c>
      <c r="I6" s="5">
        <v>1251.175832736</v>
      </c>
      <c r="J6" s="5">
        <v>5125.653362031906</v>
      </c>
      <c r="K6" s="5">
        <v>1550.04480879139</v>
      </c>
      <c r="L6" s="5">
        <v>337.7989549697273</v>
      </c>
      <c r="M6" s="5">
        <v>110.6739083233492</v>
      </c>
      <c r="N6" s="5">
        <v>0</v>
      </c>
      <c r="O6" s="5">
        <v>115.3099614527633</v>
      </c>
      <c r="P6" s="5">
        <v>411.7067500700118</v>
      </c>
      <c r="Q6" s="6">
        <v>0.04915697900220098</v>
      </c>
      <c r="R6" s="7">
        <v>6</v>
      </c>
      <c r="S6" s="7">
        <v>14</v>
      </c>
      <c r="T6" s="7">
        <v>31</v>
      </c>
      <c r="U6" s="5">
        <v>90.74918126380408</v>
      </c>
      <c r="V6" s="5">
        <v>230.6912467312411</v>
      </c>
      <c r="W6" s="5">
        <v>411.7067500700117</v>
      </c>
      <c r="X6" s="5">
        <v>6.918770897409218</v>
      </c>
      <c r="Y6" s="5">
        <v>27.76474357274543</v>
      </c>
      <c r="Z6" s="7">
        <v>412</v>
      </c>
      <c r="AA6" s="7">
        <v>22</v>
      </c>
      <c r="AB6" s="7">
        <v>60</v>
      </c>
      <c r="AC6" s="7">
        <v>180</v>
      </c>
      <c r="AD6" s="5">
        <v>4.035463833069581</v>
      </c>
      <c r="AE6" s="7">
        <v>24</v>
      </c>
      <c r="AF6" s="7">
        <v>81</v>
      </c>
      <c r="AG6" s="7">
        <v>205</v>
      </c>
      <c r="AH6" s="5">
        <v>-4.215770359029727</v>
      </c>
      <c r="AI6" s="7">
        <v>906</v>
      </c>
      <c r="AJ6" s="7">
        <v>431</v>
      </c>
      <c r="AK6" s="7">
        <v>191</v>
      </c>
      <c r="AL6" s="7">
        <v>83</v>
      </c>
      <c r="AM6" s="7">
        <v>40</v>
      </c>
      <c r="AN6" s="7">
        <v>46</v>
      </c>
      <c r="AO6" s="5">
        <v>575.2099272426656</v>
      </c>
      <c r="AP6" s="5">
        <v>7.919365680256984</v>
      </c>
      <c r="AQ6" s="7">
        <v>175</v>
      </c>
      <c r="AR6" s="8">
        <v>590.0086500000194</v>
      </c>
    </row>
    <row r="7" spans="2:44">
      <c r="B7" s="3" t="s">
        <v>51</v>
      </c>
      <c r="C7" s="3" t="s">
        <v>52</v>
      </c>
      <c r="D7" s="3" t="s">
        <v>48</v>
      </c>
      <c r="E7" s="4" t="s">
        <v>49</v>
      </c>
      <c r="F7" s="4" t="s">
        <v>50</v>
      </c>
      <c r="G7" s="4">
        <v>0.05836805555555555</v>
      </c>
      <c r="H7" s="5">
        <v>9333.511762004226</v>
      </c>
      <c r="I7" s="5">
        <v>1298.201004235007</v>
      </c>
      <c r="J7" s="5">
        <v>5315.364053277073</v>
      </c>
      <c r="K7" s="5">
        <v>2124.132523477904</v>
      </c>
      <c r="L7" s="5">
        <v>490.1581618428399</v>
      </c>
      <c r="M7" s="5">
        <v>105.656019171402</v>
      </c>
      <c r="N7" s="5">
        <v>0</v>
      </c>
      <c r="O7" s="5">
        <v>128.5017681781215</v>
      </c>
      <c r="P7" s="5">
        <v>558.1764378292744</v>
      </c>
      <c r="Q7" s="6">
        <v>0.05980347505443275</v>
      </c>
      <c r="R7" s="7">
        <v>4</v>
      </c>
      <c r="S7" s="7">
        <v>27</v>
      </c>
      <c r="T7" s="7">
        <v>36</v>
      </c>
      <c r="U7" s="5">
        <v>53.23970955061282</v>
      </c>
      <c r="V7" s="5">
        <v>356.5077140737775</v>
      </c>
      <c r="W7" s="5">
        <v>558.1764378292803</v>
      </c>
      <c r="X7" s="5">
        <v>7.710121520807133</v>
      </c>
      <c r="Y7" s="5">
        <v>26.9530602405096</v>
      </c>
      <c r="Z7" s="7">
        <v>331</v>
      </c>
      <c r="AA7" s="7">
        <v>10</v>
      </c>
      <c r="AB7" s="7">
        <v>56</v>
      </c>
      <c r="AC7" s="7">
        <v>199</v>
      </c>
      <c r="AD7" s="5">
        <v>3.674833250507044</v>
      </c>
      <c r="AE7" s="7">
        <v>28</v>
      </c>
      <c r="AF7" s="7">
        <v>75</v>
      </c>
      <c r="AG7" s="7">
        <v>191</v>
      </c>
      <c r="AH7" s="5">
        <v>-4.28246348100391</v>
      </c>
      <c r="AI7" s="7">
        <v>1131</v>
      </c>
      <c r="AJ7" s="7">
        <v>434</v>
      </c>
      <c r="AK7" s="7">
        <v>143</v>
      </c>
      <c r="AL7" s="7">
        <v>70</v>
      </c>
      <c r="AM7" s="7">
        <v>38</v>
      </c>
      <c r="AN7" s="7">
        <v>38</v>
      </c>
      <c r="AO7" s="5">
        <v>715.4685515336564</v>
      </c>
      <c r="AP7" s="5">
        <v>9.850416037636391</v>
      </c>
      <c r="AQ7" s="7">
        <v>171</v>
      </c>
      <c r="AR7" s="8">
        <v>653.0478500000163</v>
      </c>
    </row>
    <row r="8" spans="2:44">
      <c r="B8" s="3" t="s">
        <v>53</v>
      </c>
      <c r="C8" s="3" t="s">
        <v>54</v>
      </c>
      <c r="D8" s="3" t="s">
        <v>55</v>
      </c>
      <c r="E8" s="4" t="s">
        <v>49</v>
      </c>
      <c r="F8" s="4" t="s">
        <v>50</v>
      </c>
      <c r="G8" s="4">
        <v>0.05836805555555555</v>
      </c>
      <c r="H8" s="5">
        <v>9670.862326123817</v>
      </c>
      <c r="I8" s="5">
        <v>1270.684475681464</v>
      </c>
      <c r="J8" s="5">
        <v>5343.968505159578</v>
      </c>
      <c r="K8" s="5">
        <v>2533.045960854069</v>
      </c>
      <c r="L8" s="5">
        <v>511.2820707347566</v>
      </c>
      <c r="M8" s="5">
        <v>11.88131369394796</v>
      </c>
      <c r="N8" s="5">
        <v>0</v>
      </c>
      <c r="O8" s="5">
        <v>133.1463376703601</v>
      </c>
      <c r="P8" s="5">
        <v>490.352108413746</v>
      </c>
      <c r="Q8" s="6">
        <v>0.05070407290249206</v>
      </c>
      <c r="R8" s="7">
        <v>0</v>
      </c>
      <c r="S8" s="7">
        <v>12</v>
      </c>
      <c r="T8" s="7">
        <v>39</v>
      </c>
      <c r="U8" s="5">
        <v>0</v>
      </c>
      <c r="V8" s="5">
        <v>133.4031039177306</v>
      </c>
      <c r="W8" s="5">
        <v>490.3521084137448</v>
      </c>
      <c r="X8" s="5">
        <v>7.975706465953305</v>
      </c>
      <c r="Y8" s="5">
        <v>23.80952004981618</v>
      </c>
      <c r="Z8" s="7">
        <v>576</v>
      </c>
      <c r="AA8" s="7">
        <v>12</v>
      </c>
      <c r="AB8" s="7">
        <v>42</v>
      </c>
      <c r="AC8" s="7">
        <v>136</v>
      </c>
      <c r="AD8" s="5">
        <v>3.541794636480498</v>
      </c>
      <c r="AE8" s="7">
        <v>20</v>
      </c>
      <c r="AF8" s="7">
        <v>67</v>
      </c>
      <c r="AG8" s="7">
        <v>175</v>
      </c>
      <c r="AH8" s="5">
        <v>-4.246138367939236</v>
      </c>
      <c r="AI8" s="7">
        <v>1015</v>
      </c>
      <c r="AJ8" s="7">
        <v>699</v>
      </c>
      <c r="AK8" s="7">
        <v>324</v>
      </c>
      <c r="AL8" s="7">
        <v>128</v>
      </c>
      <c r="AM8" s="7">
        <v>63</v>
      </c>
      <c r="AN8" s="7">
        <v>29</v>
      </c>
      <c r="AO8" s="5">
        <v>618.4980073565762</v>
      </c>
      <c r="AP8" s="5">
        <v>8.515346590498984</v>
      </c>
      <c r="AQ8" s="7">
        <v>161</v>
      </c>
      <c r="AR8" s="8">
        <v>640.0667000000158</v>
      </c>
    </row>
    <row r="9" spans="2:44">
      <c r="B9" s="3" t="s">
        <v>56</v>
      </c>
      <c r="C9" s="3" t="s">
        <v>57</v>
      </c>
      <c r="D9" s="3" t="s">
        <v>58</v>
      </c>
      <c r="E9" s="4" t="s">
        <v>49</v>
      </c>
      <c r="F9" s="4" t="s">
        <v>50</v>
      </c>
      <c r="G9" s="4">
        <v>0.05836805555555555</v>
      </c>
      <c r="H9" s="5">
        <v>9631.018184169612</v>
      </c>
      <c r="I9" s="5">
        <v>1337.488294220582</v>
      </c>
      <c r="J9" s="5">
        <v>4812.890761162159</v>
      </c>
      <c r="K9" s="5">
        <v>2484.485141512452</v>
      </c>
      <c r="L9" s="5">
        <v>880.5799599440368</v>
      </c>
      <c r="M9" s="5">
        <v>115.5740273303821</v>
      </c>
      <c r="N9" s="5">
        <v>0</v>
      </c>
      <c r="O9" s="5">
        <v>132.5977721546987</v>
      </c>
      <c r="P9" s="5">
        <v>919.9802514025905</v>
      </c>
      <c r="Q9" s="6">
        <v>0.0955226367358283</v>
      </c>
      <c r="R9" s="7">
        <v>5</v>
      </c>
      <c r="S9" s="7">
        <v>32</v>
      </c>
      <c r="T9" s="7">
        <v>58</v>
      </c>
      <c r="U9" s="5">
        <v>68.85593006267339</v>
      </c>
      <c r="V9" s="5">
        <v>513.6306471187773</v>
      </c>
      <c r="W9" s="5">
        <v>919.9802514025876</v>
      </c>
      <c r="X9" s="5">
        <v>7.967895921771872</v>
      </c>
      <c r="Y9" s="5">
        <v>25.97579814724519</v>
      </c>
      <c r="Z9" s="7">
        <v>611</v>
      </c>
      <c r="AA9" s="7">
        <v>16</v>
      </c>
      <c r="AB9" s="7">
        <v>62</v>
      </c>
      <c r="AC9" s="7">
        <v>188</v>
      </c>
      <c r="AD9" s="5">
        <v>3.752621308202475</v>
      </c>
      <c r="AE9" s="7">
        <v>48</v>
      </c>
      <c r="AF9" s="7">
        <v>105</v>
      </c>
      <c r="AG9" s="7">
        <v>209</v>
      </c>
      <c r="AH9" s="5">
        <v>-4.225072348620126</v>
      </c>
      <c r="AI9" s="7">
        <v>1097</v>
      </c>
      <c r="AJ9" s="7">
        <v>557</v>
      </c>
      <c r="AK9" s="7">
        <v>282</v>
      </c>
      <c r="AL9" s="7">
        <v>130</v>
      </c>
      <c r="AM9" s="7">
        <v>70</v>
      </c>
      <c r="AN9" s="7">
        <v>60</v>
      </c>
      <c r="AO9" s="5">
        <v>1174.655367671234</v>
      </c>
      <c r="AP9" s="5">
        <v>16.17240065632723</v>
      </c>
      <c r="AQ9" s="7">
        <v>242</v>
      </c>
      <c r="AR9" s="8">
        <v>668.9378500000118</v>
      </c>
    </row>
    <row r="10" spans="2:44">
      <c r="B10" s="3" t="s">
        <v>59</v>
      </c>
      <c r="C10" s="3" t="s">
        <v>60</v>
      </c>
      <c r="D10" s="3" t="s">
        <v>58</v>
      </c>
      <c r="E10" s="4" t="s">
        <v>49</v>
      </c>
      <c r="F10" s="4" t="s">
        <v>61</v>
      </c>
      <c r="G10" s="4">
        <v>0.04248842592592592</v>
      </c>
      <c r="H10" s="5">
        <v>6579.15437992946</v>
      </c>
      <c r="I10" s="5">
        <v>878.8787713218487</v>
      </c>
      <c r="J10" s="5">
        <v>2979.754328942213</v>
      </c>
      <c r="K10" s="5">
        <v>1950.080922856685</v>
      </c>
      <c r="L10" s="5">
        <v>627.646578619808</v>
      </c>
      <c r="M10" s="5">
        <v>143.429327620688</v>
      </c>
      <c r="N10" s="5">
        <v>0</v>
      </c>
      <c r="O10" s="5">
        <v>101.5824145125496</v>
      </c>
      <c r="P10" s="5">
        <v>731.1590760560355</v>
      </c>
      <c r="Q10" s="6">
        <v>0.1111326826873874</v>
      </c>
      <c r="R10" s="7">
        <v>9</v>
      </c>
      <c r="S10" s="7">
        <v>23</v>
      </c>
      <c r="T10" s="7">
        <v>50</v>
      </c>
      <c r="U10" s="5">
        <v>100.7759272543897</v>
      </c>
      <c r="V10" s="5">
        <v>381.027460604802</v>
      </c>
      <c r="W10" s="5">
        <v>731.159076056029</v>
      </c>
      <c r="X10" s="5">
        <v>7.961233726097498</v>
      </c>
      <c r="Y10" s="5">
        <v>26.82428975314719</v>
      </c>
      <c r="Z10" s="7">
        <v>168</v>
      </c>
      <c r="AA10" s="7">
        <v>14</v>
      </c>
      <c r="AB10" s="7">
        <v>44</v>
      </c>
      <c r="AC10" s="7">
        <v>134</v>
      </c>
      <c r="AD10" s="5">
        <v>4.10750144457221</v>
      </c>
      <c r="AE10" s="7">
        <v>28</v>
      </c>
      <c r="AF10" s="7">
        <v>75</v>
      </c>
      <c r="AG10" s="7">
        <v>144</v>
      </c>
      <c r="AH10" s="5">
        <v>-4.509300453378475</v>
      </c>
      <c r="AI10" s="7">
        <v>456</v>
      </c>
      <c r="AJ10" s="7">
        <v>166</v>
      </c>
      <c r="AK10" s="7">
        <v>56</v>
      </c>
      <c r="AL10" s="7">
        <v>39</v>
      </c>
      <c r="AM10" s="7">
        <v>15</v>
      </c>
      <c r="AN10" s="7">
        <v>7</v>
      </c>
      <c r="AO10" s="5">
        <v>909.0472725591713</v>
      </c>
      <c r="AP10" s="5">
        <v>14.03572731691978</v>
      </c>
      <c r="AQ10" s="7">
        <v>174</v>
      </c>
      <c r="AR10" s="8">
        <v>468.0459000000091</v>
      </c>
    </row>
    <row r="11" spans="2:44">
      <c r="B11" s="3" t="s">
        <v>62</v>
      </c>
      <c r="C11" s="3" t="s">
        <v>63</v>
      </c>
      <c r="D11" s="3" t="s">
        <v>55</v>
      </c>
      <c r="E11" s="4" t="s">
        <v>49</v>
      </c>
      <c r="F11" s="4" t="s">
        <v>50</v>
      </c>
      <c r="G11" s="4">
        <v>0.05836805555555555</v>
      </c>
      <c r="H11" s="5">
        <v>9359.545969444138</v>
      </c>
      <c r="I11" s="5">
        <v>1286.96180331621</v>
      </c>
      <c r="J11" s="5">
        <v>5161.627940161471</v>
      </c>
      <c r="K11" s="5">
        <v>2483.914910781411</v>
      </c>
      <c r="L11" s="5">
        <v>377.3805829746274</v>
      </c>
      <c r="M11" s="5">
        <v>49.66073221041643</v>
      </c>
      <c r="N11" s="5">
        <v>0</v>
      </c>
      <c r="O11" s="5">
        <v>128.8602015068032</v>
      </c>
      <c r="P11" s="5">
        <v>370.9238740181837</v>
      </c>
      <c r="Q11" s="6">
        <v>0.03963054139903037</v>
      </c>
      <c r="R11" s="7">
        <v>2</v>
      </c>
      <c r="S11" s="7">
        <v>10</v>
      </c>
      <c r="T11" s="7">
        <v>29</v>
      </c>
      <c r="U11" s="5">
        <v>36.38196285594222</v>
      </c>
      <c r="V11" s="5">
        <v>152.2764742926261</v>
      </c>
      <c r="W11" s="5">
        <v>370.9238740181876</v>
      </c>
      <c r="X11" s="5">
        <v>7.732030679022033</v>
      </c>
      <c r="Y11" s="5">
        <v>25.91955183794383</v>
      </c>
      <c r="Z11" s="7">
        <v>936</v>
      </c>
      <c r="AA11" s="7">
        <v>9</v>
      </c>
      <c r="AB11" s="7">
        <v>50</v>
      </c>
      <c r="AC11" s="7">
        <v>144</v>
      </c>
      <c r="AD11" s="5">
        <v>3.499083567259216</v>
      </c>
      <c r="AE11" s="7">
        <v>26</v>
      </c>
      <c r="AF11" s="7">
        <v>68</v>
      </c>
      <c r="AG11" s="7">
        <v>177</v>
      </c>
      <c r="AH11" s="5">
        <v>-4.39447102925095</v>
      </c>
      <c r="AI11" s="7">
        <v>1101</v>
      </c>
      <c r="AJ11" s="7">
        <v>838</v>
      </c>
      <c r="AK11" s="7">
        <v>488</v>
      </c>
      <c r="AL11" s="7">
        <v>237</v>
      </c>
      <c r="AM11" s="7">
        <v>82</v>
      </c>
      <c r="AN11" s="7">
        <v>92</v>
      </c>
      <c r="AO11" s="5">
        <v>547.1961594673012</v>
      </c>
      <c r="AP11" s="5">
        <v>7.533678193675557</v>
      </c>
      <c r="AQ11" s="7">
        <v>163</v>
      </c>
      <c r="AR11" s="8">
        <v>635.6248500000147</v>
      </c>
    </row>
    <row r="12" spans="2:44">
      <c r="B12" s="3" t="s">
        <v>64</v>
      </c>
      <c r="C12" s="3" t="s">
        <v>65</v>
      </c>
      <c r="D12" s="3" t="s">
        <v>48</v>
      </c>
      <c r="E12" s="4" t="s">
        <v>49</v>
      </c>
      <c r="F12" s="4" t="s">
        <v>50</v>
      </c>
      <c r="G12" s="4">
        <v>0.05836805555555555</v>
      </c>
      <c r="H12" s="5">
        <v>7914.848896811466</v>
      </c>
      <c r="I12" s="5">
        <v>1369.829951269905</v>
      </c>
      <c r="J12" s="5">
        <v>4499.26479847406</v>
      </c>
      <c r="K12" s="5">
        <v>1619.272783776265</v>
      </c>
      <c r="L12" s="5">
        <v>396.6723230954809</v>
      </c>
      <c r="M12" s="5">
        <v>29.8090401957561</v>
      </c>
      <c r="N12" s="5">
        <v>0</v>
      </c>
      <c r="O12" s="5">
        <v>108.9699251511446</v>
      </c>
      <c r="P12" s="5">
        <v>403.5833487443928</v>
      </c>
      <c r="Q12" s="6">
        <v>0.05099065743465781</v>
      </c>
      <c r="R12" s="7">
        <v>1</v>
      </c>
      <c r="S12" s="7">
        <v>18</v>
      </c>
      <c r="T12" s="7">
        <v>31</v>
      </c>
      <c r="U12" s="5">
        <v>12.40562353570294</v>
      </c>
      <c r="V12" s="5">
        <v>198.8480417375605</v>
      </c>
      <c r="W12" s="5">
        <v>403.5833487444038</v>
      </c>
      <c r="X12" s="5">
        <v>6.535919271742676</v>
      </c>
      <c r="Y12" s="5">
        <v>25.06869117904153</v>
      </c>
      <c r="Z12" s="7">
        <v>729</v>
      </c>
      <c r="AA12" s="7">
        <v>18</v>
      </c>
      <c r="AB12" s="7">
        <v>53</v>
      </c>
      <c r="AC12" s="7">
        <v>197</v>
      </c>
      <c r="AD12" s="5">
        <v>3.949251721266265</v>
      </c>
      <c r="AE12" s="7">
        <v>32</v>
      </c>
      <c r="AF12" s="7">
        <v>88</v>
      </c>
      <c r="AG12" s="7">
        <v>241</v>
      </c>
      <c r="AH12" s="5">
        <v>-4.401584353526357</v>
      </c>
      <c r="AI12" s="7">
        <v>1198</v>
      </c>
      <c r="AJ12" s="7">
        <v>704</v>
      </c>
      <c r="AK12" s="7">
        <v>365</v>
      </c>
      <c r="AL12" s="7">
        <v>171</v>
      </c>
      <c r="AM12" s="7">
        <v>73</v>
      </c>
      <c r="AN12" s="7">
        <v>69</v>
      </c>
      <c r="AO12" s="5">
        <v>535.9893938364759</v>
      </c>
      <c r="AP12" s="5">
        <v>7.379385872002881</v>
      </c>
      <c r="AQ12" s="7">
        <v>178</v>
      </c>
      <c r="AR12" s="8">
        <v>571.3967000000173</v>
      </c>
    </row>
    <row r="13" spans="2:44">
      <c r="B13" s="3" t="s">
        <v>66</v>
      </c>
      <c r="C13" s="3" t="s">
        <v>67</v>
      </c>
      <c r="D13" s="3" t="s">
        <v>58</v>
      </c>
      <c r="E13" s="4" t="s">
        <v>49</v>
      </c>
      <c r="F13" s="4" t="s">
        <v>68</v>
      </c>
      <c r="G13" s="4">
        <v>0.04734953703703704</v>
      </c>
      <c r="H13" s="5">
        <v>7342.341709665842</v>
      </c>
      <c r="I13" s="5">
        <v>1176.956080522976</v>
      </c>
      <c r="J13" s="5">
        <v>3800.17766776187</v>
      </c>
      <c r="K13" s="5">
        <v>1642.815211617562</v>
      </c>
      <c r="L13" s="5">
        <v>573.9376600495218</v>
      </c>
      <c r="M13" s="5">
        <v>148.4550897139114</v>
      </c>
      <c r="N13" s="5">
        <v>0</v>
      </c>
      <c r="O13" s="5">
        <v>129.3424846094981</v>
      </c>
      <c r="P13" s="5">
        <v>691.1398555860623</v>
      </c>
      <c r="Q13" s="6">
        <v>0.09413071236880867</v>
      </c>
      <c r="R13" s="7">
        <v>7</v>
      </c>
      <c r="S13" s="7">
        <v>25</v>
      </c>
      <c r="T13" s="7">
        <v>41</v>
      </c>
      <c r="U13" s="5">
        <v>129.4966318727655</v>
      </c>
      <c r="V13" s="5">
        <v>405.7458019634576</v>
      </c>
      <c r="W13" s="5">
        <v>691.1398555860591</v>
      </c>
      <c r="X13" s="5">
        <v>7.76026577230928</v>
      </c>
      <c r="Y13" s="5">
        <v>27.53788005085197</v>
      </c>
      <c r="Z13" s="7">
        <v>464</v>
      </c>
      <c r="AA13" s="7">
        <v>11</v>
      </c>
      <c r="AB13" s="7">
        <v>45</v>
      </c>
      <c r="AC13" s="7">
        <v>119</v>
      </c>
      <c r="AD13" s="5">
        <v>3.793795155553352</v>
      </c>
      <c r="AE13" s="7">
        <v>35</v>
      </c>
      <c r="AF13" s="7">
        <v>80</v>
      </c>
      <c r="AG13" s="7">
        <v>176</v>
      </c>
      <c r="AH13" s="5">
        <v>-4.42061855707045</v>
      </c>
      <c r="AI13" s="7">
        <v>765</v>
      </c>
      <c r="AJ13" s="7">
        <v>358</v>
      </c>
      <c r="AK13" s="7">
        <v>178</v>
      </c>
      <c r="AL13" s="7">
        <v>104</v>
      </c>
      <c r="AM13" s="7">
        <v>57</v>
      </c>
      <c r="AN13" s="7">
        <v>72</v>
      </c>
      <c r="AO13" s="5">
        <v>846.9060791814148</v>
      </c>
      <c r="AP13" s="5">
        <v>14.91907362034201</v>
      </c>
      <c r="AQ13" s="7">
        <v>161</v>
      </c>
      <c r="AR13" s="8">
        <v>516.6675500000088</v>
      </c>
    </row>
    <row r="14" spans="2:44">
      <c r="B14" s="3" t="s">
        <v>69</v>
      </c>
      <c r="C14" s="3" t="s">
        <v>70</v>
      </c>
      <c r="D14" s="3" t="s">
        <v>58</v>
      </c>
      <c r="E14" s="4" t="s">
        <v>68</v>
      </c>
      <c r="F14" s="4" t="s">
        <v>50</v>
      </c>
      <c r="G14" s="4">
        <v>0.01101851851851852</v>
      </c>
      <c r="H14" s="5">
        <v>2337.681400845604</v>
      </c>
      <c r="I14" s="5">
        <v>247.7286569174985</v>
      </c>
      <c r="J14" s="5">
        <v>1046.653951185824</v>
      </c>
      <c r="K14" s="5">
        <v>710.321932275328</v>
      </c>
      <c r="L14" s="5">
        <v>309.3566688111445</v>
      </c>
      <c r="M14" s="5">
        <v>23.62019165580887</v>
      </c>
      <c r="N14" s="5">
        <v>0</v>
      </c>
      <c r="O14" s="5">
        <v>147.3328613978321</v>
      </c>
      <c r="P14" s="5">
        <v>317.638913848607</v>
      </c>
      <c r="Q14" s="6">
        <v>0.1358777606451026</v>
      </c>
      <c r="R14" s="7">
        <v>1</v>
      </c>
      <c r="S14" s="7">
        <v>10</v>
      </c>
      <c r="T14" s="7">
        <v>19</v>
      </c>
      <c r="U14" s="5">
        <v>15.43654138394595</v>
      </c>
      <c r="V14" s="5">
        <v>146.7213518490842</v>
      </c>
      <c r="W14" s="5">
        <v>317.6389138486063</v>
      </c>
      <c r="X14" s="5">
        <v>8.840372571255806</v>
      </c>
      <c r="Y14" s="5">
        <v>25.52506631207338</v>
      </c>
      <c r="Z14" s="7">
        <v>296</v>
      </c>
      <c r="AA14" s="7">
        <v>5</v>
      </c>
      <c r="AB14" s="7">
        <v>20</v>
      </c>
      <c r="AC14" s="7">
        <v>63</v>
      </c>
      <c r="AD14" s="5">
        <v>3.611010923892208</v>
      </c>
      <c r="AE14" s="7">
        <v>7</v>
      </c>
      <c r="AF14" s="7">
        <v>27</v>
      </c>
      <c r="AG14" s="7">
        <v>61</v>
      </c>
      <c r="AH14" s="5">
        <v>-3.885533033569022</v>
      </c>
      <c r="AI14" s="7">
        <v>291</v>
      </c>
      <c r="AJ14" s="7">
        <v>196</v>
      </c>
      <c r="AK14" s="7">
        <v>154</v>
      </c>
      <c r="AL14" s="7">
        <v>77</v>
      </c>
      <c r="AM14" s="7">
        <v>33</v>
      </c>
      <c r="AN14" s="7">
        <v>19</v>
      </c>
      <c r="AO14" s="5">
        <v>374.1286958689123</v>
      </c>
      <c r="AP14" s="5">
        <v>23.57953965560372</v>
      </c>
      <c r="AQ14" s="7">
        <v>72</v>
      </c>
      <c r="AR14" s="8">
        <v>150.5035000000027</v>
      </c>
    </row>
    <row r="15" spans="2:44">
      <c r="B15" s="3" t="s">
        <v>71</v>
      </c>
      <c r="C15" s="3" t="s">
        <v>72</v>
      </c>
      <c r="D15" s="3" t="s">
        <v>48</v>
      </c>
      <c r="E15" s="4" t="s">
        <v>49</v>
      </c>
      <c r="F15" s="4" t="s">
        <v>50</v>
      </c>
      <c r="G15" s="4">
        <v>0.05836805555555555</v>
      </c>
      <c r="H15" s="5">
        <v>7661.463244184804</v>
      </c>
      <c r="I15" s="5">
        <v>1282.44416071199</v>
      </c>
      <c r="J15" s="5">
        <v>4753.483077269104</v>
      </c>
      <c r="K15" s="5">
        <v>1324.799736461142</v>
      </c>
      <c r="L15" s="5">
        <v>300.736269742568</v>
      </c>
      <c r="M15" s="5">
        <v>0</v>
      </c>
      <c r="N15" s="5">
        <v>0</v>
      </c>
      <c r="O15" s="5">
        <v>105.4813663724388</v>
      </c>
      <c r="P15" s="5">
        <v>282.2719856124835</v>
      </c>
      <c r="Q15" s="6">
        <v>0.03684309075381042</v>
      </c>
      <c r="R15" s="7">
        <v>0</v>
      </c>
      <c r="S15" s="7">
        <v>6</v>
      </c>
      <c r="T15" s="7">
        <v>19</v>
      </c>
      <c r="U15" s="5">
        <v>0</v>
      </c>
      <c r="V15" s="5">
        <v>86.53524691838084</v>
      </c>
      <c r="W15" s="5">
        <v>282.2719856124855</v>
      </c>
      <c r="X15" s="5">
        <v>6.329274679217211</v>
      </c>
      <c r="Y15" s="5">
        <v>23.37384350605686</v>
      </c>
      <c r="Z15" s="7">
        <v>176</v>
      </c>
      <c r="AA15" s="7">
        <v>4</v>
      </c>
      <c r="AB15" s="7">
        <v>23</v>
      </c>
      <c r="AC15" s="7">
        <v>133</v>
      </c>
      <c r="AD15" s="5">
        <v>3.485833426760314</v>
      </c>
      <c r="AE15" s="7">
        <v>26</v>
      </c>
      <c r="AF15" s="7">
        <v>75</v>
      </c>
      <c r="AG15" s="7">
        <v>195</v>
      </c>
      <c r="AH15" s="5">
        <v>-4.06055168938281</v>
      </c>
      <c r="AI15" s="7">
        <v>650</v>
      </c>
      <c r="AJ15" s="7">
        <v>188</v>
      </c>
      <c r="AK15" s="7">
        <v>73</v>
      </c>
      <c r="AL15" s="7">
        <v>37</v>
      </c>
      <c r="AM15" s="7">
        <v>16</v>
      </c>
      <c r="AN15" s="7">
        <v>20</v>
      </c>
      <c r="AO15" s="5">
        <v>388.90611991539</v>
      </c>
      <c r="AP15" s="5">
        <v>5.354375216825012</v>
      </c>
      <c r="AQ15" s="7">
        <v>124</v>
      </c>
      <c r="AR15" s="8">
        <v>585.157300000021</v>
      </c>
    </row>
    <row r="16" spans="2:44">
      <c r="B16" s="3" t="s">
        <v>73</v>
      </c>
      <c r="C16" s="3" t="s">
        <v>74</v>
      </c>
      <c r="D16" s="3" t="s">
        <v>58</v>
      </c>
      <c r="E16" s="4" t="s">
        <v>61</v>
      </c>
      <c r="F16" s="4" t="s">
        <v>50</v>
      </c>
      <c r="G16" s="4">
        <v>0.01587962962962963</v>
      </c>
      <c r="H16" s="5">
        <v>3139.818994909291</v>
      </c>
      <c r="I16" s="5">
        <v>305.7423090183269</v>
      </c>
      <c r="J16" s="5">
        <v>1364.664416687275</v>
      </c>
      <c r="K16" s="5">
        <v>937.6930758593398</v>
      </c>
      <c r="L16" s="5">
        <v>493.8189484643513</v>
      </c>
      <c r="M16" s="5">
        <v>37.90024487999726</v>
      </c>
      <c r="N16" s="5">
        <v>0</v>
      </c>
      <c r="O16" s="5">
        <v>137.3098685820389</v>
      </c>
      <c r="P16" s="5">
        <v>509.0406479347464</v>
      </c>
      <c r="Q16" s="6">
        <v>0.1621242016689732</v>
      </c>
      <c r="R16" s="7">
        <v>2</v>
      </c>
      <c r="S16" s="7">
        <v>18</v>
      </c>
      <c r="T16" s="7">
        <v>35</v>
      </c>
      <c r="U16" s="5">
        <v>22.28069681399997</v>
      </c>
      <c r="V16" s="5">
        <v>267.4868261137594</v>
      </c>
      <c r="W16" s="5">
        <v>509.0406479347477</v>
      </c>
      <c r="X16" s="5">
        <v>8.238592094088677</v>
      </c>
      <c r="Y16" s="5">
        <v>25.33724254387942</v>
      </c>
      <c r="Z16" s="7">
        <v>133</v>
      </c>
      <c r="AA16" s="7">
        <v>8</v>
      </c>
      <c r="AB16" s="7">
        <v>32</v>
      </c>
      <c r="AC16" s="7">
        <v>89</v>
      </c>
      <c r="AD16" s="5">
        <v>3.389923638836112</v>
      </c>
      <c r="AE16" s="7">
        <v>22</v>
      </c>
      <c r="AF16" s="7">
        <v>43</v>
      </c>
      <c r="AG16" s="7">
        <v>87</v>
      </c>
      <c r="AH16" s="5">
        <v>-4.515228128100839</v>
      </c>
      <c r="AI16" s="7">
        <v>231</v>
      </c>
      <c r="AJ16" s="7">
        <v>130</v>
      </c>
      <c r="AK16" s="7">
        <v>64</v>
      </c>
      <c r="AL16" s="7">
        <v>24</v>
      </c>
      <c r="AM16" s="7">
        <v>13</v>
      </c>
      <c r="AN16" s="7">
        <v>0</v>
      </c>
      <c r="AO16" s="5">
        <v>618.0676274255478</v>
      </c>
      <c r="AP16" s="5">
        <v>27.02919653464495</v>
      </c>
      <c r="AQ16" s="7">
        <v>114</v>
      </c>
      <c r="AR16" s="8">
        <v>216.3976500000031</v>
      </c>
    </row>
    <row r="17" spans="2:44">
      <c r="B17" s="3" t="s">
        <v>75</v>
      </c>
      <c r="C17" s="3" t="s">
        <v>76</v>
      </c>
      <c r="D17" s="3" t="s">
        <v>55</v>
      </c>
      <c r="E17" s="4" t="s">
        <v>49</v>
      </c>
      <c r="F17" s="4" t="s">
        <v>50</v>
      </c>
      <c r="G17" s="4">
        <v>0.05836805555555555</v>
      </c>
      <c r="H17" s="5">
        <v>9659.043273856649</v>
      </c>
      <c r="I17" s="5">
        <v>650.626924595083</v>
      </c>
      <c r="J17" s="5">
        <v>5644.151929749393</v>
      </c>
      <c r="K17" s="5">
        <v>2756.258445804247</v>
      </c>
      <c r="L17" s="5">
        <v>544.0530758815646</v>
      </c>
      <c r="M17" s="5">
        <v>63.95289782635973</v>
      </c>
      <c r="N17" s="5">
        <v>0</v>
      </c>
      <c r="O17" s="5">
        <v>132.9836155189075</v>
      </c>
      <c r="P17" s="5">
        <v>551.4797096813189</v>
      </c>
      <c r="Q17" s="6">
        <v>0.05709465151418924</v>
      </c>
      <c r="R17" s="7">
        <v>4</v>
      </c>
      <c r="S17" s="7">
        <v>13</v>
      </c>
      <c r="T17" s="7">
        <v>38</v>
      </c>
      <c r="U17" s="5">
        <v>47.96484582961693</v>
      </c>
      <c r="V17" s="5">
        <v>192.7550184989607</v>
      </c>
      <c r="W17" s="5">
        <v>551.4797096813023</v>
      </c>
      <c r="X17" s="5">
        <v>7.979247168906261</v>
      </c>
      <c r="Y17" s="5">
        <v>25.18415823374414</v>
      </c>
      <c r="Z17" s="7">
        <v>456</v>
      </c>
      <c r="AA17" s="7">
        <v>9</v>
      </c>
      <c r="AB17" s="7">
        <v>42</v>
      </c>
      <c r="AC17" s="7">
        <v>167</v>
      </c>
      <c r="AD17" s="5">
        <v>3.632831534949987</v>
      </c>
      <c r="AE17" s="7">
        <v>29</v>
      </c>
      <c r="AF17" s="7">
        <v>98</v>
      </c>
      <c r="AG17" s="7">
        <v>284</v>
      </c>
      <c r="AH17" s="5">
        <v>-4.525473072294171</v>
      </c>
      <c r="AI17" s="7">
        <v>1375</v>
      </c>
      <c r="AJ17" s="7">
        <v>661</v>
      </c>
      <c r="AK17" s="7">
        <v>269</v>
      </c>
      <c r="AL17" s="7">
        <v>89</v>
      </c>
      <c r="AM17" s="7">
        <v>37</v>
      </c>
      <c r="AN17" s="7">
        <v>19</v>
      </c>
      <c r="AO17" s="5">
        <v>741.5936464783101</v>
      </c>
      <c r="AP17" s="5">
        <v>10.21010068579592</v>
      </c>
      <c r="AQ17" s="7">
        <v>194</v>
      </c>
      <c r="AR17" s="8">
        <v>621.7403500000091</v>
      </c>
    </row>
    <row r="19" spans="2:44">
      <c r="B19" t="s">
        <v>77</v>
      </c>
    </row>
    <row r="20" spans="2:44"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2" t="s">
        <v>6</v>
      </c>
      <c r="H20" s="2" t="s">
        <v>7</v>
      </c>
      <c r="I20" s="2" t="s">
        <v>8</v>
      </c>
      <c r="J20" s="2"/>
      <c r="K20" s="2"/>
      <c r="L20" s="2"/>
      <c r="M20" s="2"/>
      <c r="N20" s="2"/>
      <c r="O20" s="2" t="s">
        <v>15</v>
      </c>
      <c r="P20" s="2" t="s">
        <v>16</v>
      </c>
      <c r="Q20" s="2" t="s">
        <v>17</v>
      </c>
      <c r="R20" s="2" t="s">
        <v>18</v>
      </c>
      <c r="S20" s="2" t="s">
        <v>19</v>
      </c>
      <c r="T20" s="2" t="s">
        <v>20</v>
      </c>
      <c r="U20" s="2" t="s">
        <v>21</v>
      </c>
      <c r="V20" s="2" t="s">
        <v>22</v>
      </c>
      <c r="W20" s="2" t="s">
        <v>23</v>
      </c>
      <c r="X20" s="2" t="s">
        <v>24</v>
      </c>
      <c r="Y20" s="2" t="s">
        <v>25</v>
      </c>
      <c r="Z20" s="2" t="s">
        <v>26</v>
      </c>
      <c r="AA20" s="2" t="s">
        <v>27</v>
      </c>
      <c r="AB20" s="2" t="s">
        <v>28</v>
      </c>
      <c r="AC20" s="2" t="s">
        <v>29</v>
      </c>
      <c r="AD20" s="2" t="s">
        <v>30</v>
      </c>
      <c r="AE20" s="2" t="s">
        <v>31</v>
      </c>
      <c r="AF20" s="2" t="s">
        <v>32</v>
      </c>
      <c r="AG20" s="2" t="s">
        <v>33</v>
      </c>
      <c r="AH20" s="2" t="s">
        <v>34</v>
      </c>
      <c r="AI20" s="2" t="s">
        <v>35</v>
      </c>
      <c r="AJ20" s="2"/>
      <c r="AK20" s="2"/>
      <c r="AL20" s="2"/>
      <c r="AM20" s="2"/>
      <c r="AN20" s="2"/>
      <c r="AO20" s="2" t="s">
        <v>42</v>
      </c>
      <c r="AP20" s="2" t="s">
        <v>43</v>
      </c>
      <c r="AQ20" s="2" t="s">
        <v>44</v>
      </c>
      <c r="AR20" s="2" t="s">
        <v>45</v>
      </c>
    </row>
    <row r="21" spans="2:44">
      <c r="B21" s="1"/>
      <c r="C21" s="1"/>
      <c r="D21" s="1"/>
      <c r="E21" s="1"/>
      <c r="F21" s="1"/>
      <c r="G21" s="2"/>
      <c r="H21" s="2"/>
      <c r="I21" s="2" t="s">
        <v>9</v>
      </c>
      <c r="J21" s="2" t="s">
        <v>10</v>
      </c>
      <c r="K21" s="2" t="s">
        <v>11</v>
      </c>
      <c r="L21" s="2" t="s">
        <v>12</v>
      </c>
      <c r="M21" s="2" t="s">
        <v>13</v>
      </c>
      <c r="N21" s="2" t="s">
        <v>14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 t="s">
        <v>36</v>
      </c>
      <c r="AJ21" s="2" t="s">
        <v>37</v>
      </c>
      <c r="AK21" s="2" t="s">
        <v>38</v>
      </c>
      <c r="AL21" s="2" t="s">
        <v>39</v>
      </c>
      <c r="AM21" s="2" t="s">
        <v>40</v>
      </c>
      <c r="AN21" s="2" t="s">
        <v>41</v>
      </c>
      <c r="AO21" s="2"/>
      <c r="AP21" s="2"/>
      <c r="AQ21" s="2"/>
      <c r="AR21" s="2"/>
    </row>
    <row r="22" spans="2:44">
      <c r="B22" s="3" t="s">
        <v>46</v>
      </c>
      <c r="C22" s="3" t="s">
        <v>47</v>
      </c>
      <c r="D22" s="3" t="s">
        <v>48</v>
      </c>
      <c r="E22" s="4" t="s">
        <v>49</v>
      </c>
      <c r="F22" s="4" t="s">
        <v>78</v>
      </c>
      <c r="G22" s="4">
        <v>0.02440972222222222</v>
      </c>
      <c r="H22" s="5">
        <v>3987.598183408775</v>
      </c>
      <c r="I22" s="5">
        <v>580.7739566342985</v>
      </c>
      <c r="J22" s="5">
        <v>2478.312757989732</v>
      </c>
      <c r="K22" s="5">
        <v>741.8182829395016</v>
      </c>
      <c r="L22" s="5">
        <v>134.3214212911822</v>
      </c>
      <c r="M22" s="5">
        <v>52.37176455406052</v>
      </c>
      <c r="N22" s="5">
        <v>0</v>
      </c>
      <c r="O22" s="5">
        <v>113.4451830272767</v>
      </c>
      <c r="P22" s="5">
        <v>171.0600610485433</v>
      </c>
      <c r="Q22" s="6">
        <v>0.04289801860184259</v>
      </c>
      <c r="R22" s="7">
        <v>3</v>
      </c>
      <c r="S22" s="7">
        <v>8</v>
      </c>
      <c r="T22" s="7">
        <v>11</v>
      </c>
      <c r="U22" s="5">
        <v>41.50709477345163</v>
      </c>
      <c r="V22" s="5">
        <v>122.5195426267789</v>
      </c>
      <c r="W22" s="5">
        <v>171.060061048543</v>
      </c>
      <c r="X22" s="5">
        <v>6.807189287703395</v>
      </c>
      <c r="Y22" s="5">
        <v>27.32552330900767</v>
      </c>
      <c r="Z22" s="7">
        <v>189</v>
      </c>
      <c r="AA22" s="7">
        <v>10</v>
      </c>
      <c r="AB22" s="7">
        <v>29</v>
      </c>
      <c r="AC22" s="7">
        <v>91</v>
      </c>
      <c r="AD22" s="5">
        <v>4.035463833069581</v>
      </c>
      <c r="AE22" s="7">
        <v>8</v>
      </c>
      <c r="AF22" s="7">
        <v>40</v>
      </c>
      <c r="AG22" s="7">
        <v>103</v>
      </c>
      <c r="AH22" s="5">
        <v>-4.119839256210823</v>
      </c>
      <c r="AI22" s="7">
        <v>420</v>
      </c>
      <c r="AJ22" s="7">
        <v>184</v>
      </c>
      <c r="AK22" s="7">
        <v>94</v>
      </c>
      <c r="AL22" s="7">
        <v>38</v>
      </c>
      <c r="AM22" s="7">
        <v>24</v>
      </c>
      <c r="AN22" s="7">
        <v>12</v>
      </c>
      <c r="AO22" s="5">
        <v>240.6972613238347</v>
      </c>
      <c r="AP22" s="5">
        <v>6.84771724961123</v>
      </c>
      <c r="AQ22" s="7">
        <v>81</v>
      </c>
      <c r="AR22" s="8">
        <v>279.4442000000081</v>
      </c>
    </row>
    <row r="23" spans="2:44">
      <c r="B23" s="3" t="s">
        <v>51</v>
      </c>
      <c r="C23" s="3" t="s">
        <v>52</v>
      </c>
      <c r="D23" s="3" t="s">
        <v>48</v>
      </c>
      <c r="E23" s="4" t="s">
        <v>49</v>
      </c>
      <c r="F23" s="4" t="s">
        <v>78</v>
      </c>
      <c r="G23" s="4">
        <v>0.02440972222222222</v>
      </c>
      <c r="H23" s="5">
        <v>4687.673687005423</v>
      </c>
      <c r="I23" s="5">
        <v>628.8298057084129</v>
      </c>
      <c r="J23" s="5">
        <v>2626.623627300257</v>
      </c>
      <c r="K23" s="5">
        <v>1178.307035518623</v>
      </c>
      <c r="L23" s="5">
        <v>211.4992872378661</v>
      </c>
      <c r="M23" s="5">
        <v>42.41393124026354</v>
      </c>
      <c r="N23" s="5">
        <v>0</v>
      </c>
      <c r="O23" s="5">
        <v>133.3619825606095</v>
      </c>
      <c r="P23" s="5">
        <v>230.136469620528</v>
      </c>
      <c r="Q23" s="6">
        <v>0.0490939610959874</v>
      </c>
      <c r="R23" s="7">
        <v>1</v>
      </c>
      <c r="S23" s="7">
        <v>13</v>
      </c>
      <c r="T23" s="7">
        <v>15</v>
      </c>
      <c r="U23" s="5">
        <v>9.923429270074621</v>
      </c>
      <c r="V23" s="5">
        <v>164.3086503627764</v>
      </c>
      <c r="W23" s="5">
        <v>230.1364696205285</v>
      </c>
      <c r="X23" s="5">
        <v>8.002092371980696</v>
      </c>
      <c r="Y23" s="5">
        <v>25.53944405720424</v>
      </c>
      <c r="Z23" s="7">
        <v>148</v>
      </c>
      <c r="AA23" s="7">
        <v>4</v>
      </c>
      <c r="AB23" s="7">
        <v>18</v>
      </c>
      <c r="AC23" s="7">
        <v>88</v>
      </c>
      <c r="AD23" s="5">
        <v>3.674833250507044</v>
      </c>
      <c r="AE23" s="7">
        <v>13</v>
      </c>
      <c r="AF23" s="7">
        <v>38</v>
      </c>
      <c r="AG23" s="7">
        <v>91</v>
      </c>
      <c r="AH23" s="5">
        <v>-4.001225779617559</v>
      </c>
      <c r="AI23" s="7">
        <v>549</v>
      </c>
      <c r="AJ23" s="7">
        <v>235</v>
      </c>
      <c r="AK23" s="7">
        <v>70</v>
      </c>
      <c r="AL23" s="7">
        <v>25</v>
      </c>
      <c r="AM23" s="7">
        <v>17</v>
      </c>
      <c r="AN23" s="7">
        <v>18</v>
      </c>
      <c r="AO23" s="5">
        <v>304.641193588042</v>
      </c>
      <c r="AP23" s="5">
        <v>8.666890286999772</v>
      </c>
      <c r="AQ23" s="7">
        <v>77</v>
      </c>
      <c r="AR23" s="8">
        <v>318.0954000000076</v>
      </c>
    </row>
    <row r="24" spans="2:44">
      <c r="B24" s="3" t="s">
        <v>53</v>
      </c>
      <c r="C24" s="3" t="s">
        <v>54</v>
      </c>
      <c r="D24" s="3" t="s">
        <v>55</v>
      </c>
      <c r="E24" s="4" t="s">
        <v>49</v>
      </c>
      <c r="F24" s="4" t="s">
        <v>78</v>
      </c>
      <c r="G24" s="4">
        <v>0.02440972222222222</v>
      </c>
      <c r="H24" s="5">
        <v>4806.081858325026</v>
      </c>
      <c r="I24" s="5">
        <v>596.8443164282244</v>
      </c>
      <c r="J24" s="5">
        <v>2661.158482925881</v>
      </c>
      <c r="K24" s="5">
        <v>1301.513372510619</v>
      </c>
      <c r="L24" s="5">
        <v>246.5656864603009</v>
      </c>
      <c r="M24" s="5">
        <v>0</v>
      </c>
      <c r="N24" s="5">
        <v>0</v>
      </c>
      <c r="O24" s="5">
        <v>136.7306360832155</v>
      </c>
      <c r="P24" s="5">
        <v>237.6733457651981</v>
      </c>
      <c r="Q24" s="6">
        <v>0.04945262123521758</v>
      </c>
      <c r="R24" s="7">
        <v>0</v>
      </c>
      <c r="S24" s="7">
        <v>5</v>
      </c>
      <c r="T24" s="7">
        <v>22</v>
      </c>
      <c r="U24" s="5">
        <v>0</v>
      </c>
      <c r="V24" s="5">
        <v>38.4722646848839</v>
      </c>
      <c r="W24" s="5">
        <v>237.6733457651982</v>
      </c>
      <c r="X24" s="5">
        <v>8.180366945946499</v>
      </c>
      <c r="Y24" s="5">
        <v>22.9800037095329</v>
      </c>
      <c r="Z24" s="7">
        <v>271</v>
      </c>
      <c r="AA24" s="7">
        <v>9</v>
      </c>
      <c r="AB24" s="7">
        <v>22</v>
      </c>
      <c r="AC24" s="7">
        <v>67</v>
      </c>
      <c r="AD24" s="5">
        <v>3.541794636480498</v>
      </c>
      <c r="AE24" s="7">
        <v>10</v>
      </c>
      <c r="AF24" s="7">
        <v>31</v>
      </c>
      <c r="AG24" s="7">
        <v>86</v>
      </c>
      <c r="AH24" s="5">
        <v>-4.246138367939236</v>
      </c>
      <c r="AI24" s="7">
        <v>507</v>
      </c>
      <c r="AJ24" s="7">
        <v>333</v>
      </c>
      <c r="AK24" s="7">
        <v>151</v>
      </c>
      <c r="AL24" s="7">
        <v>62</v>
      </c>
      <c r="AM24" s="7">
        <v>30</v>
      </c>
      <c r="AN24" s="7">
        <v>9</v>
      </c>
      <c r="AO24" s="5">
        <v>293.0539909668146</v>
      </c>
      <c r="AP24" s="5">
        <v>8.337240141303404</v>
      </c>
      <c r="AQ24" s="7">
        <v>80</v>
      </c>
      <c r="AR24" s="8">
        <v>315.0616000000062</v>
      </c>
    </row>
    <row r="25" spans="2:44">
      <c r="B25" s="3" t="s">
        <v>56</v>
      </c>
      <c r="C25" s="3" t="s">
        <v>57</v>
      </c>
      <c r="D25" s="3" t="s">
        <v>58</v>
      </c>
      <c r="E25" s="4" t="s">
        <v>49</v>
      </c>
      <c r="F25" s="4" t="s">
        <v>78</v>
      </c>
      <c r="G25" s="4">
        <v>0.02440972222222222</v>
      </c>
      <c r="H25" s="5">
        <v>4641.885435135803</v>
      </c>
      <c r="I25" s="5">
        <v>615.951100724651</v>
      </c>
      <c r="J25" s="5">
        <v>2505.078588722038</v>
      </c>
      <c r="K25" s="5">
        <v>1057.625573416923</v>
      </c>
      <c r="L25" s="5">
        <v>426.0067130200849</v>
      </c>
      <c r="M25" s="5">
        <v>37.22345925210573</v>
      </c>
      <c r="N25" s="5">
        <v>0</v>
      </c>
      <c r="O25" s="5">
        <v>132.0593295913457</v>
      </c>
      <c r="P25" s="5">
        <v>431.9719413071357</v>
      </c>
      <c r="Q25" s="6">
        <v>0.09305958695951701</v>
      </c>
      <c r="R25" s="7">
        <v>2</v>
      </c>
      <c r="S25" s="7">
        <v>18</v>
      </c>
      <c r="T25" s="7">
        <v>30</v>
      </c>
      <c r="U25" s="5">
        <v>25.09683837867072</v>
      </c>
      <c r="V25" s="5">
        <v>231.2517676344261</v>
      </c>
      <c r="W25" s="5">
        <v>431.9719413071359</v>
      </c>
      <c r="X25" s="5">
        <v>7.947792849843385</v>
      </c>
      <c r="Y25" s="5">
        <v>25.64587791435947</v>
      </c>
      <c r="Z25" s="7">
        <v>261</v>
      </c>
      <c r="AA25" s="7">
        <v>7</v>
      </c>
      <c r="AB25" s="7">
        <v>30</v>
      </c>
      <c r="AC25" s="7">
        <v>82</v>
      </c>
      <c r="AD25" s="5">
        <v>3.715217203906911</v>
      </c>
      <c r="AE25" s="7">
        <v>22</v>
      </c>
      <c r="AF25" s="7">
        <v>51</v>
      </c>
      <c r="AG25" s="7">
        <v>96</v>
      </c>
      <c r="AH25" s="5">
        <v>-4.225072348620126</v>
      </c>
      <c r="AI25" s="7">
        <v>561</v>
      </c>
      <c r="AJ25" s="7">
        <v>260</v>
      </c>
      <c r="AK25" s="7">
        <v>114</v>
      </c>
      <c r="AL25" s="7">
        <v>60</v>
      </c>
      <c r="AM25" s="7">
        <v>30</v>
      </c>
      <c r="AN25" s="7">
        <v>26</v>
      </c>
      <c r="AO25" s="5">
        <v>552.7955203361158</v>
      </c>
      <c r="AP25" s="5">
        <v>15.72675733530913</v>
      </c>
      <c r="AQ25" s="7">
        <v>115</v>
      </c>
      <c r="AR25" s="8">
        <v>317.8784000000062</v>
      </c>
    </row>
    <row r="26" spans="2:44">
      <c r="B26" s="3" t="s">
        <v>59</v>
      </c>
      <c r="C26" s="3" t="s">
        <v>60</v>
      </c>
      <c r="D26" s="3" t="s">
        <v>58</v>
      </c>
      <c r="E26" s="4" t="s">
        <v>49</v>
      </c>
      <c r="F26" s="4" t="s">
        <v>78</v>
      </c>
      <c r="G26" s="4">
        <v>0.02440972222222222</v>
      </c>
      <c r="H26" s="5">
        <v>4687.900173689853</v>
      </c>
      <c r="I26" s="5">
        <v>618.799649935703</v>
      </c>
      <c r="J26" s="5">
        <v>2057.269949828757</v>
      </c>
      <c r="K26" s="5">
        <v>1392.13934537404</v>
      </c>
      <c r="L26" s="5">
        <v>483.1738782484202</v>
      </c>
      <c r="M26" s="5">
        <v>136.5173503029326</v>
      </c>
      <c r="N26" s="5">
        <v>0</v>
      </c>
      <c r="O26" s="5">
        <v>133.3684259940214</v>
      </c>
      <c r="P26" s="5">
        <v>587.8964433912092</v>
      </c>
      <c r="Q26" s="6">
        <v>0.1254072018620813</v>
      </c>
      <c r="R26" s="7">
        <v>9</v>
      </c>
      <c r="S26" s="7">
        <v>19</v>
      </c>
      <c r="T26" s="7">
        <v>37</v>
      </c>
      <c r="U26" s="5">
        <v>100.7759272543897</v>
      </c>
      <c r="V26" s="5">
        <v>341.5744001949484</v>
      </c>
      <c r="W26" s="5">
        <v>587.8964433912084</v>
      </c>
      <c r="X26" s="5">
        <v>8.043726961729556</v>
      </c>
      <c r="Y26" s="5">
        <v>26.82428975314719</v>
      </c>
      <c r="Z26" s="7">
        <v>142</v>
      </c>
      <c r="AA26" s="7">
        <v>11</v>
      </c>
      <c r="AB26" s="7">
        <v>31</v>
      </c>
      <c r="AC26" s="7">
        <v>87</v>
      </c>
      <c r="AD26" s="5">
        <v>4.10750144457221</v>
      </c>
      <c r="AE26" s="7">
        <v>23</v>
      </c>
      <c r="AF26" s="7">
        <v>58</v>
      </c>
      <c r="AG26" s="7">
        <v>104</v>
      </c>
      <c r="AH26" s="5">
        <v>-4.509300453378475</v>
      </c>
      <c r="AI26" s="7">
        <v>320</v>
      </c>
      <c r="AJ26" s="7">
        <v>121</v>
      </c>
      <c r="AK26" s="7">
        <v>47</v>
      </c>
      <c r="AL26" s="7">
        <v>32</v>
      </c>
      <c r="AM26" s="7">
        <v>13</v>
      </c>
      <c r="AN26" s="7">
        <v>7</v>
      </c>
      <c r="AO26" s="5">
        <v>728.9661249401175</v>
      </c>
      <c r="AP26" s="5">
        <v>20.73872332688812</v>
      </c>
      <c r="AQ26" s="7">
        <v>128</v>
      </c>
      <c r="AR26" s="8">
        <v>333.2399000000059</v>
      </c>
    </row>
    <row r="27" spans="2:44">
      <c r="B27" s="3" t="s">
        <v>62</v>
      </c>
      <c r="C27" s="3" t="s">
        <v>63</v>
      </c>
      <c r="D27" s="3" t="s">
        <v>55</v>
      </c>
      <c r="E27" s="4" t="s">
        <v>49</v>
      </c>
      <c r="F27" s="4" t="s">
        <v>78</v>
      </c>
      <c r="G27" s="4">
        <v>0.02440972222222222</v>
      </c>
      <c r="H27" s="5">
        <v>4620.557474582232</v>
      </c>
      <c r="I27" s="5">
        <v>603.5334279338983</v>
      </c>
      <c r="J27" s="5">
        <v>2574.640845321558</v>
      </c>
      <c r="K27" s="5">
        <v>1281.354392145217</v>
      </c>
      <c r="L27" s="5">
        <v>157.092628225519</v>
      </c>
      <c r="M27" s="5">
        <v>3.936180956039607</v>
      </c>
      <c r="N27" s="5">
        <v>0</v>
      </c>
      <c r="O27" s="5">
        <v>131.4525597320692</v>
      </c>
      <c r="P27" s="5">
        <v>138.3852519824597</v>
      </c>
      <c r="Q27" s="6">
        <v>0.02994990382518115</v>
      </c>
      <c r="R27" s="7">
        <v>0</v>
      </c>
      <c r="S27" s="7">
        <v>4</v>
      </c>
      <c r="T27" s="7">
        <v>14</v>
      </c>
      <c r="U27" s="5">
        <v>0</v>
      </c>
      <c r="V27" s="5">
        <v>40.8572976107157</v>
      </c>
      <c r="W27" s="5">
        <v>138.3852519824572</v>
      </c>
      <c r="X27" s="5">
        <v>7.887839130113082</v>
      </c>
      <c r="Y27" s="5">
        <v>23.77340344004092</v>
      </c>
      <c r="Z27" s="7">
        <v>450</v>
      </c>
      <c r="AA27" s="7">
        <v>2</v>
      </c>
      <c r="AB27" s="7">
        <v>22</v>
      </c>
      <c r="AC27" s="7">
        <v>72</v>
      </c>
      <c r="AD27" s="5">
        <v>3.243535924591474</v>
      </c>
      <c r="AE27" s="7">
        <v>14</v>
      </c>
      <c r="AF27" s="7">
        <v>34</v>
      </c>
      <c r="AG27" s="7">
        <v>92</v>
      </c>
      <c r="AH27" s="5">
        <v>-4.39447102925095</v>
      </c>
      <c r="AI27" s="7">
        <v>564</v>
      </c>
      <c r="AJ27" s="7">
        <v>401</v>
      </c>
      <c r="AK27" s="7">
        <v>248</v>
      </c>
      <c r="AL27" s="7">
        <v>111</v>
      </c>
      <c r="AM27" s="7">
        <v>30</v>
      </c>
      <c r="AN27" s="7">
        <v>45</v>
      </c>
      <c r="AO27" s="5">
        <v>218.1621874211051</v>
      </c>
      <c r="AP27" s="5">
        <v>6.206605616532151</v>
      </c>
      <c r="AQ27" s="7">
        <v>77</v>
      </c>
      <c r="AR27" s="8">
        <v>313.9391500000062</v>
      </c>
    </row>
    <row r="28" spans="2:44">
      <c r="B28" s="3" t="s">
        <v>64</v>
      </c>
      <c r="C28" s="3" t="s">
        <v>65</v>
      </c>
      <c r="D28" s="3" t="s">
        <v>48</v>
      </c>
      <c r="E28" s="4" t="s">
        <v>49</v>
      </c>
      <c r="F28" s="4" t="s">
        <v>78</v>
      </c>
      <c r="G28" s="4">
        <v>0.02440972222222222</v>
      </c>
      <c r="H28" s="5">
        <v>3915.252631105543</v>
      </c>
      <c r="I28" s="5">
        <v>627.647638206606</v>
      </c>
      <c r="J28" s="5">
        <v>2260.79672495307</v>
      </c>
      <c r="K28" s="5">
        <v>836.5239677191951</v>
      </c>
      <c r="L28" s="5">
        <v>190.2843002266723</v>
      </c>
      <c r="M28" s="5">
        <v>0</v>
      </c>
      <c r="N28" s="5">
        <v>0</v>
      </c>
      <c r="O28" s="5">
        <v>111.3869880826613</v>
      </c>
      <c r="P28" s="5">
        <v>175.6844273861963</v>
      </c>
      <c r="Q28" s="6">
        <v>0.04487179856299301</v>
      </c>
      <c r="R28" s="7">
        <v>0</v>
      </c>
      <c r="S28" s="7">
        <v>10</v>
      </c>
      <c r="T28" s="7">
        <v>15</v>
      </c>
      <c r="U28" s="5">
        <v>0</v>
      </c>
      <c r="V28" s="5">
        <v>82.15952460014356</v>
      </c>
      <c r="W28" s="5">
        <v>175.6844273861966</v>
      </c>
      <c r="X28" s="5">
        <v>6.683907270214927</v>
      </c>
      <c r="Y28" s="5">
        <v>23.23570388234228</v>
      </c>
      <c r="Z28" s="7">
        <v>381</v>
      </c>
      <c r="AA28" s="7">
        <v>11</v>
      </c>
      <c r="AB28" s="7">
        <v>34</v>
      </c>
      <c r="AC28" s="7">
        <v>101</v>
      </c>
      <c r="AD28" s="5">
        <v>3.949251721266265</v>
      </c>
      <c r="AE28" s="7">
        <v>16</v>
      </c>
      <c r="AF28" s="7">
        <v>46</v>
      </c>
      <c r="AG28" s="7">
        <v>127</v>
      </c>
      <c r="AH28" s="5">
        <v>-3.972440500666912</v>
      </c>
      <c r="AI28" s="7">
        <v>606</v>
      </c>
      <c r="AJ28" s="7">
        <v>357</v>
      </c>
      <c r="AK28" s="7">
        <v>186</v>
      </c>
      <c r="AL28" s="7">
        <v>100</v>
      </c>
      <c r="AM28" s="7">
        <v>38</v>
      </c>
      <c r="AN28" s="7">
        <v>30</v>
      </c>
      <c r="AO28" s="5">
        <v>252.0479985285711</v>
      </c>
      <c r="AP28" s="5">
        <v>7.17064007193659</v>
      </c>
      <c r="AQ28" s="7">
        <v>101</v>
      </c>
      <c r="AR28" s="8">
        <v>280.6191500000074</v>
      </c>
    </row>
    <row r="29" spans="2:44">
      <c r="B29" s="3" t="s">
        <v>66</v>
      </c>
      <c r="C29" s="3" t="s">
        <v>67</v>
      </c>
      <c r="D29" s="3" t="s">
        <v>58</v>
      </c>
      <c r="E29" s="4" t="s">
        <v>49</v>
      </c>
      <c r="F29" s="4" t="s">
        <v>78</v>
      </c>
      <c r="G29" s="4">
        <v>0.02440972222222222</v>
      </c>
      <c r="H29" s="5">
        <v>4673.582410157534</v>
      </c>
      <c r="I29" s="5">
        <v>711.8044829687219</v>
      </c>
      <c r="J29" s="5">
        <v>2501.150304459278</v>
      </c>
      <c r="K29" s="5">
        <v>956.6807492263462</v>
      </c>
      <c r="L29" s="5">
        <v>398.9649798795792</v>
      </c>
      <c r="M29" s="5">
        <v>104.9818936236087</v>
      </c>
      <c r="N29" s="5">
        <v>0</v>
      </c>
      <c r="O29" s="5">
        <v>132.9610927498588</v>
      </c>
      <c r="P29" s="5">
        <v>487.7019402438494</v>
      </c>
      <c r="Q29" s="6">
        <v>0.1043529133419967</v>
      </c>
      <c r="R29" s="7">
        <v>5</v>
      </c>
      <c r="S29" s="7">
        <v>19</v>
      </c>
      <c r="T29" s="7">
        <v>27</v>
      </c>
      <c r="U29" s="5">
        <v>99.5077107106307</v>
      </c>
      <c r="V29" s="5">
        <v>309.3578637582566</v>
      </c>
      <c r="W29" s="5">
        <v>487.7019402438522</v>
      </c>
      <c r="X29" s="5">
        <v>7.977881233973598</v>
      </c>
      <c r="Y29" s="5">
        <v>27.23218364899781</v>
      </c>
      <c r="Z29" s="7">
        <v>287</v>
      </c>
      <c r="AA29" s="7">
        <v>8</v>
      </c>
      <c r="AB29" s="7">
        <v>22</v>
      </c>
      <c r="AC29" s="7">
        <v>71</v>
      </c>
      <c r="AD29" s="5">
        <v>3.793795155553352</v>
      </c>
      <c r="AE29" s="7">
        <v>20</v>
      </c>
      <c r="AF29" s="7">
        <v>48</v>
      </c>
      <c r="AG29" s="7">
        <v>100</v>
      </c>
      <c r="AH29" s="5">
        <v>-4.42061855707045</v>
      </c>
      <c r="AI29" s="7">
        <v>500</v>
      </c>
      <c r="AJ29" s="7">
        <v>230</v>
      </c>
      <c r="AK29" s="7">
        <v>106</v>
      </c>
      <c r="AL29" s="7">
        <v>64</v>
      </c>
      <c r="AM29" s="7">
        <v>38</v>
      </c>
      <c r="AN29" s="7">
        <v>46</v>
      </c>
      <c r="AO29" s="5">
        <v>579.2337032757754</v>
      </c>
      <c r="AP29" s="5">
        <v>16.47891047726246</v>
      </c>
      <c r="AQ29" s="7">
        <v>94</v>
      </c>
      <c r="AR29" s="8">
        <v>322.0630000000055</v>
      </c>
    </row>
    <row r="30" spans="2:44">
      <c r="B30" s="3" t="s">
        <v>71</v>
      </c>
      <c r="C30" s="3" t="s">
        <v>72</v>
      </c>
      <c r="D30" s="3" t="s">
        <v>48</v>
      </c>
      <c r="E30" s="4" t="s">
        <v>49</v>
      </c>
      <c r="F30" s="4" t="s">
        <v>78</v>
      </c>
      <c r="G30" s="4">
        <v>0.02440972222222222</v>
      </c>
      <c r="H30" s="5">
        <v>3587.452027548593</v>
      </c>
      <c r="I30" s="5">
        <v>668.0743647750843</v>
      </c>
      <c r="J30" s="5">
        <v>2204.322987726035</v>
      </c>
      <c r="K30" s="5">
        <v>589.2112556991342</v>
      </c>
      <c r="L30" s="5">
        <v>125.8434193483401</v>
      </c>
      <c r="M30" s="5">
        <v>0</v>
      </c>
      <c r="N30" s="5">
        <v>0</v>
      </c>
      <c r="O30" s="5">
        <v>102.0612241123355</v>
      </c>
      <c r="P30" s="5">
        <v>116.4097793703451</v>
      </c>
      <c r="Q30" s="6">
        <v>0.03244915290195285</v>
      </c>
      <c r="R30" s="7">
        <v>0</v>
      </c>
      <c r="S30" s="7">
        <v>3</v>
      </c>
      <c r="T30" s="7">
        <v>10</v>
      </c>
      <c r="U30" s="5">
        <v>0</v>
      </c>
      <c r="V30" s="5">
        <v>41.76299708040733</v>
      </c>
      <c r="W30" s="5">
        <v>116.4097793703428</v>
      </c>
      <c r="X30" s="5">
        <v>6.124244479630711</v>
      </c>
      <c r="Y30" s="5">
        <v>23.37384350605686</v>
      </c>
      <c r="Z30" s="7">
        <v>76</v>
      </c>
      <c r="AA30" s="7">
        <v>1</v>
      </c>
      <c r="AB30" s="7">
        <v>8</v>
      </c>
      <c r="AC30" s="7">
        <v>57</v>
      </c>
      <c r="AD30" s="5">
        <v>3.097996510782801</v>
      </c>
      <c r="AE30" s="7">
        <v>14</v>
      </c>
      <c r="AF30" s="7">
        <v>35</v>
      </c>
      <c r="AG30" s="7">
        <v>83</v>
      </c>
      <c r="AH30" s="5">
        <v>-4.06055168938281</v>
      </c>
      <c r="AI30" s="7">
        <v>271</v>
      </c>
      <c r="AJ30" s="7">
        <v>84</v>
      </c>
      <c r="AK30" s="7">
        <v>32</v>
      </c>
      <c r="AL30" s="7">
        <v>11</v>
      </c>
      <c r="AM30" s="7">
        <v>9</v>
      </c>
      <c r="AN30" s="7">
        <v>9</v>
      </c>
      <c r="AO30" s="5">
        <v>168.9966672632434</v>
      </c>
      <c r="AP30" s="5">
        <v>4.80787104589597</v>
      </c>
      <c r="AQ30" s="7">
        <v>55</v>
      </c>
      <c r="AR30" s="8">
        <v>292.8859500000116</v>
      </c>
    </row>
    <row r="31" spans="2:44">
      <c r="B31" s="3" t="s">
        <v>75</v>
      </c>
      <c r="C31" s="3" t="s">
        <v>76</v>
      </c>
      <c r="D31" s="3" t="s">
        <v>55</v>
      </c>
      <c r="E31" s="4" t="s">
        <v>49</v>
      </c>
      <c r="F31" s="4" t="s">
        <v>78</v>
      </c>
      <c r="G31" s="4">
        <v>0.02440972222222222</v>
      </c>
      <c r="H31" s="5">
        <v>4649.457173081014</v>
      </c>
      <c r="I31" s="5">
        <v>329.0465751400747</v>
      </c>
      <c r="J31" s="5">
        <v>2801.853372142934</v>
      </c>
      <c r="K31" s="5">
        <v>1327.223451677728</v>
      </c>
      <c r="L31" s="5">
        <v>186.0674501712508</v>
      </c>
      <c r="M31" s="5">
        <v>5.266323949026628</v>
      </c>
      <c r="N31" s="5">
        <v>0</v>
      </c>
      <c r="O31" s="5">
        <v>132.2747417661739</v>
      </c>
      <c r="P31" s="5">
        <v>171.8564413849476</v>
      </c>
      <c r="Q31" s="6">
        <v>0.0369626894038181</v>
      </c>
      <c r="R31" s="7">
        <v>0</v>
      </c>
      <c r="S31" s="7">
        <v>3</v>
      </c>
      <c r="T31" s="7">
        <v>12</v>
      </c>
      <c r="U31" s="5">
        <v>0</v>
      </c>
      <c r="V31" s="5">
        <v>33.53952712885643</v>
      </c>
      <c r="W31" s="5">
        <v>171.8564413849477</v>
      </c>
      <c r="X31" s="5">
        <v>7.936960262535478</v>
      </c>
      <c r="Y31" s="5">
        <v>24.01794866042891</v>
      </c>
      <c r="Z31" s="7">
        <v>180</v>
      </c>
      <c r="AA31" s="7">
        <v>3</v>
      </c>
      <c r="AB31" s="7">
        <v>16</v>
      </c>
      <c r="AC31" s="7">
        <v>70</v>
      </c>
      <c r="AD31" s="5">
        <v>3.616046717289088</v>
      </c>
      <c r="AE31" s="7">
        <v>11</v>
      </c>
      <c r="AF31" s="7">
        <v>43</v>
      </c>
      <c r="AG31" s="7">
        <v>136</v>
      </c>
      <c r="AH31" s="5">
        <v>-3.431801895588729</v>
      </c>
      <c r="AI31" s="7">
        <v>609</v>
      </c>
      <c r="AJ31" s="7">
        <v>280</v>
      </c>
      <c r="AK31" s="7">
        <v>119</v>
      </c>
      <c r="AL31" s="7">
        <v>28</v>
      </c>
      <c r="AM31" s="7">
        <v>11</v>
      </c>
      <c r="AN31" s="7">
        <v>8</v>
      </c>
      <c r="AO31" s="5">
        <v>245.1085307258511</v>
      </c>
      <c r="AP31" s="5">
        <v>6.973215667876277</v>
      </c>
      <c r="AQ31" s="7">
        <v>80</v>
      </c>
      <c r="AR31" s="8">
        <v>304.0432500000046</v>
      </c>
    </row>
    <row r="33" spans="2:44">
      <c r="B33" t="s">
        <v>79</v>
      </c>
    </row>
    <row r="34" spans="2:44"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2" t="s">
        <v>6</v>
      </c>
      <c r="H34" s="2" t="s">
        <v>7</v>
      </c>
      <c r="I34" s="2" t="s">
        <v>8</v>
      </c>
      <c r="J34" s="2"/>
      <c r="K34" s="2"/>
      <c r="L34" s="2"/>
      <c r="M34" s="2"/>
      <c r="N34" s="2"/>
      <c r="O34" s="2" t="s">
        <v>15</v>
      </c>
      <c r="P34" s="2" t="s">
        <v>16</v>
      </c>
      <c r="Q34" s="2" t="s">
        <v>17</v>
      </c>
      <c r="R34" s="2" t="s">
        <v>18</v>
      </c>
      <c r="S34" s="2" t="s">
        <v>19</v>
      </c>
      <c r="T34" s="2" t="s">
        <v>20</v>
      </c>
      <c r="U34" s="2" t="s">
        <v>21</v>
      </c>
      <c r="V34" s="2" t="s">
        <v>22</v>
      </c>
      <c r="W34" s="2" t="s">
        <v>23</v>
      </c>
      <c r="X34" s="2" t="s">
        <v>24</v>
      </c>
      <c r="Y34" s="2" t="s">
        <v>25</v>
      </c>
      <c r="Z34" s="2" t="s">
        <v>26</v>
      </c>
      <c r="AA34" s="2" t="s">
        <v>27</v>
      </c>
      <c r="AB34" s="2" t="s">
        <v>28</v>
      </c>
      <c r="AC34" s="2" t="s">
        <v>29</v>
      </c>
      <c r="AD34" s="2" t="s">
        <v>30</v>
      </c>
      <c r="AE34" s="2" t="s">
        <v>31</v>
      </c>
      <c r="AF34" s="2" t="s">
        <v>32</v>
      </c>
      <c r="AG34" s="2" t="s">
        <v>33</v>
      </c>
      <c r="AH34" s="2" t="s">
        <v>34</v>
      </c>
      <c r="AI34" s="2" t="s">
        <v>35</v>
      </c>
      <c r="AJ34" s="2"/>
      <c r="AK34" s="2"/>
      <c r="AL34" s="2"/>
      <c r="AM34" s="2"/>
      <c r="AN34" s="2"/>
      <c r="AO34" s="2" t="s">
        <v>42</v>
      </c>
      <c r="AP34" s="2" t="s">
        <v>43</v>
      </c>
      <c r="AQ34" s="2" t="s">
        <v>44</v>
      </c>
      <c r="AR34" s="2" t="s">
        <v>45</v>
      </c>
    </row>
    <row r="35" spans="2:44">
      <c r="B35" s="1"/>
      <c r="C35" s="1"/>
      <c r="D35" s="1"/>
      <c r="E35" s="1"/>
      <c r="F35" s="1"/>
      <c r="G35" s="2"/>
      <c r="H35" s="2"/>
      <c r="I35" s="2" t="s">
        <v>9</v>
      </c>
      <c r="J35" s="2" t="s">
        <v>10</v>
      </c>
      <c r="K35" s="2" t="s">
        <v>11</v>
      </c>
      <c r="L35" s="2" t="s">
        <v>12</v>
      </c>
      <c r="M35" s="2" t="s">
        <v>13</v>
      </c>
      <c r="N35" s="2" t="s">
        <v>14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 t="s">
        <v>36</v>
      </c>
      <c r="AJ35" s="2" t="s">
        <v>37</v>
      </c>
      <c r="AK35" s="2" t="s">
        <v>38</v>
      </c>
      <c r="AL35" s="2" t="s">
        <v>39</v>
      </c>
      <c r="AM35" s="2" t="s">
        <v>40</v>
      </c>
      <c r="AN35" s="2" t="s">
        <v>41</v>
      </c>
      <c r="AO35" s="2"/>
      <c r="AP35" s="2"/>
      <c r="AQ35" s="2"/>
      <c r="AR35" s="2"/>
    </row>
    <row r="36" spans="2:44">
      <c r="B36" s="3" t="s">
        <v>46</v>
      </c>
      <c r="C36" s="3" t="s">
        <v>47</v>
      </c>
      <c r="D36" s="3" t="s">
        <v>48</v>
      </c>
      <c r="E36" s="4" t="s">
        <v>80</v>
      </c>
      <c r="F36" s="4" t="s">
        <v>50</v>
      </c>
      <c r="G36" s="4">
        <v>0.02603009259259259</v>
      </c>
      <c r="H36" s="5">
        <v>4387.748683443597</v>
      </c>
      <c r="I36" s="5">
        <v>670.4018761017014</v>
      </c>
      <c r="J36" s="5">
        <v>2647.340604042173</v>
      </c>
      <c r="K36" s="5">
        <v>808.2265258518883</v>
      </c>
      <c r="L36" s="5">
        <v>203.4775336785451</v>
      </c>
      <c r="M36" s="5">
        <v>58.3021437692887</v>
      </c>
      <c r="N36" s="5">
        <v>0</v>
      </c>
      <c r="O36" s="5">
        <v>117.058657628553</v>
      </c>
      <c r="P36" s="5">
        <v>240.6466890214684</v>
      </c>
      <c r="Q36" s="6">
        <v>0.05484513958821449</v>
      </c>
      <c r="R36" s="7">
        <v>3</v>
      </c>
      <c r="S36" s="7">
        <v>6</v>
      </c>
      <c r="T36" s="7">
        <v>20</v>
      </c>
      <c r="U36" s="5">
        <v>49.24208649035245</v>
      </c>
      <c r="V36" s="5">
        <v>108.1717041044622</v>
      </c>
      <c r="W36" s="5">
        <v>240.6466890214688</v>
      </c>
      <c r="X36" s="5">
        <v>7.023406564314325</v>
      </c>
      <c r="Y36" s="5">
        <v>27.76474357274543</v>
      </c>
      <c r="Z36" s="7">
        <v>223</v>
      </c>
      <c r="AA36" s="7">
        <v>12</v>
      </c>
      <c r="AB36" s="7">
        <v>31</v>
      </c>
      <c r="AC36" s="7">
        <v>89</v>
      </c>
      <c r="AD36" s="5">
        <v>3.683896646544764</v>
      </c>
      <c r="AE36" s="7">
        <v>16</v>
      </c>
      <c r="AF36" s="7">
        <v>41</v>
      </c>
      <c r="AG36" s="7">
        <v>102</v>
      </c>
      <c r="AH36" s="5">
        <v>-4.215770359029727</v>
      </c>
      <c r="AI36" s="7">
        <v>486</v>
      </c>
      <c r="AJ36" s="7">
        <v>247</v>
      </c>
      <c r="AK36" s="7">
        <v>97</v>
      </c>
      <c r="AL36" s="7">
        <v>45</v>
      </c>
      <c r="AM36" s="7">
        <v>16</v>
      </c>
      <c r="AN36" s="7">
        <v>34</v>
      </c>
      <c r="AO36" s="5">
        <v>334.5126659188309</v>
      </c>
      <c r="AP36" s="5">
        <v>8.924304115220032</v>
      </c>
      <c r="AQ36" s="7">
        <v>94</v>
      </c>
      <c r="AR36" s="8">
        <v>310.5644500000113</v>
      </c>
    </row>
    <row r="37" spans="2:44">
      <c r="B37" s="3" t="s">
        <v>51</v>
      </c>
      <c r="C37" s="3" t="s">
        <v>52</v>
      </c>
      <c r="D37" s="3" t="s">
        <v>48</v>
      </c>
      <c r="E37" s="4" t="s">
        <v>80</v>
      </c>
      <c r="F37" s="4" t="s">
        <v>50</v>
      </c>
      <c r="G37" s="4">
        <v>0.02603009259259259</v>
      </c>
      <c r="H37" s="5">
        <v>4645.838074998803</v>
      </c>
      <c r="I37" s="5">
        <v>669.3711985265936</v>
      </c>
      <c r="J37" s="5">
        <v>2688.740425976816</v>
      </c>
      <c r="K37" s="5">
        <v>945.8254879592805</v>
      </c>
      <c r="L37" s="5">
        <v>278.6588746049738</v>
      </c>
      <c r="M37" s="5">
        <v>63.24208793113849</v>
      </c>
      <c r="N37" s="5">
        <v>0</v>
      </c>
      <c r="O37" s="5">
        <v>123.9441016006795</v>
      </c>
      <c r="P37" s="5">
        <v>328.0399682087464</v>
      </c>
      <c r="Q37" s="6">
        <v>0.07060942781757001</v>
      </c>
      <c r="R37" s="7">
        <v>3</v>
      </c>
      <c r="S37" s="7">
        <v>14</v>
      </c>
      <c r="T37" s="7">
        <v>21</v>
      </c>
      <c r="U37" s="5">
        <v>43.31628028053819</v>
      </c>
      <c r="V37" s="5">
        <v>192.1990637110011</v>
      </c>
      <c r="W37" s="5">
        <v>328.0399682087518</v>
      </c>
      <c r="X37" s="5">
        <v>7.436325822663497</v>
      </c>
      <c r="Y37" s="5">
        <v>26.9530602405096</v>
      </c>
      <c r="Z37" s="7">
        <v>183</v>
      </c>
      <c r="AA37" s="7">
        <v>6</v>
      </c>
      <c r="AB37" s="7">
        <v>38</v>
      </c>
      <c r="AC37" s="7">
        <v>111</v>
      </c>
      <c r="AD37" s="5">
        <v>3.270496407652725</v>
      </c>
      <c r="AE37" s="7">
        <v>15</v>
      </c>
      <c r="AF37" s="7">
        <v>37</v>
      </c>
      <c r="AG37" s="7">
        <v>100</v>
      </c>
      <c r="AH37" s="5">
        <v>-4.28246348100391</v>
      </c>
      <c r="AI37" s="7">
        <v>582</v>
      </c>
      <c r="AJ37" s="7">
        <v>199</v>
      </c>
      <c r="AK37" s="7">
        <v>73</v>
      </c>
      <c r="AL37" s="7">
        <v>45</v>
      </c>
      <c r="AM37" s="7">
        <v>21</v>
      </c>
      <c r="AN37" s="7">
        <v>20</v>
      </c>
      <c r="AO37" s="5">
        <v>410.8273579456145</v>
      </c>
      <c r="AP37" s="5">
        <v>10.96026744185721</v>
      </c>
      <c r="AQ37" s="7">
        <v>94</v>
      </c>
      <c r="AR37" s="8">
        <v>334.9524500000086</v>
      </c>
    </row>
    <row r="38" spans="2:44">
      <c r="B38" s="3" t="s">
        <v>53</v>
      </c>
      <c r="C38" s="3" t="s">
        <v>54</v>
      </c>
      <c r="D38" s="3" t="s">
        <v>55</v>
      </c>
      <c r="E38" s="4" t="s">
        <v>80</v>
      </c>
      <c r="F38" s="4" t="s">
        <v>50</v>
      </c>
      <c r="G38" s="4">
        <v>0.02603009259259259</v>
      </c>
      <c r="H38" s="5">
        <v>4864.780467798791</v>
      </c>
      <c r="I38" s="5">
        <v>673.84015925324</v>
      </c>
      <c r="J38" s="5">
        <v>2682.810022233697</v>
      </c>
      <c r="K38" s="5">
        <v>1231.53258834345</v>
      </c>
      <c r="L38" s="5">
        <v>264.7163842744558</v>
      </c>
      <c r="M38" s="5">
        <v>11.88131369394796</v>
      </c>
      <c r="N38" s="5">
        <v>0</v>
      </c>
      <c r="O38" s="5">
        <v>129.7851614352723</v>
      </c>
      <c r="P38" s="5">
        <v>252.6787626485479</v>
      </c>
      <c r="Q38" s="6">
        <v>0.05194042451064182</v>
      </c>
      <c r="R38" s="7">
        <v>0</v>
      </c>
      <c r="S38" s="7">
        <v>7</v>
      </c>
      <c r="T38" s="7">
        <v>17</v>
      </c>
      <c r="U38" s="5">
        <v>0</v>
      </c>
      <c r="V38" s="5">
        <v>94.93083923284667</v>
      </c>
      <c r="W38" s="5">
        <v>252.6787626485466</v>
      </c>
      <c r="X38" s="5">
        <v>7.787007501385102</v>
      </c>
      <c r="Y38" s="5">
        <v>23.80952004981618</v>
      </c>
      <c r="Z38" s="7">
        <v>305</v>
      </c>
      <c r="AA38" s="7">
        <v>3</v>
      </c>
      <c r="AB38" s="7">
        <v>20</v>
      </c>
      <c r="AC38" s="7">
        <v>69</v>
      </c>
      <c r="AD38" s="5">
        <v>3.39794466451899</v>
      </c>
      <c r="AE38" s="7">
        <v>10</v>
      </c>
      <c r="AF38" s="7">
        <v>36</v>
      </c>
      <c r="AG38" s="7">
        <v>89</v>
      </c>
      <c r="AH38" s="5">
        <v>-4.087119582728933</v>
      </c>
      <c r="AI38" s="7">
        <v>508</v>
      </c>
      <c r="AJ38" s="7">
        <v>366</v>
      </c>
      <c r="AK38" s="7">
        <v>173</v>
      </c>
      <c r="AL38" s="7">
        <v>66</v>
      </c>
      <c r="AM38" s="7">
        <v>33</v>
      </c>
      <c r="AN38" s="7">
        <v>20</v>
      </c>
      <c r="AO38" s="5">
        <v>325.4440163897616</v>
      </c>
      <c r="AP38" s="5">
        <v>8.682365933030544</v>
      </c>
      <c r="AQ38" s="7">
        <v>81</v>
      </c>
      <c r="AR38" s="8">
        <v>325.0051000000095</v>
      </c>
    </row>
    <row r="39" spans="2:44">
      <c r="B39" s="3" t="s">
        <v>56</v>
      </c>
      <c r="C39" s="3" t="s">
        <v>57</v>
      </c>
      <c r="D39" s="3" t="s">
        <v>58</v>
      </c>
      <c r="E39" s="4" t="s">
        <v>80</v>
      </c>
      <c r="F39" s="4" t="s">
        <v>50</v>
      </c>
      <c r="G39" s="4">
        <v>0.02603009259259259</v>
      </c>
      <c r="H39" s="5">
        <v>4989.132749033809</v>
      </c>
      <c r="I39" s="5">
        <v>721.5371934959312</v>
      </c>
      <c r="J39" s="5">
        <v>2307.812172440121</v>
      </c>
      <c r="K39" s="5">
        <v>1426.859568095529</v>
      </c>
      <c r="L39" s="5">
        <v>454.573246923952</v>
      </c>
      <c r="M39" s="5">
        <v>78.35056807827641</v>
      </c>
      <c r="N39" s="5">
        <v>0</v>
      </c>
      <c r="O39" s="5">
        <v>133.1026967283364</v>
      </c>
      <c r="P39" s="5">
        <v>488.0083100954548</v>
      </c>
      <c r="Q39" s="6">
        <v>0.0978142564336381</v>
      </c>
      <c r="R39" s="7">
        <v>3</v>
      </c>
      <c r="S39" s="7">
        <v>14</v>
      </c>
      <c r="T39" s="7">
        <v>28</v>
      </c>
      <c r="U39" s="5">
        <v>43.75909168400267</v>
      </c>
      <c r="V39" s="5">
        <v>282.3788794843513</v>
      </c>
      <c r="W39" s="5">
        <v>488.0083100954516</v>
      </c>
      <c r="X39" s="5">
        <v>7.986624226042466</v>
      </c>
      <c r="Y39" s="5">
        <v>25.97579814724519</v>
      </c>
      <c r="Z39" s="7">
        <v>350</v>
      </c>
      <c r="AA39" s="7">
        <v>9</v>
      </c>
      <c r="AB39" s="7">
        <v>32</v>
      </c>
      <c r="AC39" s="7">
        <v>106</v>
      </c>
      <c r="AD39" s="5">
        <v>3.752621308202475</v>
      </c>
      <c r="AE39" s="7">
        <v>26</v>
      </c>
      <c r="AF39" s="7">
        <v>54</v>
      </c>
      <c r="AG39" s="7">
        <v>113</v>
      </c>
      <c r="AH39" s="5">
        <v>-4.056379208628078</v>
      </c>
      <c r="AI39" s="7">
        <v>536</v>
      </c>
      <c r="AJ39" s="7">
        <v>297</v>
      </c>
      <c r="AK39" s="7">
        <v>168</v>
      </c>
      <c r="AL39" s="7">
        <v>70</v>
      </c>
      <c r="AM39" s="7">
        <v>40</v>
      </c>
      <c r="AN39" s="7">
        <v>34</v>
      </c>
      <c r="AO39" s="5">
        <v>621.8598473351185</v>
      </c>
      <c r="AP39" s="5">
        <v>16.59030273014989</v>
      </c>
      <c r="AQ39" s="7">
        <v>127</v>
      </c>
      <c r="AR39" s="8">
        <v>351.0594500000057</v>
      </c>
    </row>
    <row r="40" spans="2:44">
      <c r="B40" s="3" t="s">
        <v>59</v>
      </c>
      <c r="C40" s="3" t="s">
        <v>60</v>
      </c>
      <c r="D40" s="3" t="s">
        <v>58</v>
      </c>
      <c r="E40" s="4" t="s">
        <v>80</v>
      </c>
      <c r="F40" s="4" t="s">
        <v>61</v>
      </c>
      <c r="G40" s="4">
        <v>0.01015046296296296</v>
      </c>
      <c r="H40" s="5">
        <v>1891.254206239608</v>
      </c>
      <c r="I40" s="5">
        <v>260.0791213861457</v>
      </c>
      <c r="J40" s="5">
        <v>922.4843791134563</v>
      </c>
      <c r="K40" s="5">
        <v>557.9415774826457</v>
      </c>
      <c r="L40" s="5">
        <v>144.4727003713879</v>
      </c>
      <c r="M40" s="5">
        <v>6.911977317755372</v>
      </c>
      <c r="N40" s="5">
        <v>0</v>
      </c>
      <c r="O40" s="5">
        <v>63.85776723375153</v>
      </c>
      <c r="P40" s="5">
        <v>143.2626326648262</v>
      </c>
      <c r="Q40" s="6">
        <v>0.07575006690913128</v>
      </c>
      <c r="R40" s="7">
        <v>0</v>
      </c>
      <c r="S40" s="7">
        <v>4</v>
      </c>
      <c r="T40" s="7">
        <v>13</v>
      </c>
      <c r="U40" s="5">
        <v>0</v>
      </c>
      <c r="V40" s="5">
        <v>39.45306040985361</v>
      </c>
      <c r="W40" s="5">
        <v>143.2626326648206</v>
      </c>
      <c r="X40" s="5">
        <v>7.763870776264902</v>
      </c>
      <c r="Y40" s="5">
        <v>24.57563460067613</v>
      </c>
      <c r="Z40" s="7">
        <v>26</v>
      </c>
      <c r="AA40" s="7">
        <v>3</v>
      </c>
      <c r="AB40" s="7">
        <v>13</v>
      </c>
      <c r="AC40" s="7">
        <v>47</v>
      </c>
      <c r="AD40" s="5">
        <v>3.748198936331233</v>
      </c>
      <c r="AE40" s="7">
        <v>5</v>
      </c>
      <c r="AF40" s="7">
        <v>17</v>
      </c>
      <c r="AG40" s="7">
        <v>40</v>
      </c>
      <c r="AH40" s="5">
        <v>-3.410220201851335</v>
      </c>
      <c r="AI40" s="7">
        <v>136</v>
      </c>
      <c r="AJ40" s="7">
        <v>45</v>
      </c>
      <c r="AK40" s="7">
        <v>9</v>
      </c>
      <c r="AL40" s="7">
        <v>7</v>
      </c>
      <c r="AM40" s="7">
        <v>2</v>
      </c>
      <c r="AN40" s="7">
        <v>0</v>
      </c>
      <c r="AO40" s="5">
        <v>180.0811476190538</v>
      </c>
      <c r="AP40" s="5">
        <v>6.080398906664731</v>
      </c>
      <c r="AQ40" s="7">
        <v>46</v>
      </c>
      <c r="AR40" s="8">
        <v>134.8060000000031</v>
      </c>
    </row>
    <row r="41" spans="2:44">
      <c r="B41" s="3" t="s">
        <v>62</v>
      </c>
      <c r="C41" s="3" t="s">
        <v>63</v>
      </c>
      <c r="D41" s="3" t="s">
        <v>55</v>
      </c>
      <c r="E41" s="4" t="s">
        <v>80</v>
      </c>
      <c r="F41" s="4" t="s">
        <v>50</v>
      </c>
      <c r="G41" s="4">
        <v>0.02603009259259259</v>
      </c>
      <c r="H41" s="5">
        <v>4738.988494861905</v>
      </c>
      <c r="I41" s="5">
        <v>683.428375382312</v>
      </c>
      <c r="J41" s="5">
        <v>2586.987094839913</v>
      </c>
      <c r="K41" s="5">
        <v>1202.560518636195</v>
      </c>
      <c r="L41" s="5">
        <v>220.2879547491084</v>
      </c>
      <c r="M41" s="5">
        <v>45.72455125437682</v>
      </c>
      <c r="N41" s="5">
        <v>0</v>
      </c>
      <c r="O41" s="5">
        <v>126.4292172928921</v>
      </c>
      <c r="P41" s="5">
        <v>232.538622035724</v>
      </c>
      <c r="Q41" s="6">
        <v>0.04906925228618859</v>
      </c>
      <c r="R41" s="7">
        <v>2</v>
      </c>
      <c r="S41" s="7">
        <v>6</v>
      </c>
      <c r="T41" s="7">
        <v>15</v>
      </c>
      <c r="U41" s="5">
        <v>36.38196285594222</v>
      </c>
      <c r="V41" s="5">
        <v>111.4191766819104</v>
      </c>
      <c r="W41" s="5">
        <v>232.5386220357304</v>
      </c>
      <c r="X41" s="5">
        <v>7.585921286691655</v>
      </c>
      <c r="Y41" s="5">
        <v>25.91955183794383</v>
      </c>
      <c r="Z41" s="7">
        <v>486</v>
      </c>
      <c r="AA41" s="7">
        <v>7</v>
      </c>
      <c r="AB41" s="7">
        <v>28</v>
      </c>
      <c r="AC41" s="7">
        <v>72</v>
      </c>
      <c r="AD41" s="5">
        <v>3.499083567259216</v>
      </c>
      <c r="AE41" s="7">
        <v>12</v>
      </c>
      <c r="AF41" s="7">
        <v>34</v>
      </c>
      <c r="AG41" s="7">
        <v>85</v>
      </c>
      <c r="AH41" s="5">
        <v>-4.02311256098062</v>
      </c>
      <c r="AI41" s="7">
        <v>537</v>
      </c>
      <c r="AJ41" s="7">
        <v>437</v>
      </c>
      <c r="AK41" s="7">
        <v>240</v>
      </c>
      <c r="AL41" s="7">
        <v>126</v>
      </c>
      <c r="AM41" s="7">
        <v>52</v>
      </c>
      <c r="AN41" s="7">
        <v>47</v>
      </c>
      <c r="AO41" s="5">
        <v>329.0339720461961</v>
      </c>
      <c r="AP41" s="5">
        <v>8.778140650409856</v>
      </c>
      <c r="AQ41" s="7">
        <v>86</v>
      </c>
      <c r="AR41" s="8">
        <v>321.6857000000086</v>
      </c>
    </row>
    <row r="42" spans="2:44">
      <c r="B42" s="3" t="s">
        <v>64</v>
      </c>
      <c r="C42" s="3" t="s">
        <v>65</v>
      </c>
      <c r="D42" s="3" t="s">
        <v>48</v>
      </c>
      <c r="E42" s="4" t="s">
        <v>80</v>
      </c>
      <c r="F42" s="4" t="s">
        <v>50</v>
      </c>
      <c r="G42" s="4">
        <v>0.02603009259259259</v>
      </c>
      <c r="H42" s="5">
        <v>3999.596265705923</v>
      </c>
      <c r="I42" s="5">
        <v>742.1823130632993</v>
      </c>
      <c r="J42" s="5">
        <v>2238.468073520989</v>
      </c>
      <c r="K42" s="5">
        <v>782.7488160570697</v>
      </c>
      <c r="L42" s="5">
        <v>206.3880228688085</v>
      </c>
      <c r="M42" s="5">
        <v>29.8090401957561</v>
      </c>
      <c r="N42" s="5">
        <v>0</v>
      </c>
      <c r="O42" s="5">
        <v>106.7033241184328</v>
      </c>
      <c r="P42" s="5">
        <v>227.8989213581964</v>
      </c>
      <c r="Q42" s="6">
        <v>0.05698048158317615</v>
      </c>
      <c r="R42" s="7">
        <v>1</v>
      </c>
      <c r="S42" s="7">
        <v>8</v>
      </c>
      <c r="T42" s="7">
        <v>16</v>
      </c>
      <c r="U42" s="5">
        <v>12.40562353570294</v>
      </c>
      <c r="V42" s="5">
        <v>116.688517137417</v>
      </c>
      <c r="W42" s="5">
        <v>227.8989213582072</v>
      </c>
      <c r="X42" s="5">
        <v>6.39683429456889</v>
      </c>
      <c r="Y42" s="5">
        <v>25.06869117904153</v>
      </c>
      <c r="Z42" s="7">
        <v>348</v>
      </c>
      <c r="AA42" s="7">
        <v>7</v>
      </c>
      <c r="AB42" s="7">
        <v>19</v>
      </c>
      <c r="AC42" s="7">
        <v>96</v>
      </c>
      <c r="AD42" s="5">
        <v>3.672744263144634</v>
      </c>
      <c r="AE42" s="7">
        <v>16</v>
      </c>
      <c r="AF42" s="7">
        <v>42</v>
      </c>
      <c r="AG42" s="7">
        <v>114</v>
      </c>
      <c r="AH42" s="5">
        <v>-4.401584353526357</v>
      </c>
      <c r="AI42" s="7">
        <v>592</v>
      </c>
      <c r="AJ42" s="7">
        <v>347</v>
      </c>
      <c r="AK42" s="7">
        <v>179</v>
      </c>
      <c r="AL42" s="7">
        <v>71</v>
      </c>
      <c r="AM42" s="7">
        <v>35</v>
      </c>
      <c r="AN42" s="7">
        <v>39</v>
      </c>
      <c r="AO42" s="5">
        <v>283.9413953079047</v>
      </c>
      <c r="AP42" s="5">
        <v>7.575137269219334</v>
      </c>
      <c r="AQ42" s="7">
        <v>77</v>
      </c>
      <c r="AR42" s="8">
        <v>290.7775500000099</v>
      </c>
    </row>
    <row r="43" spans="2:44">
      <c r="B43" s="3" t="s">
        <v>66</v>
      </c>
      <c r="C43" s="3" t="s">
        <v>67</v>
      </c>
      <c r="D43" s="3" t="s">
        <v>58</v>
      </c>
      <c r="E43" s="4" t="s">
        <v>80</v>
      </c>
      <c r="F43" s="4" t="s">
        <v>68</v>
      </c>
      <c r="G43" s="4">
        <v>0.01501157407407407</v>
      </c>
      <c r="H43" s="5">
        <v>2668.759299508308</v>
      </c>
      <c r="I43" s="5">
        <v>465.1515975542543</v>
      </c>
      <c r="J43" s="5">
        <v>1299.027363302592</v>
      </c>
      <c r="K43" s="5">
        <v>686.1344623912164</v>
      </c>
      <c r="L43" s="5">
        <v>174.9726801699426</v>
      </c>
      <c r="M43" s="5">
        <v>43.47319609030274</v>
      </c>
      <c r="N43" s="5">
        <v>0</v>
      </c>
      <c r="O43" s="5">
        <v>123.4584101545863</v>
      </c>
      <c r="P43" s="5">
        <v>203.4379153422128</v>
      </c>
      <c r="Q43" s="6">
        <v>0.07622939820001534</v>
      </c>
      <c r="R43" s="7">
        <v>2</v>
      </c>
      <c r="S43" s="7">
        <v>6</v>
      </c>
      <c r="T43" s="7">
        <v>14</v>
      </c>
      <c r="U43" s="5">
        <v>29.98892116213483</v>
      </c>
      <c r="V43" s="5">
        <v>96.38793820520095</v>
      </c>
      <c r="W43" s="5">
        <v>203.4379153422069</v>
      </c>
      <c r="X43" s="5">
        <v>7.408725359603744</v>
      </c>
      <c r="Y43" s="5">
        <v>27.53788005085197</v>
      </c>
      <c r="Z43" s="7">
        <v>177</v>
      </c>
      <c r="AA43" s="7">
        <v>3</v>
      </c>
      <c r="AB43" s="7">
        <v>23</v>
      </c>
      <c r="AC43" s="7">
        <v>48</v>
      </c>
      <c r="AD43" s="5">
        <v>3.147478816564364</v>
      </c>
      <c r="AE43" s="7">
        <v>15</v>
      </c>
      <c r="AF43" s="7">
        <v>32</v>
      </c>
      <c r="AG43" s="7">
        <v>76</v>
      </c>
      <c r="AH43" s="5">
        <v>-4.029206963352867</v>
      </c>
      <c r="AI43" s="7">
        <v>265</v>
      </c>
      <c r="AJ43" s="7">
        <v>128</v>
      </c>
      <c r="AK43" s="7">
        <v>72</v>
      </c>
      <c r="AL43" s="7">
        <v>40</v>
      </c>
      <c r="AM43" s="7">
        <v>19</v>
      </c>
      <c r="AN43" s="7">
        <v>26</v>
      </c>
      <c r="AO43" s="5">
        <v>267.6723759056395</v>
      </c>
      <c r="AP43" s="5">
        <v>12.38268508430098</v>
      </c>
      <c r="AQ43" s="7">
        <v>67</v>
      </c>
      <c r="AR43" s="8">
        <v>194.6045500000032</v>
      </c>
    </row>
    <row r="44" spans="2:44">
      <c r="B44" s="3" t="s">
        <v>69</v>
      </c>
      <c r="C44" s="3" t="s">
        <v>70</v>
      </c>
      <c r="D44" s="3" t="s">
        <v>58</v>
      </c>
      <c r="E44" s="4" t="s">
        <v>68</v>
      </c>
      <c r="F44" s="4" t="s">
        <v>50</v>
      </c>
      <c r="G44" s="4">
        <v>0.01101851851851852</v>
      </c>
      <c r="H44" s="5">
        <v>2337.681400845604</v>
      </c>
      <c r="I44" s="5">
        <v>247.7286569174985</v>
      </c>
      <c r="J44" s="5">
        <v>1046.653951185824</v>
      </c>
      <c r="K44" s="5">
        <v>710.321932275328</v>
      </c>
      <c r="L44" s="5">
        <v>309.3566688111445</v>
      </c>
      <c r="M44" s="5">
        <v>23.62019165580887</v>
      </c>
      <c r="N44" s="5">
        <v>0</v>
      </c>
      <c r="O44" s="5">
        <v>147.3328613978321</v>
      </c>
      <c r="P44" s="5">
        <v>317.638913848607</v>
      </c>
      <c r="Q44" s="6">
        <v>0.1358777606451026</v>
      </c>
      <c r="R44" s="7">
        <v>1</v>
      </c>
      <c r="S44" s="7">
        <v>10</v>
      </c>
      <c r="T44" s="7">
        <v>19</v>
      </c>
      <c r="U44" s="5">
        <v>15.43654138394595</v>
      </c>
      <c r="V44" s="5">
        <v>146.7213518490842</v>
      </c>
      <c r="W44" s="5">
        <v>317.6389138486063</v>
      </c>
      <c r="X44" s="5">
        <v>8.840372571255806</v>
      </c>
      <c r="Y44" s="5">
        <v>25.52506631207338</v>
      </c>
      <c r="Z44" s="7">
        <v>296</v>
      </c>
      <c r="AA44" s="7">
        <v>5</v>
      </c>
      <c r="AB44" s="7">
        <v>20</v>
      </c>
      <c r="AC44" s="7">
        <v>63</v>
      </c>
      <c r="AD44" s="5">
        <v>3.611010923892208</v>
      </c>
      <c r="AE44" s="7">
        <v>7</v>
      </c>
      <c r="AF44" s="7">
        <v>27</v>
      </c>
      <c r="AG44" s="7">
        <v>61</v>
      </c>
      <c r="AH44" s="5">
        <v>-3.885533033569022</v>
      </c>
      <c r="AI44" s="7">
        <v>291</v>
      </c>
      <c r="AJ44" s="7">
        <v>196</v>
      </c>
      <c r="AK44" s="7">
        <v>154</v>
      </c>
      <c r="AL44" s="7">
        <v>77</v>
      </c>
      <c r="AM44" s="7">
        <v>33</v>
      </c>
      <c r="AN44" s="7">
        <v>19</v>
      </c>
      <c r="AO44" s="5">
        <v>374.1286958689123</v>
      </c>
      <c r="AP44" s="5">
        <v>23.57953965560372</v>
      </c>
      <c r="AQ44" s="7">
        <v>72</v>
      </c>
      <c r="AR44" s="8">
        <v>150.5035000000027</v>
      </c>
    </row>
    <row r="45" spans="2:44">
      <c r="B45" s="3" t="s">
        <v>71</v>
      </c>
      <c r="C45" s="3" t="s">
        <v>72</v>
      </c>
      <c r="D45" s="3" t="s">
        <v>48</v>
      </c>
      <c r="E45" s="4" t="s">
        <v>80</v>
      </c>
      <c r="F45" s="4" t="s">
        <v>50</v>
      </c>
      <c r="G45" s="4">
        <v>0.02603009259259259</v>
      </c>
      <c r="H45" s="5">
        <v>4074.011216636211</v>
      </c>
      <c r="I45" s="5">
        <v>614.369795936906</v>
      </c>
      <c r="J45" s="5">
        <v>2549.160089543069</v>
      </c>
      <c r="K45" s="5">
        <v>735.5884807620077</v>
      </c>
      <c r="L45" s="5">
        <v>174.8928503942279</v>
      </c>
      <c r="M45" s="5">
        <v>0</v>
      </c>
      <c r="N45" s="5">
        <v>0</v>
      </c>
      <c r="O45" s="5">
        <v>108.6886051570354</v>
      </c>
      <c r="P45" s="5">
        <v>165.8622062421385</v>
      </c>
      <c r="Q45" s="6">
        <v>0.0407122605762205</v>
      </c>
      <c r="R45" s="7">
        <v>0</v>
      </c>
      <c r="S45" s="7">
        <v>3</v>
      </c>
      <c r="T45" s="7">
        <v>9</v>
      </c>
      <c r="U45" s="5">
        <v>0</v>
      </c>
      <c r="V45" s="5">
        <v>44.7722498379735</v>
      </c>
      <c r="W45" s="5">
        <v>165.8622062421427</v>
      </c>
      <c r="X45" s="5">
        <v>6.521541771670716</v>
      </c>
      <c r="Y45" s="5">
        <v>23.33005581136394</v>
      </c>
      <c r="Z45" s="7">
        <v>100</v>
      </c>
      <c r="AA45" s="7">
        <v>3</v>
      </c>
      <c r="AB45" s="7">
        <v>15</v>
      </c>
      <c r="AC45" s="7">
        <v>76</v>
      </c>
      <c r="AD45" s="5">
        <v>3.485833426760314</v>
      </c>
      <c r="AE45" s="7">
        <v>12</v>
      </c>
      <c r="AF45" s="7">
        <v>40</v>
      </c>
      <c r="AG45" s="7">
        <v>112</v>
      </c>
      <c r="AH45" s="5">
        <v>-4.019513575773432</v>
      </c>
      <c r="AI45" s="7">
        <v>379</v>
      </c>
      <c r="AJ45" s="7">
        <v>104</v>
      </c>
      <c r="AK45" s="7">
        <v>41</v>
      </c>
      <c r="AL45" s="7">
        <v>26</v>
      </c>
      <c r="AM45" s="7">
        <v>7</v>
      </c>
      <c r="AN45" s="7">
        <v>11</v>
      </c>
      <c r="AO45" s="5">
        <v>219.9094526521467</v>
      </c>
      <c r="AP45" s="5">
        <v>5.866859563863406</v>
      </c>
      <c r="AQ45" s="7">
        <v>69</v>
      </c>
      <c r="AR45" s="8">
        <v>292.2713500000094</v>
      </c>
    </row>
    <row r="46" spans="2:44">
      <c r="B46" s="3" t="s">
        <v>73</v>
      </c>
      <c r="C46" s="3" t="s">
        <v>74</v>
      </c>
      <c r="D46" s="3" t="s">
        <v>58</v>
      </c>
      <c r="E46" s="4" t="s">
        <v>61</v>
      </c>
      <c r="F46" s="4" t="s">
        <v>50</v>
      </c>
      <c r="G46" s="4">
        <v>0.01587962962962963</v>
      </c>
      <c r="H46" s="5">
        <v>3139.818994909291</v>
      </c>
      <c r="I46" s="5">
        <v>305.7423090183269</v>
      </c>
      <c r="J46" s="5">
        <v>1364.664416687275</v>
      </c>
      <c r="K46" s="5">
        <v>937.6930758593398</v>
      </c>
      <c r="L46" s="5">
        <v>493.8189484643513</v>
      </c>
      <c r="M46" s="5">
        <v>37.90024487999726</v>
      </c>
      <c r="N46" s="5">
        <v>0</v>
      </c>
      <c r="O46" s="5">
        <v>137.3098685820389</v>
      </c>
      <c r="P46" s="5">
        <v>509.0406479347464</v>
      </c>
      <c r="Q46" s="6">
        <v>0.1621242016689732</v>
      </c>
      <c r="R46" s="7">
        <v>2</v>
      </c>
      <c r="S46" s="7">
        <v>18</v>
      </c>
      <c r="T46" s="7">
        <v>35</v>
      </c>
      <c r="U46" s="5">
        <v>22.28069681399997</v>
      </c>
      <c r="V46" s="5">
        <v>267.4868261137594</v>
      </c>
      <c r="W46" s="5">
        <v>509.0406479347477</v>
      </c>
      <c r="X46" s="5">
        <v>8.238592094088677</v>
      </c>
      <c r="Y46" s="5">
        <v>25.33724254387942</v>
      </c>
      <c r="Z46" s="7">
        <v>133</v>
      </c>
      <c r="AA46" s="7">
        <v>8</v>
      </c>
      <c r="AB46" s="7">
        <v>32</v>
      </c>
      <c r="AC46" s="7">
        <v>89</v>
      </c>
      <c r="AD46" s="5">
        <v>3.389923638836112</v>
      </c>
      <c r="AE46" s="7">
        <v>22</v>
      </c>
      <c r="AF46" s="7">
        <v>43</v>
      </c>
      <c r="AG46" s="7">
        <v>87</v>
      </c>
      <c r="AH46" s="5">
        <v>-4.515228128100839</v>
      </c>
      <c r="AI46" s="7">
        <v>231</v>
      </c>
      <c r="AJ46" s="7">
        <v>130</v>
      </c>
      <c r="AK46" s="7">
        <v>64</v>
      </c>
      <c r="AL46" s="7">
        <v>24</v>
      </c>
      <c r="AM46" s="7">
        <v>13</v>
      </c>
      <c r="AN46" s="7">
        <v>0</v>
      </c>
      <c r="AO46" s="5">
        <v>618.0676274255478</v>
      </c>
      <c r="AP46" s="5">
        <v>27.02919653464495</v>
      </c>
      <c r="AQ46" s="7">
        <v>114</v>
      </c>
      <c r="AR46" s="8">
        <v>216.3976500000031</v>
      </c>
    </row>
    <row r="47" spans="2:44">
      <c r="B47" s="3" t="s">
        <v>75</v>
      </c>
      <c r="C47" s="3" t="s">
        <v>76</v>
      </c>
      <c r="D47" s="3" t="s">
        <v>55</v>
      </c>
      <c r="E47" s="4" t="s">
        <v>80</v>
      </c>
      <c r="F47" s="4" t="s">
        <v>50</v>
      </c>
      <c r="G47" s="4">
        <v>0.02603009259259259</v>
      </c>
      <c r="H47" s="5">
        <v>5009.586100775634</v>
      </c>
      <c r="I47" s="5">
        <v>321.5803494550082</v>
      </c>
      <c r="J47" s="5">
        <v>2842.298557606459</v>
      </c>
      <c r="K47" s="5">
        <v>1429.034994126519</v>
      </c>
      <c r="L47" s="5">
        <v>357.9856257103138</v>
      </c>
      <c r="M47" s="5">
        <v>58.6865738773331</v>
      </c>
      <c r="N47" s="5">
        <v>0</v>
      </c>
      <c r="O47" s="5">
        <v>133.6483619593322</v>
      </c>
      <c r="P47" s="5">
        <v>379.6232682963713</v>
      </c>
      <c r="Q47" s="6">
        <v>0.07577936792774043</v>
      </c>
      <c r="R47" s="7">
        <v>4</v>
      </c>
      <c r="S47" s="7">
        <v>10</v>
      </c>
      <c r="T47" s="7">
        <v>26</v>
      </c>
      <c r="U47" s="5">
        <v>47.96484582961693</v>
      </c>
      <c r="V47" s="5">
        <v>159.2154913701042</v>
      </c>
      <c r="W47" s="5">
        <v>379.6232682963546</v>
      </c>
      <c r="X47" s="5">
        <v>8.018901720056096</v>
      </c>
      <c r="Y47" s="5">
        <v>25.18415823374414</v>
      </c>
      <c r="Z47" s="7">
        <v>276</v>
      </c>
      <c r="AA47" s="7">
        <v>6</v>
      </c>
      <c r="AB47" s="7">
        <v>26</v>
      </c>
      <c r="AC47" s="7">
        <v>97</v>
      </c>
      <c r="AD47" s="5">
        <v>3.632831534949987</v>
      </c>
      <c r="AE47" s="7">
        <v>18</v>
      </c>
      <c r="AF47" s="7">
        <v>55</v>
      </c>
      <c r="AG47" s="7">
        <v>148</v>
      </c>
      <c r="AH47" s="5">
        <v>-4.525473072294171</v>
      </c>
      <c r="AI47" s="7">
        <v>766</v>
      </c>
      <c r="AJ47" s="7">
        <v>381</v>
      </c>
      <c r="AK47" s="7">
        <v>150</v>
      </c>
      <c r="AL47" s="7">
        <v>61</v>
      </c>
      <c r="AM47" s="7">
        <v>26</v>
      </c>
      <c r="AN47" s="7">
        <v>11</v>
      </c>
      <c r="AO47" s="5">
        <v>496.485115752459</v>
      </c>
      <c r="AP47" s="5">
        <v>13.24548997116387</v>
      </c>
      <c r="AQ47" s="7">
        <v>114</v>
      </c>
      <c r="AR47" s="8">
        <v>317.6971000000045</v>
      </c>
    </row>
    <row r="49" spans="2:7">
      <c r="B49" t="s">
        <v>81</v>
      </c>
      <c r="G49" t="s">
        <v>82</v>
      </c>
    </row>
    <row r="50" spans="2:7" ht="377" customHeight="1"/>
    <row r="52" spans="2:7">
      <c r="B52" s="9" t="s">
        <v>83</v>
      </c>
    </row>
    <row r="53" spans="2:7">
      <c r="B53" t="s">
        <v>84</v>
      </c>
    </row>
    <row r="54" spans="2:7">
      <c r="B54" t="s">
        <v>85</v>
      </c>
    </row>
    <row r="55" spans="2:7">
      <c r="B55" t="s">
        <v>86</v>
      </c>
    </row>
    <row r="56" spans="2:7">
      <c r="B56" t="s">
        <v>87</v>
      </c>
    </row>
    <row r="57" spans="2:7">
      <c r="B57" t="s">
        <v>88</v>
      </c>
    </row>
    <row r="58" spans="2:7">
      <c r="B58" t="s">
        <v>89</v>
      </c>
    </row>
    <row r="59" spans="2:7">
      <c r="B59" t="s">
        <v>90</v>
      </c>
    </row>
    <row r="60" spans="2:7">
      <c r="B60" t="s">
        <v>91</v>
      </c>
    </row>
    <row r="61" spans="2:7">
      <c r="B61" t="s">
        <v>92</v>
      </c>
    </row>
  </sheetData>
  <mergeCells count="101">
    <mergeCell ref="B4:B5"/>
    <mergeCell ref="C4:C5"/>
    <mergeCell ref="D4:D5"/>
    <mergeCell ref="E4:E5"/>
    <mergeCell ref="F4:F5"/>
    <mergeCell ref="G4:G5"/>
    <mergeCell ref="H4:H5"/>
    <mergeCell ref="I4:N4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N4"/>
    <mergeCell ref="AO4:AO5"/>
    <mergeCell ref="AP4:AP5"/>
    <mergeCell ref="AQ4:AQ5"/>
    <mergeCell ref="AR4:AR5"/>
    <mergeCell ref="B20:B21"/>
    <mergeCell ref="C20:C21"/>
    <mergeCell ref="D20:D21"/>
    <mergeCell ref="E20:E21"/>
    <mergeCell ref="F20:F21"/>
    <mergeCell ref="G20:G21"/>
    <mergeCell ref="H20:H21"/>
    <mergeCell ref="I20:N20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H20:AH21"/>
    <mergeCell ref="AI20:AN20"/>
    <mergeCell ref="AO20:AO21"/>
    <mergeCell ref="AP20:AP21"/>
    <mergeCell ref="AQ20:AQ21"/>
    <mergeCell ref="AR20:AR21"/>
    <mergeCell ref="B34:B35"/>
    <mergeCell ref="C34:C35"/>
    <mergeCell ref="D34:D35"/>
    <mergeCell ref="E34:E35"/>
    <mergeCell ref="F34:F35"/>
    <mergeCell ref="G34:G35"/>
    <mergeCell ref="H34:H35"/>
    <mergeCell ref="I34:N34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N34"/>
    <mergeCell ref="AO34:AO35"/>
    <mergeCell ref="AP34:AP35"/>
    <mergeCell ref="AQ34:AQ35"/>
    <mergeCell ref="AR34:AR35"/>
    <mergeCell ref="B50:F50"/>
    <mergeCell ref="G50:N50"/>
  </mergeCells>
  <pageMargins left="0.1" right="0.1" top="0.1" bottom="0.1" header="0.3" footer="0.3"/>
  <pageSetup paperSize="8" fitToHeight="0" orientation="landscape"/>
  <rowBreaks count="1" manualBreakCount="1">
    <brk id="47" max="16383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9631.018184169612</v>
      </c>
      <c r="F3" s="5">
        <v>132.5977721546987</v>
      </c>
      <c r="G3" s="5">
        <v>919.9802514025905</v>
      </c>
      <c r="H3" s="6">
        <v>0.0955226367358283</v>
      </c>
      <c r="I3" s="7">
        <v>5</v>
      </c>
      <c r="J3" s="7">
        <v>32</v>
      </c>
      <c r="K3" s="7">
        <v>58</v>
      </c>
      <c r="L3" s="5">
        <v>68.85593006267339</v>
      </c>
      <c r="M3" s="5">
        <v>513.6306471187773</v>
      </c>
      <c r="N3" s="5">
        <v>919.9802514025876</v>
      </c>
      <c r="O3" s="5">
        <v>7.967895921771872</v>
      </c>
      <c r="P3" s="5">
        <v>25.97579814724519</v>
      </c>
      <c r="Q3" s="7">
        <v>611</v>
      </c>
      <c r="R3" s="7">
        <v>16</v>
      </c>
      <c r="S3" s="7">
        <v>62</v>
      </c>
      <c r="T3" s="7">
        <v>188</v>
      </c>
      <c r="U3" s="5">
        <v>3.752621308202475</v>
      </c>
      <c r="V3" s="7">
        <v>48</v>
      </c>
      <c r="W3" s="7">
        <v>105</v>
      </c>
      <c r="X3" s="7">
        <v>209</v>
      </c>
      <c r="Y3" s="5">
        <v>-4.225072348620126</v>
      </c>
      <c r="Z3" s="7">
        <v>1097</v>
      </c>
      <c r="AA3" s="7">
        <v>557</v>
      </c>
      <c r="AB3" s="7">
        <v>282</v>
      </c>
      <c r="AC3" s="7">
        <v>130</v>
      </c>
      <c r="AD3" s="7">
        <v>70</v>
      </c>
      <c r="AE3" s="7">
        <v>60</v>
      </c>
      <c r="AF3" s="5">
        <v>1174.655367671234</v>
      </c>
      <c r="AG3" s="5">
        <v>16.17240065632723</v>
      </c>
      <c r="AH3" s="7">
        <v>242</v>
      </c>
      <c r="AI3" s="8">
        <v>668.9378500000118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2045.364551609684</v>
      </c>
      <c r="F5" s="5">
        <v>136.357636773979</v>
      </c>
      <c r="G5" s="5">
        <v>294.7828128018265</v>
      </c>
      <c r="H5" s="6">
        <v>0.1441223827653779</v>
      </c>
      <c r="I5" s="7">
        <v>1</v>
      </c>
      <c r="J5" s="7">
        <v>14</v>
      </c>
      <c r="K5" s="7">
        <v>17</v>
      </c>
      <c r="L5" s="5">
        <v>12.67160647538816</v>
      </c>
      <c r="M5" s="5">
        <v>178.6709324541354</v>
      </c>
      <c r="N5" s="5">
        <v>294.7828128018256</v>
      </c>
      <c r="O5" s="5">
        <v>8.183999660326522</v>
      </c>
      <c r="P5" s="5">
        <v>25.45480931336277</v>
      </c>
      <c r="Q5" s="7">
        <v>124</v>
      </c>
      <c r="R5" s="7">
        <v>4</v>
      </c>
      <c r="S5" s="7">
        <v>16</v>
      </c>
      <c r="T5" s="7">
        <v>42</v>
      </c>
      <c r="U5" s="5">
        <v>3.447657382963389</v>
      </c>
      <c r="V5" s="7">
        <v>14</v>
      </c>
      <c r="W5" s="7">
        <v>32</v>
      </c>
      <c r="X5" s="7">
        <v>53</v>
      </c>
      <c r="Y5" s="5">
        <v>-3.788199023606242</v>
      </c>
      <c r="Z5" s="7">
        <v>227</v>
      </c>
      <c r="AA5" s="7">
        <v>112</v>
      </c>
      <c r="AB5" s="7">
        <v>49</v>
      </c>
      <c r="AC5" s="7">
        <v>31</v>
      </c>
      <c r="AD5" s="7">
        <v>13</v>
      </c>
      <c r="AE5" s="7">
        <v>12</v>
      </c>
      <c r="AF5" s="5">
        <v>356.2801576506801</v>
      </c>
      <c r="AG5" s="5">
        <v>23.75201051004534</v>
      </c>
      <c r="AH5" s="7">
        <v>63</v>
      </c>
      <c r="AI5" s="8">
        <v>137.3442000000019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1956.814156983137</v>
      </c>
      <c r="F6" s="5">
        <v>130.4542771322091</v>
      </c>
      <c r="G6" s="5">
        <v>129.7547811498765</v>
      </c>
      <c r="H6" s="6">
        <v>0.06630919992418814</v>
      </c>
      <c r="I6" s="7">
        <v>1</v>
      </c>
      <c r="J6" s="7">
        <v>4</v>
      </c>
      <c r="K6" s="7">
        <v>12</v>
      </c>
      <c r="L6" s="5">
        <v>12.42523190328257</v>
      </c>
      <c r="M6" s="5">
        <v>52.58083518029071</v>
      </c>
      <c r="N6" s="5">
        <v>129.7547811498775</v>
      </c>
      <c r="O6" s="5">
        <v>7.827868455681379</v>
      </c>
      <c r="P6" s="5">
        <v>25.64587791435947</v>
      </c>
      <c r="Q6" s="7">
        <v>105</v>
      </c>
      <c r="R6" s="7">
        <v>3</v>
      </c>
      <c r="S6" s="7">
        <v>11</v>
      </c>
      <c r="T6" s="7">
        <v>33</v>
      </c>
      <c r="U6" s="5">
        <v>3.715217203906911</v>
      </c>
      <c r="V6" s="7">
        <v>7</v>
      </c>
      <c r="W6" s="7">
        <v>16</v>
      </c>
      <c r="X6" s="7">
        <v>33</v>
      </c>
      <c r="Y6" s="5">
        <v>-4.225072348620126</v>
      </c>
      <c r="Z6" s="7">
        <v>258</v>
      </c>
      <c r="AA6" s="7">
        <v>108</v>
      </c>
      <c r="AB6" s="7">
        <v>47</v>
      </c>
      <c r="AC6" s="7">
        <v>23</v>
      </c>
      <c r="AD6" s="7">
        <v>15</v>
      </c>
      <c r="AE6" s="7">
        <v>9</v>
      </c>
      <c r="AF6" s="5">
        <v>176.9239174304344</v>
      </c>
      <c r="AG6" s="5">
        <v>11.79492782869562</v>
      </c>
      <c r="AH6" s="7">
        <v>43</v>
      </c>
      <c r="AI6" s="8">
        <v>133.8557500000034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638.8782404374101</v>
      </c>
      <c r="F7" s="5">
        <v>124.0540272694</v>
      </c>
      <c r="G7" s="5">
        <v>7.434347355432635</v>
      </c>
      <c r="H7" s="6">
        <v>0.01163656372197413</v>
      </c>
      <c r="I7" s="7">
        <v>0</v>
      </c>
      <c r="J7" s="7">
        <v>0</v>
      </c>
      <c r="K7" s="7">
        <v>1</v>
      </c>
      <c r="L7" s="5">
        <v>0</v>
      </c>
      <c r="M7" s="5">
        <v>0</v>
      </c>
      <c r="N7" s="5">
        <v>7.434347355432692</v>
      </c>
      <c r="O7" s="5">
        <v>7.593273287888704</v>
      </c>
      <c r="P7" s="5">
        <v>19.99622709990091</v>
      </c>
      <c r="Q7" s="7">
        <v>32</v>
      </c>
      <c r="R7" s="7">
        <v>0</v>
      </c>
      <c r="S7" s="7">
        <v>3</v>
      </c>
      <c r="T7" s="7">
        <v>7</v>
      </c>
      <c r="U7" s="5">
        <v>2.667906585430571</v>
      </c>
      <c r="V7" s="7">
        <v>1</v>
      </c>
      <c r="W7" s="7">
        <v>3</v>
      </c>
      <c r="X7" s="7">
        <v>10</v>
      </c>
      <c r="Y7" s="5">
        <v>-3.031070480712146</v>
      </c>
      <c r="Z7" s="7">
        <v>76</v>
      </c>
      <c r="AA7" s="7">
        <v>40</v>
      </c>
      <c r="AB7" s="7">
        <v>18</v>
      </c>
      <c r="AC7" s="7">
        <v>6</v>
      </c>
      <c r="AD7" s="7">
        <v>2</v>
      </c>
      <c r="AE7" s="7">
        <v>5</v>
      </c>
      <c r="AF7" s="5">
        <v>19.59144525500142</v>
      </c>
      <c r="AG7" s="5">
        <v>3.804164127184741</v>
      </c>
      <c r="AH7" s="7">
        <v>9</v>
      </c>
      <c r="AI7" s="8">
        <v>46.67845000000091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2009.072057937327</v>
      </c>
      <c r="F8" s="5">
        <v>133.9381371958218</v>
      </c>
      <c r="G8" s="5">
        <v>231.8202570127618</v>
      </c>
      <c r="H8" s="6">
        <v>0.1153867309521824</v>
      </c>
      <c r="I8" s="7">
        <v>1</v>
      </c>
      <c r="J8" s="7">
        <v>5</v>
      </c>
      <c r="K8" s="7">
        <v>15</v>
      </c>
      <c r="L8" s="5">
        <v>21.22912254511721</v>
      </c>
      <c r="M8" s="5">
        <v>127.7859524873402</v>
      </c>
      <c r="N8" s="5">
        <v>231.8202570127614</v>
      </c>
      <c r="O8" s="5">
        <v>8.037404322971875</v>
      </c>
      <c r="P8" s="5">
        <v>25.97579814724519</v>
      </c>
      <c r="Q8" s="7">
        <v>135</v>
      </c>
      <c r="R8" s="7">
        <v>3</v>
      </c>
      <c r="S8" s="7">
        <v>17</v>
      </c>
      <c r="T8" s="7">
        <v>44</v>
      </c>
      <c r="U8" s="5">
        <v>3.361062592024391</v>
      </c>
      <c r="V8" s="7">
        <v>8</v>
      </c>
      <c r="W8" s="7">
        <v>18</v>
      </c>
      <c r="X8" s="7">
        <v>44</v>
      </c>
      <c r="Y8" s="5">
        <v>-4.056379208628078</v>
      </c>
      <c r="Z8" s="7">
        <v>225</v>
      </c>
      <c r="AA8" s="7">
        <v>133</v>
      </c>
      <c r="AB8" s="7">
        <v>74</v>
      </c>
      <c r="AC8" s="7">
        <v>22</v>
      </c>
      <c r="AD8" s="7">
        <v>17</v>
      </c>
      <c r="AE8" s="7">
        <v>10</v>
      </c>
      <c r="AF8" s="5">
        <v>282.9832874373924</v>
      </c>
      <c r="AG8" s="5">
        <v>18.86555249582616</v>
      </c>
      <c r="AH8" s="7">
        <v>52</v>
      </c>
      <c r="AI8" s="8">
        <v>141.6481500000018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2060.431814188094</v>
      </c>
      <c r="F9" s="5">
        <v>137.3621209458729</v>
      </c>
      <c r="G9" s="5">
        <v>202.8236738956964</v>
      </c>
      <c r="H9" s="6">
        <v>0.09843745980772403</v>
      </c>
      <c r="I9" s="7">
        <v>1</v>
      </c>
      <c r="J9" s="7">
        <v>8</v>
      </c>
      <c r="K9" s="7">
        <v>10</v>
      </c>
      <c r="L9" s="5">
        <v>11.15500955222251</v>
      </c>
      <c r="M9" s="5">
        <v>126.416752099607</v>
      </c>
      <c r="N9" s="5">
        <v>202.8236738956939</v>
      </c>
      <c r="O9" s="5">
        <v>8.2440577910294</v>
      </c>
      <c r="P9" s="5">
        <v>25.05496664073453</v>
      </c>
      <c r="Q9" s="7">
        <v>150</v>
      </c>
      <c r="R9" s="7">
        <v>3</v>
      </c>
      <c r="S9" s="7">
        <v>10</v>
      </c>
      <c r="T9" s="7">
        <v>47</v>
      </c>
      <c r="U9" s="5">
        <v>3.752621308202475</v>
      </c>
      <c r="V9" s="7">
        <v>9</v>
      </c>
      <c r="W9" s="7">
        <v>22</v>
      </c>
      <c r="X9" s="7">
        <v>53</v>
      </c>
      <c r="Y9" s="5">
        <v>-3.570441071790795</v>
      </c>
      <c r="Z9" s="7">
        <v>221</v>
      </c>
      <c r="AA9" s="7">
        <v>114</v>
      </c>
      <c r="AB9" s="7">
        <v>65</v>
      </c>
      <c r="AC9" s="7">
        <v>33</v>
      </c>
      <c r="AD9" s="7">
        <v>19</v>
      </c>
      <c r="AE9" s="7">
        <v>20</v>
      </c>
      <c r="AF9" s="5">
        <v>254.7972578894951</v>
      </c>
      <c r="AG9" s="5">
        <v>16.98648385929967</v>
      </c>
      <c r="AH9" s="7">
        <v>48</v>
      </c>
      <c r="AI9" s="8">
        <v>142.3282000000021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918.5819775127238</v>
      </c>
      <c r="F10" s="5">
        <v>122.7503756141724</v>
      </c>
      <c r="G10" s="5">
        <v>53.36437918699664</v>
      </c>
      <c r="H10" s="6">
        <v>0.05809430240673045</v>
      </c>
      <c r="I10" s="7">
        <v>1</v>
      </c>
      <c r="J10" s="7">
        <v>1</v>
      </c>
      <c r="K10" s="7">
        <v>3</v>
      </c>
      <c r="L10" s="5">
        <v>11.37495958666295</v>
      </c>
      <c r="M10" s="5">
        <v>28.17617489740405</v>
      </c>
      <c r="N10" s="5">
        <v>53.3643791869963</v>
      </c>
      <c r="O10" s="5">
        <v>7.36882401284719</v>
      </c>
      <c r="P10" s="5">
        <v>25.84552814853393</v>
      </c>
      <c r="Q10" s="7">
        <v>65</v>
      </c>
      <c r="R10" s="7">
        <v>3</v>
      </c>
      <c r="S10" s="7">
        <v>5</v>
      </c>
      <c r="T10" s="7">
        <v>15</v>
      </c>
      <c r="U10" s="5">
        <v>3.356442480152451</v>
      </c>
      <c r="V10" s="7">
        <v>9</v>
      </c>
      <c r="W10" s="7">
        <v>14</v>
      </c>
      <c r="X10" s="7">
        <v>16</v>
      </c>
      <c r="Y10" s="5">
        <v>-3.820819481046165</v>
      </c>
      <c r="Z10" s="7">
        <v>90</v>
      </c>
      <c r="AA10" s="7">
        <v>50</v>
      </c>
      <c r="AB10" s="7">
        <v>29</v>
      </c>
      <c r="AC10" s="7">
        <v>15</v>
      </c>
      <c r="AD10" s="7">
        <v>4</v>
      </c>
      <c r="AE10" s="7">
        <v>4</v>
      </c>
      <c r="AF10" s="5">
        <v>84.07930200823102</v>
      </c>
      <c r="AG10" s="5">
        <v>11.2355414710331</v>
      </c>
      <c r="AH10" s="7">
        <v>27</v>
      </c>
      <c r="AI10" s="8">
        <v>67.08310000000183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57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0.167536145476226</v>
      </c>
      <c r="E15" s="6">
        <v>0.6182739603517663</v>
      </c>
      <c r="F15" s="6">
        <v>0.2141898941720078</v>
      </c>
      <c r="G15" s="19" t="s">
        <v>836</v>
      </c>
      <c r="H15" s="5">
        <v>205.3656420231851</v>
      </c>
      <c r="I15" s="4">
        <v>0.00318287037037037</v>
      </c>
      <c r="J15" s="5">
        <v>1096.124766672011</v>
      </c>
      <c r="K15" s="4">
        <v>0.005418981481481481</v>
      </c>
      <c r="L15" s="5">
        <v>440.0569471157503</v>
      </c>
      <c r="M15" s="4">
        <v>0.001201388888888889</v>
      </c>
      <c r="N15" s="5">
        <v>283.0089317818113</v>
      </c>
      <c r="O15" s="4">
        <v>0.0005763888888888889</v>
      </c>
      <c r="P15" s="5">
        <v>20.80826401692673</v>
      </c>
      <c r="Q15" s="4">
        <v>3.472222222222222e-05</v>
      </c>
      <c r="R15" s="5">
        <v>0</v>
      </c>
      <c r="S15" s="4">
        <v>0</v>
      </c>
      <c r="T15" s="30">
        <v>2045.364551609684</v>
      </c>
    </row>
    <row r="16" spans="1:35">
      <c r="A16" s="10"/>
      <c r="B16" s="10" t="s">
        <v>852</v>
      </c>
      <c r="C16" s="10"/>
      <c r="D16" s="6">
        <v>0.3167909879738164</v>
      </c>
      <c r="E16" s="6">
        <v>0.530674379662049</v>
      </c>
      <c r="F16" s="6">
        <v>0.1525346323641346</v>
      </c>
      <c r="G16" s="19" t="s">
        <v>837</v>
      </c>
      <c r="H16" s="5">
        <v>293.2669562059255</v>
      </c>
      <c r="I16" s="4">
        <v>0.003509259259259259</v>
      </c>
      <c r="J16" s="5">
        <v>1116.273943463584</v>
      </c>
      <c r="K16" s="4">
        <v>0.005497685185185185</v>
      </c>
      <c r="L16" s="5">
        <v>401.9406473026097</v>
      </c>
      <c r="M16" s="4">
        <v>0.001106481481481482</v>
      </c>
      <c r="N16" s="5">
        <v>129.5016352377374</v>
      </c>
      <c r="O16" s="4">
        <v>0.000275462962962963</v>
      </c>
      <c r="P16" s="5">
        <v>16.415195235179</v>
      </c>
      <c r="Q16" s="4">
        <v>2.777777777777778e-05</v>
      </c>
      <c r="R16" s="5">
        <v>0</v>
      </c>
      <c r="S16" s="4">
        <v>0</v>
      </c>
      <c r="T16" s="30">
        <v>1957.398377445036</v>
      </c>
    </row>
    <row r="17" spans="1:20">
      <c r="A17" s="10"/>
      <c r="B17" s="10" t="s">
        <v>853</v>
      </c>
      <c r="C17" s="10"/>
      <c r="D17" s="6">
        <v>0.2966066191872643</v>
      </c>
      <c r="E17" s="6">
        <v>0.5236698785085881</v>
      </c>
      <c r="F17" s="6">
        <v>0.1797235023041475</v>
      </c>
      <c r="G17" s="19" t="s">
        <v>838</v>
      </c>
      <c r="H17" s="5">
        <v>117.3185024955405</v>
      </c>
      <c r="I17" s="4">
        <v>0.001581018518518518</v>
      </c>
      <c r="J17" s="5">
        <v>292.679878586443</v>
      </c>
      <c r="K17" s="4">
        <v>0.001361111111111111</v>
      </c>
      <c r="L17" s="5">
        <v>215.6279789985633</v>
      </c>
      <c r="M17" s="4">
        <v>0.0006041666666666667</v>
      </c>
      <c r="N17" s="5">
        <v>13.4961460005361</v>
      </c>
      <c r="O17" s="4">
        <v>3.009259259259259e-05</v>
      </c>
      <c r="P17" s="5">
        <v>0</v>
      </c>
      <c r="Q17" s="4">
        <v>0</v>
      </c>
      <c r="R17" s="5">
        <v>0</v>
      </c>
      <c r="S17" s="4">
        <v>0</v>
      </c>
      <c r="T17" s="30">
        <v>639.122506081083</v>
      </c>
    </row>
    <row r="18" spans="1:20">
      <c r="A18" s="10" t="s">
        <v>854</v>
      </c>
      <c r="B18" s="10" t="s">
        <v>855</v>
      </c>
      <c r="C18" s="10"/>
      <c r="D18" s="6">
        <v>0.2359404366054648</v>
      </c>
      <c r="E18" s="6">
        <v>0.5912968049732543</v>
      </c>
      <c r="F18" s="6">
        <v>0.1727627584212809</v>
      </c>
      <c r="G18" s="19" t="s">
        <v>839</v>
      </c>
      <c r="H18" s="5">
        <v>294.795698508844</v>
      </c>
      <c r="I18" s="4">
        <v>0.004027777777777778</v>
      </c>
      <c r="J18" s="5">
        <v>883.4005740420798</v>
      </c>
      <c r="K18" s="4">
        <v>0.004296296296296296</v>
      </c>
      <c r="L18" s="5">
        <v>582.2784858245595</v>
      </c>
      <c r="M18" s="4">
        <v>0.001597222222222222</v>
      </c>
      <c r="N18" s="5">
        <v>206.0885904150773</v>
      </c>
      <c r="O18" s="4">
        <v>0.0004236111111111111</v>
      </c>
      <c r="P18" s="5">
        <v>42.50870914676671</v>
      </c>
      <c r="Q18" s="4">
        <v>7.175925925925926e-05</v>
      </c>
      <c r="R18" s="5">
        <v>0</v>
      </c>
      <c r="S18" s="4">
        <v>0</v>
      </c>
      <c r="T18" s="30">
        <v>2009.072057937327</v>
      </c>
    </row>
    <row r="19" spans="1:20">
      <c r="A19" s="10"/>
      <c r="B19" s="10" t="s">
        <v>856</v>
      </c>
      <c r="C19" s="10"/>
      <c r="D19" s="6">
        <v>0.4224462163381977</v>
      </c>
      <c r="E19" s="6">
        <v>0.4517827591394614</v>
      </c>
      <c r="F19" s="6">
        <v>0.1257710245223409</v>
      </c>
      <c r="G19" s="19" t="s">
        <v>837</v>
      </c>
      <c r="H19" s="5">
        <v>267.1872478269725</v>
      </c>
      <c r="I19" s="4">
        <v>0.003604166666666667</v>
      </c>
      <c r="J19" s="5">
        <v>972.0145068480851</v>
      </c>
      <c r="K19" s="4">
        <v>0.004708333333333333</v>
      </c>
      <c r="L19" s="5">
        <v>600.6294807168842</v>
      </c>
      <c r="M19" s="4">
        <v>0.001659722222222222</v>
      </c>
      <c r="N19" s="5">
        <v>206.8480849963989</v>
      </c>
      <c r="O19" s="4">
        <v>0.0004212962962962963</v>
      </c>
      <c r="P19" s="5">
        <v>13.97109164293397</v>
      </c>
      <c r="Q19" s="4">
        <v>2.314814814814815e-05</v>
      </c>
      <c r="R19" s="5">
        <v>0</v>
      </c>
      <c r="S19" s="4">
        <v>0</v>
      </c>
      <c r="T19" s="30">
        <v>2060.650412031275</v>
      </c>
    </row>
    <row r="20" spans="1:20">
      <c r="A20" s="10"/>
      <c r="B20" s="10" t="s">
        <v>857</v>
      </c>
      <c r="C20" s="10"/>
      <c r="D20" s="6">
        <v>0.1435617860851506</v>
      </c>
      <c r="E20" s="6">
        <v>0.6536863966770509</v>
      </c>
      <c r="F20" s="6">
        <v>0.2027518172377986</v>
      </c>
      <c r="G20" s="19" t="s">
        <v>838</v>
      </c>
      <c r="H20" s="5">
        <v>159.5542471601148</v>
      </c>
      <c r="I20" s="4">
        <v>0.002138888888888889</v>
      </c>
      <c r="J20" s="5">
        <v>452.3970915499558</v>
      </c>
      <c r="K20" s="4">
        <v>0.002256944444444444</v>
      </c>
      <c r="L20" s="5">
        <v>243.9516015540848</v>
      </c>
      <c r="M20" s="4">
        <v>0.0006736111111111112</v>
      </c>
      <c r="N20" s="5">
        <v>41.63657151247571</v>
      </c>
      <c r="O20" s="4">
        <v>9.027777777777777e-05</v>
      </c>
      <c r="P20" s="5">
        <v>21.87076728857573</v>
      </c>
      <c r="Q20" s="4">
        <v>3.703703703703704e-05</v>
      </c>
      <c r="R20" s="5">
        <v>0</v>
      </c>
      <c r="S20" s="4">
        <v>0</v>
      </c>
      <c r="T20" s="30">
        <v>919.4102790652069</v>
      </c>
    </row>
    <row r="21" spans="1:20">
      <c r="H21" s="31">
        <v>1337.488294220582</v>
      </c>
      <c r="I21" s="32">
        <v>0.01804398148148148</v>
      </c>
      <c r="J21" s="31">
        <v>4812.890761162159</v>
      </c>
      <c r="K21" s="32">
        <v>0.02353935185185185</v>
      </c>
      <c r="L21" s="31">
        <v>2484.485141512452</v>
      </c>
      <c r="M21" s="32">
        <v>0.006842592592592593</v>
      </c>
      <c r="N21" s="31">
        <v>880.5799599440368</v>
      </c>
      <c r="O21" s="32">
        <v>0.00181712962962963</v>
      </c>
      <c r="P21" s="31">
        <v>115.5740273303821</v>
      </c>
      <c r="Q21" s="32">
        <v>0.0001944444444444444</v>
      </c>
      <c r="R21" s="31">
        <v>0</v>
      </c>
      <c r="S21" s="32">
        <v>0</v>
      </c>
      <c r="T21" s="33">
        <v>9631.01818416961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0.3389605462822458</v>
      </c>
      <c r="I23" s="20">
        <v>0.5030349013657056</v>
      </c>
      <c r="J23" s="20">
        <v>0.119309559939302</v>
      </c>
      <c r="K23" s="20">
        <v>0.03613429438543247</v>
      </c>
      <c r="L23" s="20">
        <v>0.002560698027314112</v>
      </c>
      <c r="M23" s="20">
        <v>0</v>
      </c>
      <c r="N23" s="19" t="s">
        <v>836</v>
      </c>
      <c r="O23" s="20">
        <v>0.3056234718826406</v>
      </c>
      <c r="P23" s="20">
        <v>0.5203378528561903</v>
      </c>
      <c r="Q23" s="20">
        <v>0.1153589686597022</v>
      </c>
      <c r="R23" s="20">
        <v>0.05534563236274728</v>
      </c>
      <c r="S23" s="20">
        <v>0.003334074238719716</v>
      </c>
      <c r="T23" s="20">
        <v>0</v>
      </c>
    </row>
    <row r="24" spans="1:20">
      <c r="A24" s="34">
        <v>0.01804398148148148</v>
      </c>
      <c r="B24" s="34">
        <v>0.02353935185185185</v>
      </c>
      <c r="C24" s="34">
        <v>0.006842592592592593</v>
      </c>
      <c r="D24" s="34">
        <v>0.00181712962962963</v>
      </c>
      <c r="E24" s="34">
        <v>0.0001944444444444444</v>
      </c>
      <c r="F24" s="34">
        <v>0</v>
      </c>
      <c r="G24" s="19" t="s">
        <v>79</v>
      </c>
      <c r="H24" s="20">
        <v>0.3753668297020898</v>
      </c>
      <c r="I24" s="20">
        <v>0.4326367274344153</v>
      </c>
      <c r="J24" s="20">
        <v>0.1510004446420631</v>
      </c>
      <c r="K24" s="20">
        <v>0.03592707870164517</v>
      </c>
      <c r="L24" s="20">
        <v>0.005068919519786572</v>
      </c>
      <c r="M24" s="20">
        <v>0</v>
      </c>
      <c r="N24" s="19" t="s">
        <v>837</v>
      </c>
      <c r="O24" s="20">
        <v>0.3368888888888889</v>
      </c>
      <c r="P24" s="20">
        <v>0.5277777777777778</v>
      </c>
      <c r="Q24" s="20">
        <v>0.1062222222222222</v>
      </c>
      <c r="R24" s="20">
        <v>0.02644444444444444</v>
      </c>
      <c r="S24" s="20">
        <v>0.002666666666666667</v>
      </c>
      <c r="T24" s="20">
        <v>0</v>
      </c>
    </row>
    <row r="25" spans="1:20">
      <c r="N25" s="19" t="s">
        <v>838</v>
      </c>
      <c r="O25" s="20">
        <v>0.4420711974110033</v>
      </c>
      <c r="P25" s="20">
        <v>0.3805825242718446</v>
      </c>
      <c r="Q25" s="20">
        <v>0.1689320388349514</v>
      </c>
      <c r="R25" s="20">
        <v>0.008414239482200648</v>
      </c>
      <c r="S25" s="20">
        <v>0</v>
      </c>
      <c r="T25" s="20">
        <v>0</v>
      </c>
    </row>
    <row r="26" spans="1:20">
      <c r="N26" s="19" t="s">
        <v>839</v>
      </c>
      <c r="O26" s="20">
        <v>0.3866666666666667</v>
      </c>
      <c r="P26" s="20">
        <v>0.4124444444444444</v>
      </c>
      <c r="Q26" s="20">
        <v>0.1533333333333333</v>
      </c>
      <c r="R26" s="20">
        <v>0.04066666666666666</v>
      </c>
      <c r="S26" s="20">
        <v>0.006888888888888889</v>
      </c>
      <c r="T26" s="20">
        <v>0</v>
      </c>
    </row>
    <row r="27" spans="1:20">
      <c r="N27" s="19" t="s">
        <v>837</v>
      </c>
      <c r="O27" s="20">
        <v>0.346</v>
      </c>
      <c r="P27" s="20">
        <v>0.452</v>
      </c>
      <c r="Q27" s="20">
        <v>0.1593333333333333</v>
      </c>
      <c r="R27" s="20">
        <v>0.04044444444444444</v>
      </c>
      <c r="S27" s="20">
        <v>0.002222222222222222</v>
      </c>
      <c r="T27" s="20">
        <v>0</v>
      </c>
    </row>
    <row r="28" spans="1:20">
      <c r="N28" s="19" t="s">
        <v>838</v>
      </c>
      <c r="O28" s="20">
        <v>0.4115812917594655</v>
      </c>
      <c r="P28" s="20">
        <v>0.4342984409799555</v>
      </c>
      <c r="Q28" s="20">
        <v>0.1296213808463252</v>
      </c>
      <c r="R28" s="20">
        <v>0.01737193763919822</v>
      </c>
      <c r="S28" s="20">
        <v>0.007126948775055679</v>
      </c>
      <c r="T28" s="20">
        <v>0</v>
      </c>
    </row>
    <row r="45" spans="1:3">
      <c r="A45" s="19" t="s">
        <v>836</v>
      </c>
      <c r="B45" s="19">
        <v>136.357636773979</v>
      </c>
      <c r="C45" s="19">
        <v>19.65218752012177</v>
      </c>
    </row>
    <row r="46" spans="1:3">
      <c r="A46" s="19" t="s">
        <v>837</v>
      </c>
      <c r="B46" s="19">
        <v>130.4542771322092</v>
      </c>
      <c r="C46" s="19">
        <v>8.650318743325101</v>
      </c>
    </row>
    <row r="47" spans="1:3">
      <c r="A47" s="19" t="s">
        <v>838</v>
      </c>
      <c r="B47" s="19">
        <v>124.0540272694</v>
      </c>
      <c r="C47" s="19">
        <v>1.44356259328789</v>
      </c>
    </row>
    <row r="48" spans="1:3">
      <c r="A48" s="19" t="s">
        <v>839</v>
      </c>
      <c r="B48" s="19">
        <v>133.9381371958218</v>
      </c>
      <c r="C48" s="19">
        <v>15.45468380085079</v>
      </c>
    </row>
    <row r="49" spans="1:3">
      <c r="A49" s="19" t="s">
        <v>837</v>
      </c>
      <c r="B49" s="19">
        <v>137.3621209458729</v>
      </c>
      <c r="C49" s="19">
        <v>13.52157825971309</v>
      </c>
    </row>
    <row r="50" spans="1:3">
      <c r="A50" s="19" t="s">
        <v>838</v>
      </c>
      <c r="B50" s="19">
        <v>122.7503756141724</v>
      </c>
      <c r="C50" s="19">
        <v>7.131097441469485</v>
      </c>
    </row>
    <row r="67" spans="1:29">
      <c r="A67" t="s">
        <v>81</v>
      </c>
      <c r="F67" t="s">
        <v>864</v>
      </c>
      <c r="M67" t="s">
        <v>865</v>
      </c>
      <c r="T67" t="s">
        <v>866</v>
      </c>
      <c r="AC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&amp;C吉田　悠月</oddFooter>
  </headerFooter>
  <rowBreaks count="1" manualBreakCount="1">
    <brk id="66" max="16383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61</v>
      </c>
      <c r="D3" s="4">
        <v>0.04248842592592592</v>
      </c>
      <c r="E3" s="5">
        <v>6579.15437992946</v>
      </c>
      <c r="F3" s="5">
        <v>101.5824145125496</v>
      </c>
      <c r="G3" s="5">
        <v>731.1590760560355</v>
      </c>
      <c r="H3" s="6">
        <v>0.1111326826873874</v>
      </c>
      <c r="I3" s="7">
        <v>9</v>
      </c>
      <c r="J3" s="7">
        <v>23</v>
      </c>
      <c r="K3" s="7">
        <v>50</v>
      </c>
      <c r="L3" s="5">
        <v>100.7759272543897</v>
      </c>
      <c r="M3" s="5">
        <v>381.027460604802</v>
      </c>
      <c r="N3" s="5">
        <v>731.159076056029</v>
      </c>
      <c r="O3" s="5">
        <v>7.961233726097498</v>
      </c>
      <c r="P3" s="5">
        <v>26.82428975314719</v>
      </c>
      <c r="Q3" s="7">
        <v>168</v>
      </c>
      <c r="R3" s="7">
        <v>14</v>
      </c>
      <c r="S3" s="7">
        <v>44</v>
      </c>
      <c r="T3" s="7">
        <v>134</v>
      </c>
      <c r="U3" s="5">
        <v>4.10750144457221</v>
      </c>
      <c r="V3" s="7">
        <v>28</v>
      </c>
      <c r="W3" s="7">
        <v>75</v>
      </c>
      <c r="X3" s="7">
        <v>144</v>
      </c>
      <c r="Y3" s="5">
        <v>-4.509300453378475</v>
      </c>
      <c r="Z3" s="7">
        <v>456</v>
      </c>
      <c r="AA3" s="7">
        <v>166</v>
      </c>
      <c r="AB3" s="7">
        <v>56</v>
      </c>
      <c r="AC3" s="7">
        <v>39</v>
      </c>
      <c r="AD3" s="7">
        <v>15</v>
      </c>
      <c r="AE3" s="7">
        <v>7</v>
      </c>
      <c r="AF3" s="5">
        <v>909.0472725591713</v>
      </c>
      <c r="AG3" s="5">
        <v>14.03572731691978</v>
      </c>
      <c r="AH3" s="7">
        <v>174</v>
      </c>
      <c r="AI3" s="8">
        <v>468.0459000000091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2082.583917838517</v>
      </c>
      <c r="F5" s="5">
        <v>138.8389278559011</v>
      </c>
      <c r="G5" s="5">
        <v>336.714770518589</v>
      </c>
      <c r="H5" s="6">
        <v>0.1616812497371344</v>
      </c>
      <c r="I5" s="7">
        <v>7</v>
      </c>
      <c r="J5" s="7">
        <v>10</v>
      </c>
      <c r="K5" s="7">
        <v>16</v>
      </c>
      <c r="L5" s="5">
        <v>83.85296921824445</v>
      </c>
      <c r="M5" s="5">
        <v>235.5524448802099</v>
      </c>
      <c r="N5" s="5">
        <v>336.7147705185881</v>
      </c>
      <c r="O5" s="5">
        <v>8.433620609393914</v>
      </c>
      <c r="P5" s="5">
        <v>26.82428975314719</v>
      </c>
      <c r="Q5" s="7">
        <v>67</v>
      </c>
      <c r="R5" s="7">
        <v>6</v>
      </c>
      <c r="S5" s="7">
        <v>16</v>
      </c>
      <c r="T5" s="7">
        <v>49</v>
      </c>
      <c r="U5" s="5">
        <v>4.10750144457221</v>
      </c>
      <c r="V5" s="7">
        <v>10</v>
      </c>
      <c r="W5" s="7">
        <v>30</v>
      </c>
      <c r="X5" s="7">
        <v>53</v>
      </c>
      <c r="Y5" s="5">
        <v>-4.329215087535585</v>
      </c>
      <c r="Z5" s="7">
        <v>142</v>
      </c>
      <c r="AA5" s="7">
        <v>75</v>
      </c>
      <c r="AB5" s="7">
        <v>17</v>
      </c>
      <c r="AC5" s="7">
        <v>19</v>
      </c>
      <c r="AD5" s="7">
        <v>4</v>
      </c>
      <c r="AE5" s="7">
        <v>4</v>
      </c>
      <c r="AF5" s="5">
        <v>396.5445777174579</v>
      </c>
      <c r="AG5" s="5">
        <v>26.43630518116386</v>
      </c>
      <c r="AH5" s="7">
        <v>62</v>
      </c>
      <c r="AI5" s="8">
        <v>145.1380000000026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1963.918009913623</v>
      </c>
      <c r="F6" s="5">
        <v>130.9278673275749</v>
      </c>
      <c r="G6" s="5">
        <v>190.5492250392479</v>
      </c>
      <c r="H6" s="6">
        <v>0.09702504079975753</v>
      </c>
      <c r="I6" s="7">
        <v>2</v>
      </c>
      <c r="J6" s="7">
        <v>5</v>
      </c>
      <c r="K6" s="7">
        <v>17</v>
      </c>
      <c r="L6" s="5">
        <v>16.92295803614525</v>
      </c>
      <c r="M6" s="5">
        <v>74.24405037294082</v>
      </c>
      <c r="N6" s="5">
        <v>190.5492250392485</v>
      </c>
      <c r="O6" s="5">
        <v>7.856177889025523</v>
      </c>
      <c r="P6" s="5">
        <v>25.64415873765273</v>
      </c>
      <c r="Q6" s="7">
        <v>62</v>
      </c>
      <c r="R6" s="7">
        <v>4</v>
      </c>
      <c r="S6" s="7">
        <v>13</v>
      </c>
      <c r="T6" s="7">
        <v>29</v>
      </c>
      <c r="U6" s="5">
        <v>3.777875070661418</v>
      </c>
      <c r="V6" s="7">
        <v>9</v>
      </c>
      <c r="W6" s="7">
        <v>22</v>
      </c>
      <c r="X6" s="7">
        <v>41</v>
      </c>
      <c r="Y6" s="5">
        <v>-4.0141936038285</v>
      </c>
      <c r="Z6" s="7">
        <v>137</v>
      </c>
      <c r="AA6" s="7">
        <v>32</v>
      </c>
      <c r="AB6" s="7">
        <v>25</v>
      </c>
      <c r="AC6" s="7">
        <v>12</v>
      </c>
      <c r="AD6" s="7">
        <v>8</v>
      </c>
      <c r="AE6" s="7">
        <v>2</v>
      </c>
      <c r="AF6" s="5">
        <v>253.7684285856085</v>
      </c>
      <c r="AG6" s="5">
        <v>16.91789523904056</v>
      </c>
      <c r="AH6" s="7">
        <v>53</v>
      </c>
      <c r="AI6" s="8">
        <v>140.7420000000025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640.6790834464514</v>
      </c>
      <c r="F7" s="5">
        <v>124.4037055235828</v>
      </c>
      <c r="G7" s="5">
        <v>60.63244783337234</v>
      </c>
      <c r="H7" s="6">
        <v>0.09463778262778273</v>
      </c>
      <c r="I7" s="7">
        <v>0</v>
      </c>
      <c r="J7" s="7">
        <v>4</v>
      </c>
      <c r="K7" s="7">
        <v>4</v>
      </c>
      <c r="L7" s="5">
        <v>0</v>
      </c>
      <c r="M7" s="5">
        <v>31.77790494179771</v>
      </c>
      <c r="N7" s="5">
        <v>60.63244783337177</v>
      </c>
      <c r="O7" s="5">
        <v>7.468001181568844</v>
      </c>
      <c r="P7" s="5">
        <v>22.61116535847213</v>
      </c>
      <c r="Q7" s="7">
        <v>13</v>
      </c>
      <c r="R7" s="7">
        <v>1</v>
      </c>
      <c r="S7" s="7">
        <v>2</v>
      </c>
      <c r="T7" s="7">
        <v>9</v>
      </c>
      <c r="U7" s="5">
        <v>3.710602751518708</v>
      </c>
      <c r="V7" s="7">
        <v>4</v>
      </c>
      <c r="W7" s="7">
        <v>6</v>
      </c>
      <c r="X7" s="7">
        <v>10</v>
      </c>
      <c r="Y7" s="5">
        <v>-4.509300453378475</v>
      </c>
      <c r="Z7" s="7">
        <v>41</v>
      </c>
      <c r="AA7" s="7">
        <v>14</v>
      </c>
      <c r="AB7" s="7">
        <v>5</v>
      </c>
      <c r="AC7" s="7">
        <v>1</v>
      </c>
      <c r="AD7" s="7">
        <v>1</v>
      </c>
      <c r="AE7" s="7">
        <v>1</v>
      </c>
      <c r="AF7" s="5">
        <v>78.65311863705119</v>
      </c>
      <c r="AG7" s="5">
        <v>15.27245022078664</v>
      </c>
      <c r="AH7" s="7">
        <v>13</v>
      </c>
      <c r="AI7" s="8">
        <v>47.35990000000078</v>
      </c>
    </row>
    <row r="8" spans="1:35">
      <c r="A8" s="10" t="s">
        <v>79</v>
      </c>
      <c r="B8" s="12" t="s">
        <v>80</v>
      </c>
      <c r="C8" s="12" t="s">
        <v>61</v>
      </c>
      <c r="D8" s="4">
        <v>0.01015046296296296</v>
      </c>
      <c r="E8" s="5">
        <v>1891.254206239608</v>
      </c>
      <c r="F8" s="5">
        <v>129.3902535625729</v>
      </c>
      <c r="G8" s="5">
        <v>143.2626326648262</v>
      </c>
      <c r="H8" s="6">
        <v>0.07575006690913128</v>
      </c>
      <c r="I8" s="7">
        <v>0</v>
      </c>
      <c r="J8" s="7">
        <v>4</v>
      </c>
      <c r="K8" s="7">
        <v>13</v>
      </c>
      <c r="L8" s="5">
        <v>0</v>
      </c>
      <c r="M8" s="5">
        <v>39.45306040985361</v>
      </c>
      <c r="N8" s="5">
        <v>143.2626326648206</v>
      </c>
      <c r="O8" s="5">
        <v>7.763870776264902</v>
      </c>
      <c r="P8" s="5">
        <v>24.57563460067613</v>
      </c>
      <c r="Q8" s="7">
        <v>26</v>
      </c>
      <c r="R8" s="7">
        <v>3</v>
      </c>
      <c r="S8" s="7">
        <v>13</v>
      </c>
      <c r="T8" s="7">
        <v>47</v>
      </c>
      <c r="U8" s="5">
        <v>3.748198936331233</v>
      </c>
      <c r="V8" s="7">
        <v>5</v>
      </c>
      <c r="W8" s="7">
        <v>17</v>
      </c>
      <c r="X8" s="7">
        <v>40</v>
      </c>
      <c r="Y8" s="5">
        <v>-3.410220201851335</v>
      </c>
      <c r="Z8" s="7">
        <v>136</v>
      </c>
      <c r="AA8" s="7">
        <v>45</v>
      </c>
      <c r="AB8" s="7">
        <v>9</v>
      </c>
      <c r="AC8" s="7">
        <v>7</v>
      </c>
      <c r="AD8" s="7">
        <v>2</v>
      </c>
      <c r="AE8" s="7">
        <v>0</v>
      </c>
      <c r="AF8" s="5">
        <v>180.0811476190538</v>
      </c>
      <c r="AG8" s="5">
        <v>12.32026095455328</v>
      </c>
      <c r="AH8" s="7">
        <v>46</v>
      </c>
      <c r="AI8" s="8">
        <v>134.7769500000031</v>
      </c>
    </row>
    <row r="9" spans="1:35">
      <c r="A9" s="10"/>
      <c r="B9" s="12" t="s">
        <v>61</v>
      </c>
      <c r="C9" s="12" t="s">
        <v>872</v>
      </c>
      <c r="D9" s="4">
        <v>0.01041666666666667</v>
      </c>
      <c r="E9" s="5">
        <v>0</v>
      </c>
      <c r="F9" s="5">
        <v>0</v>
      </c>
      <c r="G9" s="5">
        <v>0</v>
      </c>
      <c r="H9" s="6">
        <v>0</v>
      </c>
      <c r="I9" s="7">
        <v>0</v>
      </c>
      <c r="J9" s="7">
        <v>0</v>
      </c>
      <c r="K9" s="7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7">
        <v>0</v>
      </c>
      <c r="R9" s="7">
        <v>0</v>
      </c>
      <c r="S9" s="7">
        <v>0</v>
      </c>
      <c r="T9" s="7">
        <v>0</v>
      </c>
      <c r="U9" s="5">
        <v>0.1805783360502256</v>
      </c>
      <c r="V9" s="7">
        <v>0</v>
      </c>
      <c r="W9" s="7">
        <v>0</v>
      </c>
      <c r="X9" s="7">
        <v>0</v>
      </c>
      <c r="Y9" s="5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5">
        <v>0</v>
      </c>
      <c r="AG9" s="5">
        <v>0</v>
      </c>
      <c r="AH9" s="7">
        <v>0</v>
      </c>
      <c r="AI9" s="8">
        <v>0.02905000000000001</v>
      </c>
    </row>
    <row r="10" spans="1:35">
      <c r="C10" t="s">
        <v>846</v>
      </c>
      <c r="D10" s="23">
        <v>0.04497685185185185</v>
      </c>
    </row>
    <row r="12" spans="1:35">
      <c r="A12" s="2"/>
      <c r="B12" s="2" t="s">
        <v>4</v>
      </c>
      <c r="C12" s="2" t="s">
        <v>5</v>
      </c>
      <c r="D12" s="2" t="s">
        <v>847</v>
      </c>
      <c r="E12" s="2" t="s">
        <v>848</v>
      </c>
      <c r="F12" s="2" t="s">
        <v>849</v>
      </c>
      <c r="H12" s="24" t="s">
        <v>858</v>
      </c>
      <c r="I12" s="24"/>
      <c r="J12" s="25" t="s">
        <v>859</v>
      </c>
      <c r="K12" s="25"/>
      <c r="L12" s="26" t="s">
        <v>860</v>
      </c>
      <c r="M12" s="26"/>
      <c r="N12" s="27" t="s">
        <v>861</v>
      </c>
      <c r="O12" s="27"/>
      <c r="P12" s="28" t="s">
        <v>862</v>
      </c>
      <c r="Q12" s="28"/>
      <c r="R12" s="29" t="s">
        <v>863</v>
      </c>
      <c r="S12" s="29"/>
      <c r="T12" s="2" t="s">
        <v>99</v>
      </c>
    </row>
    <row r="13" spans="1:35">
      <c r="A13" s="10" t="s">
        <v>60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850</v>
      </c>
      <c r="B14" s="10" t="s">
        <v>851</v>
      </c>
      <c r="C14" s="10"/>
      <c r="D14" s="6">
        <v>0.02918170878459687</v>
      </c>
      <c r="E14" s="6">
        <v>0.730294825511432</v>
      </c>
      <c r="F14" s="6">
        <v>0.2405234657039711</v>
      </c>
      <c r="G14" s="19" t="s">
        <v>836</v>
      </c>
      <c r="H14" s="5">
        <v>215.4748166472943</v>
      </c>
      <c r="I14" s="4">
        <v>0.003701388888888889</v>
      </c>
      <c r="J14" s="5">
        <v>909.3091867504169</v>
      </c>
      <c r="K14" s="4">
        <v>0.004347222222222222</v>
      </c>
      <c r="L14" s="5">
        <v>611.9497620804573</v>
      </c>
      <c r="M14" s="4">
        <v>0.001703703703703704</v>
      </c>
      <c r="N14" s="5">
        <v>235.5073395023022</v>
      </c>
      <c r="O14" s="4">
        <v>0.0004768518518518518</v>
      </c>
      <c r="P14" s="5">
        <v>110.3428128580466</v>
      </c>
      <c r="Q14" s="4">
        <v>0.0001851851851851852</v>
      </c>
      <c r="R14" s="5">
        <v>0</v>
      </c>
      <c r="S14" s="4">
        <v>0</v>
      </c>
      <c r="T14" s="30">
        <v>2082.583917838517</v>
      </c>
    </row>
    <row r="15" spans="1:35">
      <c r="A15" s="10"/>
      <c r="B15" s="10" t="s">
        <v>852</v>
      </c>
      <c r="C15" s="10"/>
      <c r="D15" s="6">
        <v>0.1476045416782055</v>
      </c>
      <c r="E15" s="6">
        <v>0.677928551647743</v>
      </c>
      <c r="F15" s="6">
        <v>0.1744669066740515</v>
      </c>
      <c r="G15" s="19" t="s">
        <v>837</v>
      </c>
      <c r="H15" s="5">
        <v>283.5362630174527</v>
      </c>
      <c r="I15" s="4">
        <v>0.004122685185185185</v>
      </c>
      <c r="J15" s="5">
        <v>876.0366956935222</v>
      </c>
      <c r="K15" s="4">
        <v>0.004210648148148148</v>
      </c>
      <c r="L15" s="5">
        <v>594.5830386579428</v>
      </c>
      <c r="M15" s="4">
        <v>0.001650462962962963</v>
      </c>
      <c r="N15" s="5">
        <v>184.0851901705482</v>
      </c>
      <c r="O15" s="4">
        <v>0.0003888888888888889</v>
      </c>
      <c r="P15" s="5">
        <v>26.17453744488603</v>
      </c>
      <c r="Q15" s="4">
        <v>4.398148148148148e-05</v>
      </c>
      <c r="R15" s="5">
        <v>0</v>
      </c>
      <c r="S15" s="4">
        <v>0</v>
      </c>
      <c r="T15" s="30">
        <v>1964.415724984352</v>
      </c>
    </row>
    <row r="16" spans="1:35">
      <c r="A16" s="10"/>
      <c r="B16" s="10" t="s">
        <v>853</v>
      </c>
      <c r="C16" s="10"/>
      <c r="D16" s="6">
        <v>0.1947303417044051</v>
      </c>
      <c r="E16" s="6">
        <v>0.6397694524495677</v>
      </c>
      <c r="F16" s="6">
        <v>0.1655002058460272</v>
      </c>
      <c r="G16" s="19" t="s">
        <v>838</v>
      </c>
      <c r="H16" s="5">
        <v>119.7885702709559</v>
      </c>
      <c r="I16" s="4">
        <v>0.001631944444444445</v>
      </c>
      <c r="J16" s="5">
        <v>271.924067384818</v>
      </c>
      <c r="K16" s="4">
        <v>0.001300925925925926</v>
      </c>
      <c r="L16" s="5">
        <v>185.6065446356397</v>
      </c>
      <c r="M16" s="4">
        <v>0.0005115740740740741</v>
      </c>
      <c r="N16" s="5">
        <v>63.58134857556979</v>
      </c>
      <c r="O16" s="4">
        <v>0.0001319444444444444</v>
      </c>
      <c r="P16" s="5">
        <v>0</v>
      </c>
      <c r="Q16" s="4">
        <v>0</v>
      </c>
      <c r="R16" s="5">
        <v>0</v>
      </c>
      <c r="S16" s="4">
        <v>0</v>
      </c>
      <c r="T16" s="30">
        <v>640.9005308669834</v>
      </c>
    </row>
    <row r="17" spans="1:20">
      <c r="A17" s="10" t="s">
        <v>854</v>
      </c>
      <c r="B17" s="10" t="s">
        <v>873</v>
      </c>
      <c r="C17" s="10"/>
      <c r="D17" s="6">
        <v>0.1596894926531744</v>
      </c>
      <c r="E17" s="6">
        <v>0.6620460216246188</v>
      </c>
      <c r="F17" s="6">
        <v>0.1782644857222068</v>
      </c>
      <c r="G17" s="19" t="s">
        <v>839</v>
      </c>
      <c r="H17" s="5">
        <v>260.0791213861457</v>
      </c>
      <c r="I17" s="4">
        <v>0.00381712962962963</v>
      </c>
      <c r="J17" s="5">
        <v>921.9002475096831</v>
      </c>
      <c r="K17" s="4">
        <v>0.004458333333333333</v>
      </c>
      <c r="L17" s="5">
        <v>557.9415774826457</v>
      </c>
      <c r="M17" s="4">
        <v>0.001550925925925926</v>
      </c>
      <c r="N17" s="5">
        <v>144.4727003713879</v>
      </c>
      <c r="O17" s="4">
        <v>0.0003125</v>
      </c>
      <c r="P17" s="5">
        <v>6.911977317755372</v>
      </c>
      <c r="Q17" s="4">
        <v>1.157407407407407e-05</v>
      </c>
      <c r="R17" s="5">
        <v>0</v>
      </c>
      <c r="S17" s="4">
        <v>0</v>
      </c>
      <c r="T17" s="30">
        <v>1891.305624067618</v>
      </c>
    </row>
    <row r="18" spans="1:20">
      <c r="A18" s="10"/>
      <c r="B18" s="10" t="s">
        <v>874</v>
      </c>
      <c r="C18" s="10"/>
      <c r="D18" s="6">
        <v>0</v>
      </c>
      <c r="E18" s="6">
        <v>0</v>
      </c>
      <c r="F18" s="6">
        <v>1</v>
      </c>
      <c r="G18" s="19" t="s">
        <v>837</v>
      </c>
      <c r="H18" s="5">
        <v>0</v>
      </c>
      <c r="I18" s="4">
        <v>0</v>
      </c>
      <c r="J18" s="5">
        <v>0.5841316037731303</v>
      </c>
      <c r="K18" s="4">
        <v>2.314814814814815e-06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30">
        <v>0.5841316037731303</v>
      </c>
    </row>
    <row r="19" spans="1:20">
      <c r="H19" s="31">
        <v>878.8787713218487</v>
      </c>
      <c r="I19" s="32">
        <v>0.01327314814814815</v>
      </c>
      <c r="J19" s="31">
        <v>2979.754328942213</v>
      </c>
      <c r="K19" s="32">
        <v>0.01431944444444444</v>
      </c>
      <c r="L19" s="31">
        <v>1950.080922856685</v>
      </c>
      <c r="M19" s="32">
        <v>0.005416666666666667</v>
      </c>
      <c r="N19" s="31">
        <v>627.646578619808</v>
      </c>
      <c r="O19" s="32">
        <v>0.001310185185185185</v>
      </c>
      <c r="P19" s="31">
        <v>143.429327620688</v>
      </c>
      <c r="Q19" s="32">
        <v>0.0002407407407407407</v>
      </c>
      <c r="R19" s="31">
        <v>0</v>
      </c>
      <c r="S19" s="32">
        <v>0</v>
      </c>
      <c r="T19" s="33">
        <v>6579.789929361243</v>
      </c>
    </row>
    <row r="21" spans="1:20">
      <c r="A21" s="19" t="s">
        <v>830</v>
      </c>
      <c r="B21" s="19" t="s">
        <v>831</v>
      </c>
      <c r="C21" s="19" t="s">
        <v>832</v>
      </c>
      <c r="D21" s="19" t="s">
        <v>833</v>
      </c>
      <c r="E21" s="19" t="s">
        <v>834</v>
      </c>
      <c r="F21" s="19" t="s">
        <v>835</v>
      </c>
      <c r="G21" s="19" t="s">
        <v>77</v>
      </c>
      <c r="H21" s="20">
        <v>0.3874241274658574</v>
      </c>
      <c r="I21" s="20">
        <v>0.4039264036418816</v>
      </c>
      <c r="J21" s="20">
        <v>0.1583839150227618</v>
      </c>
      <c r="K21" s="20">
        <v>0.0408763277693475</v>
      </c>
      <c r="L21" s="20">
        <v>0.009389226100151745</v>
      </c>
      <c r="M21" s="20">
        <v>0</v>
      </c>
      <c r="N21" s="19" t="s">
        <v>836</v>
      </c>
      <c r="O21" s="20">
        <v>0.3554123138475217</v>
      </c>
      <c r="P21" s="20">
        <v>0.4174260946877084</v>
      </c>
      <c r="Q21" s="20">
        <v>0.1635919093131807</v>
      </c>
      <c r="R21" s="20">
        <v>0.04578795287841743</v>
      </c>
      <c r="S21" s="20">
        <v>0.01778172927317181</v>
      </c>
      <c r="T21" s="20">
        <v>0</v>
      </c>
    </row>
    <row r="22" spans="1:20">
      <c r="A22" s="34">
        <v>0.01327314814814815</v>
      </c>
      <c r="B22" s="34">
        <v>0.01431944444444444</v>
      </c>
      <c r="C22" s="34">
        <v>0.005416666666666667</v>
      </c>
      <c r="D22" s="34">
        <v>0.001310185185185185</v>
      </c>
      <c r="E22" s="34">
        <v>0.0002407407407407407</v>
      </c>
      <c r="F22" s="34">
        <v>0</v>
      </c>
      <c r="G22" s="19" t="s">
        <v>79</v>
      </c>
      <c r="H22" s="20">
        <v>0.375968992248062</v>
      </c>
      <c r="I22" s="20">
        <v>0.4393524851801185</v>
      </c>
      <c r="J22" s="20">
        <v>0.1527587779297766</v>
      </c>
      <c r="K22" s="20">
        <v>0.0307797537619699</v>
      </c>
      <c r="L22" s="20">
        <v>0.001139990880072959</v>
      </c>
      <c r="M22" s="20">
        <v>0</v>
      </c>
      <c r="N22" s="19" t="s">
        <v>837</v>
      </c>
      <c r="O22" s="20">
        <v>0.3957777777777778</v>
      </c>
      <c r="P22" s="20">
        <v>0.4042222222222222</v>
      </c>
      <c r="Q22" s="20">
        <v>0.1584444444444444</v>
      </c>
      <c r="R22" s="20">
        <v>0.03733333333333334</v>
      </c>
      <c r="S22" s="20">
        <v>0.004222222222222222</v>
      </c>
      <c r="T22" s="20">
        <v>0</v>
      </c>
    </row>
    <row r="23" spans="1:20">
      <c r="N23" s="19" t="s">
        <v>838</v>
      </c>
      <c r="O23" s="20">
        <v>0.4563106796116505</v>
      </c>
      <c r="P23" s="20">
        <v>0.3637540453074434</v>
      </c>
      <c r="Q23" s="20">
        <v>0.143042071197411</v>
      </c>
      <c r="R23" s="20">
        <v>0.03689320388349514</v>
      </c>
      <c r="S23" s="20">
        <v>0</v>
      </c>
      <c r="T23" s="20">
        <v>0</v>
      </c>
    </row>
    <row r="24" spans="1:20">
      <c r="N24" s="19" t="s">
        <v>839</v>
      </c>
      <c r="O24" s="20">
        <v>0.3760547320410491</v>
      </c>
      <c r="P24" s="20">
        <v>0.4392246294184721</v>
      </c>
      <c r="Q24" s="20">
        <v>0.152793614595211</v>
      </c>
      <c r="R24" s="20">
        <v>0.03078677309007982</v>
      </c>
      <c r="S24" s="20">
        <v>0.001140250855188141</v>
      </c>
      <c r="T24" s="20">
        <v>0</v>
      </c>
    </row>
    <row r="25" spans="1:20">
      <c r="N25" s="19" t="s">
        <v>837</v>
      </c>
      <c r="O25" s="20">
        <v>0</v>
      </c>
      <c r="P25" s="20">
        <v>1</v>
      </c>
      <c r="Q25" s="20">
        <v>0</v>
      </c>
      <c r="R25" s="20">
        <v>0</v>
      </c>
      <c r="S25" s="20">
        <v>0</v>
      </c>
      <c r="T25" s="20">
        <v>0</v>
      </c>
    </row>
    <row r="43" spans="1:3">
      <c r="A43" s="19" t="s">
        <v>836</v>
      </c>
      <c r="B43" s="19">
        <v>138.8389278559011</v>
      </c>
      <c r="C43" s="19">
        <v>22.44765136790593</v>
      </c>
    </row>
    <row r="44" spans="1:3">
      <c r="A44" s="19" t="s">
        <v>837</v>
      </c>
      <c r="B44" s="19">
        <v>130.9278673275749</v>
      </c>
      <c r="C44" s="19">
        <v>12.70328166928319</v>
      </c>
    </row>
    <row r="45" spans="1:3">
      <c r="A45" s="19" t="s">
        <v>838</v>
      </c>
      <c r="B45" s="19">
        <v>124.4037055235828</v>
      </c>
      <c r="C45" s="19">
        <v>11.77329084143152</v>
      </c>
    </row>
    <row r="46" spans="1:3">
      <c r="A46" s="19" t="s">
        <v>839</v>
      </c>
      <c r="B46" s="19">
        <v>129.3902535625729</v>
      </c>
      <c r="C46" s="19">
        <v>9.801320364754361</v>
      </c>
    </row>
    <row r="47" spans="1:3">
      <c r="A47" s="19" t="s">
        <v>837</v>
      </c>
      <c r="B47" s="19">
        <v>0</v>
      </c>
      <c r="C47" s="19">
        <v>0</v>
      </c>
    </row>
    <row r="65" spans="1:29">
      <c r="A65" t="s">
        <v>81</v>
      </c>
      <c r="F65" t="s">
        <v>864</v>
      </c>
      <c r="M65" t="s">
        <v>865</v>
      </c>
      <c r="T65" t="s">
        <v>866</v>
      </c>
      <c r="AC65" t="s">
        <v>867</v>
      </c>
    </row>
    <row r="66" spans="1:29" ht="377" customHeight="1"/>
    <row r="67" spans="1:29">
      <c r="A67" t="s">
        <v>82</v>
      </c>
      <c r="F67" t="s">
        <v>868</v>
      </c>
      <c r="M67" t="s">
        <v>870</v>
      </c>
      <c r="T67" t="s">
        <v>871</v>
      </c>
    </row>
    <row r="68" spans="1:29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</mergeCells>
  <pageMargins left="0.1" right="0.1" top="0.1" bottom="0.1" header="0.3" footer="0.3"/>
  <pageSetup paperSize="9" fitToHeight="0" orientation="landscape"/>
  <headerFooter>
    <oddFooter>&amp;C大津　寛太</oddFooter>
  </headerFooter>
  <rowBreaks count="1" manualBreakCount="1">
    <brk id="64" max="16383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9359.545969444138</v>
      </c>
      <c r="F3" s="5">
        <v>128.8602015068032</v>
      </c>
      <c r="G3" s="5">
        <v>370.9238740181837</v>
      </c>
      <c r="H3" s="6">
        <v>0.03963054139903037</v>
      </c>
      <c r="I3" s="7">
        <v>2</v>
      </c>
      <c r="J3" s="7">
        <v>10</v>
      </c>
      <c r="K3" s="7">
        <v>29</v>
      </c>
      <c r="L3" s="5">
        <v>36.38196285594222</v>
      </c>
      <c r="M3" s="5">
        <v>152.2764742926261</v>
      </c>
      <c r="N3" s="5">
        <v>370.9238740181876</v>
      </c>
      <c r="O3" s="5">
        <v>7.732030679022033</v>
      </c>
      <c r="P3" s="5">
        <v>25.91955183794383</v>
      </c>
      <c r="Q3" s="7">
        <v>936</v>
      </c>
      <c r="R3" s="7">
        <v>9</v>
      </c>
      <c r="S3" s="7">
        <v>50</v>
      </c>
      <c r="T3" s="7">
        <v>144</v>
      </c>
      <c r="U3" s="5">
        <v>3.499083567259216</v>
      </c>
      <c r="V3" s="7">
        <v>26</v>
      </c>
      <c r="W3" s="7">
        <v>68</v>
      </c>
      <c r="X3" s="7">
        <v>177</v>
      </c>
      <c r="Y3" s="5">
        <v>-4.39447102925095</v>
      </c>
      <c r="Z3" s="7">
        <v>1101</v>
      </c>
      <c r="AA3" s="7">
        <v>838</v>
      </c>
      <c r="AB3" s="7">
        <v>488</v>
      </c>
      <c r="AC3" s="7">
        <v>237</v>
      </c>
      <c r="AD3" s="7">
        <v>82</v>
      </c>
      <c r="AE3" s="7">
        <v>92</v>
      </c>
      <c r="AF3" s="5">
        <v>547.1961594673012</v>
      </c>
      <c r="AG3" s="5">
        <v>7.533678193675557</v>
      </c>
      <c r="AH3" s="7">
        <v>163</v>
      </c>
      <c r="AI3" s="8">
        <v>635.6248500000147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2094.056456303065</v>
      </c>
      <c r="F5" s="5">
        <v>139.6037637535377</v>
      </c>
      <c r="G5" s="5">
        <v>30.9949734844993</v>
      </c>
      <c r="H5" s="6">
        <v>0.01480140298567648</v>
      </c>
      <c r="I5" s="7">
        <v>0</v>
      </c>
      <c r="J5" s="7">
        <v>0</v>
      </c>
      <c r="K5" s="7">
        <v>4</v>
      </c>
      <c r="L5" s="5">
        <v>0</v>
      </c>
      <c r="M5" s="5">
        <v>0</v>
      </c>
      <c r="N5" s="5">
        <v>30.99497348449944</v>
      </c>
      <c r="O5" s="5">
        <v>8.378212112942677</v>
      </c>
      <c r="P5" s="5">
        <v>20.34391448921341</v>
      </c>
      <c r="Q5" s="7">
        <v>217</v>
      </c>
      <c r="R5" s="7">
        <v>0</v>
      </c>
      <c r="S5" s="7">
        <v>6</v>
      </c>
      <c r="T5" s="7">
        <v>28</v>
      </c>
      <c r="U5" s="5">
        <v>2.931836811370685</v>
      </c>
      <c r="V5" s="7">
        <v>6</v>
      </c>
      <c r="W5" s="7">
        <v>13</v>
      </c>
      <c r="X5" s="7">
        <v>42</v>
      </c>
      <c r="Y5" s="5">
        <v>-3.70799907521937</v>
      </c>
      <c r="Z5" s="7">
        <v>274</v>
      </c>
      <c r="AA5" s="7">
        <v>182</v>
      </c>
      <c r="AB5" s="7">
        <v>127</v>
      </c>
      <c r="AC5" s="7">
        <v>55</v>
      </c>
      <c r="AD5" s="7">
        <v>14</v>
      </c>
      <c r="AE5" s="7">
        <v>15</v>
      </c>
      <c r="AF5" s="5">
        <v>57.0268868716676</v>
      </c>
      <c r="AG5" s="5">
        <v>3.801792458111173</v>
      </c>
      <c r="AH5" s="7">
        <v>26</v>
      </c>
      <c r="AI5" s="8">
        <v>138.5758500000022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1948.624564827773</v>
      </c>
      <c r="F6" s="5">
        <v>129.9083043218515</v>
      </c>
      <c r="G6" s="5">
        <v>67.53264687765147</v>
      </c>
      <c r="H6" s="6">
        <v>0.03465657166423963</v>
      </c>
      <c r="I6" s="7">
        <v>0</v>
      </c>
      <c r="J6" s="7">
        <v>3</v>
      </c>
      <c r="K6" s="7">
        <v>6</v>
      </c>
      <c r="L6" s="5">
        <v>0</v>
      </c>
      <c r="M6" s="5">
        <v>33.63698843474094</v>
      </c>
      <c r="N6" s="5">
        <v>67.53264687765068</v>
      </c>
      <c r="O6" s="5">
        <v>7.796360033923658</v>
      </c>
      <c r="P6" s="5">
        <v>23.77340344004092</v>
      </c>
      <c r="Q6" s="7">
        <v>183</v>
      </c>
      <c r="R6" s="7">
        <v>1</v>
      </c>
      <c r="S6" s="7">
        <v>12</v>
      </c>
      <c r="T6" s="7">
        <v>32</v>
      </c>
      <c r="U6" s="5">
        <v>3.118420719883488</v>
      </c>
      <c r="V6" s="7">
        <v>6</v>
      </c>
      <c r="W6" s="7">
        <v>17</v>
      </c>
      <c r="X6" s="7">
        <v>41</v>
      </c>
      <c r="Y6" s="5">
        <v>-4.39447102925095</v>
      </c>
      <c r="Z6" s="7">
        <v>237</v>
      </c>
      <c r="AA6" s="7">
        <v>168</v>
      </c>
      <c r="AB6" s="7">
        <v>94</v>
      </c>
      <c r="AC6" s="7">
        <v>43</v>
      </c>
      <c r="AD6" s="7">
        <v>15</v>
      </c>
      <c r="AE6" s="7">
        <v>24</v>
      </c>
      <c r="AF6" s="5">
        <v>111.6636652536895</v>
      </c>
      <c r="AG6" s="5">
        <v>7.444244350245966</v>
      </c>
      <c r="AH6" s="7">
        <v>37</v>
      </c>
      <c r="AI6" s="8">
        <v>134.1221000000036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576.7437916447375</v>
      </c>
      <c r="F7" s="5">
        <v>111.9890857562597</v>
      </c>
      <c r="G7" s="5">
        <v>39.85763162030898</v>
      </c>
      <c r="H7" s="6">
        <v>0.06910803756837053</v>
      </c>
      <c r="I7" s="7">
        <v>0</v>
      </c>
      <c r="J7" s="7">
        <v>1</v>
      </c>
      <c r="K7" s="7">
        <v>4</v>
      </c>
      <c r="L7" s="5">
        <v>0</v>
      </c>
      <c r="M7" s="5">
        <v>7.220309175974762</v>
      </c>
      <c r="N7" s="5">
        <v>39.85763162030707</v>
      </c>
      <c r="O7" s="5">
        <v>6.726012275821271</v>
      </c>
      <c r="P7" s="5">
        <v>21.44889178799343</v>
      </c>
      <c r="Q7" s="7">
        <v>50</v>
      </c>
      <c r="R7" s="7">
        <v>1</v>
      </c>
      <c r="S7" s="7">
        <v>4</v>
      </c>
      <c r="T7" s="7">
        <v>12</v>
      </c>
      <c r="U7" s="5">
        <v>3.243535924591474</v>
      </c>
      <c r="V7" s="7">
        <v>2</v>
      </c>
      <c r="W7" s="7">
        <v>4</v>
      </c>
      <c r="X7" s="7">
        <v>8</v>
      </c>
      <c r="Y7" s="5">
        <v>-3.141114946430434</v>
      </c>
      <c r="Z7" s="7">
        <v>53</v>
      </c>
      <c r="AA7" s="7">
        <v>51</v>
      </c>
      <c r="AB7" s="7">
        <v>27</v>
      </c>
      <c r="AC7" s="7">
        <v>13</v>
      </c>
      <c r="AD7" s="7">
        <v>1</v>
      </c>
      <c r="AE7" s="7">
        <v>6</v>
      </c>
      <c r="AF7" s="5">
        <v>49.471635295748</v>
      </c>
      <c r="AG7" s="5">
        <v>9.606142775873398</v>
      </c>
      <c r="AH7" s="7">
        <v>14</v>
      </c>
      <c r="AI7" s="8">
        <v>41.24120000000036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1790.260180423361</v>
      </c>
      <c r="F8" s="5">
        <v>119.3506786948907</v>
      </c>
      <c r="G8" s="5">
        <v>98.12722705157285</v>
      </c>
      <c r="H8" s="6">
        <v>0.05481171291447018</v>
      </c>
      <c r="I8" s="7">
        <v>1</v>
      </c>
      <c r="J8" s="7">
        <v>4</v>
      </c>
      <c r="K8" s="7">
        <v>4</v>
      </c>
      <c r="L8" s="5">
        <v>12.35760681670399</v>
      </c>
      <c r="M8" s="5">
        <v>63.76493000161372</v>
      </c>
      <c r="N8" s="5">
        <v>98.12722705157466</v>
      </c>
      <c r="O8" s="5">
        <v>7.161054696579835</v>
      </c>
      <c r="P8" s="5">
        <v>25.1356827882006</v>
      </c>
      <c r="Q8" s="7">
        <v>167</v>
      </c>
      <c r="R8" s="7">
        <v>1</v>
      </c>
      <c r="S8" s="7">
        <v>10</v>
      </c>
      <c r="T8" s="7">
        <v>30</v>
      </c>
      <c r="U8" s="5">
        <v>3.351618974404276</v>
      </c>
      <c r="V8" s="7">
        <v>3</v>
      </c>
      <c r="W8" s="7">
        <v>12</v>
      </c>
      <c r="X8" s="7">
        <v>28</v>
      </c>
      <c r="Y8" s="5">
        <v>-4.02311256098062</v>
      </c>
      <c r="Z8" s="7">
        <v>226</v>
      </c>
      <c r="AA8" s="7">
        <v>167</v>
      </c>
      <c r="AB8" s="7">
        <v>79</v>
      </c>
      <c r="AC8" s="7">
        <v>41</v>
      </c>
      <c r="AD8" s="7">
        <v>24</v>
      </c>
      <c r="AE8" s="7">
        <v>18</v>
      </c>
      <c r="AF8" s="5">
        <v>124.2290887987301</v>
      </c>
      <c r="AG8" s="5">
        <v>8.281939253248675</v>
      </c>
      <c r="AH8" s="7">
        <v>27</v>
      </c>
      <c r="AI8" s="8">
        <v>124.6458500000037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1982.054357798015</v>
      </c>
      <c r="F9" s="5">
        <v>132.1369571865343</v>
      </c>
      <c r="G9" s="5">
        <v>74.86826108255292</v>
      </c>
      <c r="H9" s="6">
        <v>0.0377730614642318</v>
      </c>
      <c r="I9" s="7">
        <v>1</v>
      </c>
      <c r="J9" s="7">
        <v>2</v>
      </c>
      <c r="K9" s="7">
        <v>5</v>
      </c>
      <c r="L9" s="5">
        <v>24.02435603923823</v>
      </c>
      <c r="M9" s="5">
        <v>47.65424668029664</v>
      </c>
      <c r="N9" s="5">
        <v>74.86826108255627</v>
      </c>
      <c r="O9" s="5">
        <v>7.931010816112606</v>
      </c>
      <c r="P9" s="5">
        <v>25.91955183794383</v>
      </c>
      <c r="Q9" s="7">
        <v>219</v>
      </c>
      <c r="R9" s="7">
        <v>4</v>
      </c>
      <c r="S9" s="7">
        <v>9</v>
      </c>
      <c r="T9" s="7">
        <v>28</v>
      </c>
      <c r="U9" s="5">
        <v>3.206686293452277</v>
      </c>
      <c r="V9" s="7">
        <v>5</v>
      </c>
      <c r="W9" s="7">
        <v>15</v>
      </c>
      <c r="X9" s="7">
        <v>41</v>
      </c>
      <c r="Y9" s="5">
        <v>-3.855127345959797</v>
      </c>
      <c r="Z9" s="7">
        <v>218</v>
      </c>
      <c r="AA9" s="7">
        <v>178</v>
      </c>
      <c r="AB9" s="7">
        <v>115</v>
      </c>
      <c r="AC9" s="7">
        <v>56</v>
      </c>
      <c r="AD9" s="7">
        <v>19</v>
      </c>
      <c r="AE9" s="7">
        <v>19</v>
      </c>
      <c r="AF9" s="5">
        <v>115.0457231009832</v>
      </c>
      <c r="AG9" s="5">
        <v>7.669714873398879</v>
      </c>
      <c r="AH9" s="7">
        <v>31</v>
      </c>
      <c r="AI9" s="8">
        <v>131.0036000000037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966.0001461131706</v>
      </c>
      <c r="F10" s="5">
        <v>129.0868792133413</v>
      </c>
      <c r="G10" s="5">
        <v>59.5431339015982</v>
      </c>
      <c r="H10" s="6">
        <v>0.06163884564736131</v>
      </c>
      <c r="I10" s="7">
        <v>0</v>
      </c>
      <c r="J10" s="7">
        <v>0</v>
      </c>
      <c r="K10" s="7">
        <v>6</v>
      </c>
      <c r="L10" s="5">
        <v>0</v>
      </c>
      <c r="M10" s="5">
        <v>0</v>
      </c>
      <c r="N10" s="5">
        <v>59.5431339015995</v>
      </c>
      <c r="O10" s="5">
        <v>7.745830762463983</v>
      </c>
      <c r="P10" s="5">
        <v>20.04769178847267</v>
      </c>
      <c r="Q10" s="7">
        <v>100</v>
      </c>
      <c r="R10" s="7">
        <v>2</v>
      </c>
      <c r="S10" s="7">
        <v>9</v>
      </c>
      <c r="T10" s="7">
        <v>14</v>
      </c>
      <c r="U10" s="5">
        <v>3.499083567259216</v>
      </c>
      <c r="V10" s="7">
        <v>4</v>
      </c>
      <c r="W10" s="7">
        <v>7</v>
      </c>
      <c r="X10" s="7">
        <v>16</v>
      </c>
      <c r="Y10" s="5">
        <v>-3.827057917400087</v>
      </c>
      <c r="Z10" s="7">
        <v>93</v>
      </c>
      <c r="AA10" s="7">
        <v>92</v>
      </c>
      <c r="AB10" s="7">
        <v>46</v>
      </c>
      <c r="AC10" s="7">
        <v>29</v>
      </c>
      <c r="AD10" s="7">
        <v>9</v>
      </c>
      <c r="AE10" s="7">
        <v>10</v>
      </c>
      <c r="AF10" s="5">
        <v>89.75916014648283</v>
      </c>
      <c r="AG10" s="5">
        <v>11.99454255855004</v>
      </c>
      <c r="AH10" s="7">
        <v>28</v>
      </c>
      <c r="AI10" s="8">
        <v>66.03625000000115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63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0.3678704499856693</v>
      </c>
      <c r="E15" s="6">
        <v>0.5980223559759243</v>
      </c>
      <c r="F15" s="6">
        <v>0.03410719403840642</v>
      </c>
      <c r="G15" s="19" t="s">
        <v>836</v>
      </c>
      <c r="H15" s="5">
        <v>251.399985206365</v>
      </c>
      <c r="I15" s="4">
        <v>0.003222222222222222</v>
      </c>
      <c r="J15" s="5">
        <v>1102.266499406318</v>
      </c>
      <c r="K15" s="4">
        <v>0.005104166666666667</v>
      </c>
      <c r="L15" s="5">
        <v>701.0818132269593</v>
      </c>
      <c r="M15" s="4">
        <v>0.002002314814814815</v>
      </c>
      <c r="N15" s="5">
        <v>39.30815846342324</v>
      </c>
      <c r="O15" s="4">
        <v>8.564814814814814e-05</v>
      </c>
      <c r="P15" s="5">
        <v>0</v>
      </c>
      <c r="Q15" s="4">
        <v>0</v>
      </c>
      <c r="R15" s="5">
        <v>0</v>
      </c>
      <c r="S15" s="4">
        <v>0</v>
      </c>
      <c r="T15" s="30">
        <v>2094.056456303065</v>
      </c>
    </row>
    <row r="16" spans="1:35">
      <c r="A16" s="10"/>
      <c r="B16" s="10" t="s">
        <v>852</v>
      </c>
      <c r="C16" s="10"/>
      <c r="D16" s="6">
        <v>0.4987877155172414</v>
      </c>
      <c r="E16" s="6">
        <v>0.5012122844827587</v>
      </c>
      <c r="F16" s="6">
        <v>0</v>
      </c>
      <c r="G16" s="19" t="s">
        <v>837</v>
      </c>
      <c r="H16" s="5">
        <v>243.6319022862726</v>
      </c>
      <c r="I16" s="4">
        <v>0.003456018518518518</v>
      </c>
      <c r="J16" s="5">
        <v>1148.662981523126</v>
      </c>
      <c r="K16" s="4">
        <v>0.005456018518518519</v>
      </c>
      <c r="L16" s="5">
        <v>477.9234076163439</v>
      </c>
      <c r="M16" s="4">
        <v>0.001342592592592592</v>
      </c>
      <c r="N16" s="5">
        <v>74.97600960214368</v>
      </c>
      <c r="O16" s="4">
        <v>0.0001550925925925926</v>
      </c>
      <c r="P16" s="5">
        <v>3.936180956039607</v>
      </c>
      <c r="Q16" s="4">
        <v>6.944444444444445e-06</v>
      </c>
      <c r="R16" s="5">
        <v>0</v>
      </c>
      <c r="S16" s="4">
        <v>0</v>
      </c>
      <c r="T16" s="30">
        <v>1949.130481983926</v>
      </c>
    </row>
    <row r="17" spans="1:20">
      <c r="A17" s="10"/>
      <c r="B17" s="10" t="s">
        <v>853</v>
      </c>
      <c r="C17" s="10"/>
      <c r="D17" s="6">
        <v>0.4015533980582524</v>
      </c>
      <c r="E17" s="6">
        <v>0.5809708737864078</v>
      </c>
      <c r="F17" s="6">
        <v>0.01747572815533981</v>
      </c>
      <c r="G17" s="19" t="s">
        <v>838</v>
      </c>
      <c r="H17" s="5">
        <v>108.5015404412607</v>
      </c>
      <c r="I17" s="4">
        <v>0.001590277777777778</v>
      </c>
      <c r="J17" s="5">
        <v>323.7113643921148</v>
      </c>
      <c r="K17" s="4">
        <v>0.001606481481481482</v>
      </c>
      <c r="L17" s="5">
        <v>102.3491713019139</v>
      </c>
      <c r="M17" s="4">
        <v>0.000287037037037037</v>
      </c>
      <c r="N17" s="5">
        <v>42.80846015995212</v>
      </c>
      <c r="O17" s="4">
        <v>9.259259259259259e-05</v>
      </c>
      <c r="P17" s="5">
        <v>0</v>
      </c>
      <c r="Q17" s="4">
        <v>0</v>
      </c>
      <c r="R17" s="5">
        <v>0</v>
      </c>
      <c r="S17" s="4">
        <v>0</v>
      </c>
      <c r="T17" s="30">
        <v>577.3705362952414</v>
      </c>
    </row>
    <row r="18" spans="1:20">
      <c r="A18" s="10" t="s">
        <v>854</v>
      </c>
      <c r="B18" s="10" t="s">
        <v>855</v>
      </c>
      <c r="C18" s="10"/>
      <c r="D18" s="6">
        <v>0.5727686947199142</v>
      </c>
      <c r="E18" s="6">
        <v>0.4053872956311981</v>
      </c>
      <c r="F18" s="6">
        <v>0.0218440096488877</v>
      </c>
      <c r="G18" s="19" t="s">
        <v>839</v>
      </c>
      <c r="H18" s="5">
        <v>284.5330968170356</v>
      </c>
      <c r="I18" s="4">
        <v>0.004282407407407408</v>
      </c>
      <c r="J18" s="5">
        <v>1079.488823674812</v>
      </c>
      <c r="K18" s="4">
        <v>0.005018518518518519</v>
      </c>
      <c r="L18" s="5">
        <v>322.9353143908947</v>
      </c>
      <c r="M18" s="4">
        <v>0.0009097222222222222</v>
      </c>
      <c r="N18" s="5">
        <v>81.60275032547997</v>
      </c>
      <c r="O18" s="4">
        <v>0.0001689814814814815</v>
      </c>
      <c r="P18" s="5">
        <v>21.70019521513859</v>
      </c>
      <c r="Q18" s="4">
        <v>3.703703703703704e-05</v>
      </c>
      <c r="R18" s="5">
        <v>0</v>
      </c>
      <c r="S18" s="4">
        <v>0</v>
      </c>
      <c r="T18" s="30">
        <v>1790.260180423361</v>
      </c>
    </row>
    <row r="19" spans="1:20">
      <c r="A19" s="10"/>
      <c r="B19" s="10" t="s">
        <v>856</v>
      </c>
      <c r="C19" s="10"/>
      <c r="D19" s="6">
        <v>0.5950550858314118</v>
      </c>
      <c r="E19" s="6">
        <v>0.3692031770433</v>
      </c>
      <c r="F19" s="6">
        <v>0.03574173712528824</v>
      </c>
      <c r="G19" s="19" t="s">
        <v>837</v>
      </c>
      <c r="H19" s="5">
        <v>244.6521929483497</v>
      </c>
      <c r="I19" s="4">
        <v>0.003430555555555556</v>
      </c>
      <c r="J19" s="5">
        <v>1099.08000592413</v>
      </c>
      <c r="K19" s="4">
        <v>0.005243055555555555</v>
      </c>
      <c r="L19" s="5">
        <v>547.7041373080247</v>
      </c>
      <c r="M19" s="4">
        <v>0.001564814814814815</v>
      </c>
      <c r="N19" s="5">
        <v>66.59366557827252</v>
      </c>
      <c r="O19" s="4">
        <v>0.0001388888888888889</v>
      </c>
      <c r="P19" s="5">
        <v>24.02435603923823</v>
      </c>
      <c r="Q19" s="4">
        <v>3.935185185185185e-05</v>
      </c>
      <c r="R19" s="5">
        <v>0</v>
      </c>
      <c r="S19" s="4">
        <v>0</v>
      </c>
      <c r="T19" s="30">
        <v>1982.054357798015</v>
      </c>
    </row>
    <row r="20" spans="1:20">
      <c r="A20" s="10"/>
      <c r="B20" s="10" t="s">
        <v>857</v>
      </c>
      <c r="C20" s="10"/>
      <c r="D20" s="6">
        <v>0.4802168021680217</v>
      </c>
      <c r="E20" s="6">
        <v>0.3872628726287263</v>
      </c>
      <c r="F20" s="6">
        <v>0.132520325203252</v>
      </c>
      <c r="G20" s="19" t="s">
        <v>838</v>
      </c>
      <c r="H20" s="5">
        <v>154.2430856169267</v>
      </c>
      <c r="I20" s="4">
        <v>0.002094907407407407</v>
      </c>
      <c r="J20" s="5">
        <v>408.4182652409709</v>
      </c>
      <c r="K20" s="4">
        <v>0.002030092592592592</v>
      </c>
      <c r="L20" s="5">
        <v>331.9210669372751</v>
      </c>
      <c r="M20" s="4">
        <v>0.0009143518518518518</v>
      </c>
      <c r="N20" s="5">
        <v>72.0915388453559</v>
      </c>
      <c r="O20" s="4">
        <v>0.0001574074074074074</v>
      </c>
      <c r="P20" s="5">
        <v>0</v>
      </c>
      <c r="Q20" s="4">
        <v>0</v>
      </c>
      <c r="R20" s="5">
        <v>0</v>
      </c>
      <c r="S20" s="4">
        <v>0</v>
      </c>
      <c r="T20" s="30">
        <v>966.6739566405286</v>
      </c>
    </row>
    <row r="21" spans="1:20">
      <c r="H21" s="31">
        <v>1286.96180331621</v>
      </c>
      <c r="I21" s="32">
        <v>0.01807638888888889</v>
      </c>
      <c r="J21" s="31">
        <v>5161.627940161471</v>
      </c>
      <c r="K21" s="32">
        <v>0.02445833333333333</v>
      </c>
      <c r="L21" s="31">
        <v>2483.914910781411</v>
      </c>
      <c r="M21" s="32">
        <v>0.007020833333333333</v>
      </c>
      <c r="N21" s="31">
        <v>377.3805829746274</v>
      </c>
      <c r="O21" s="32">
        <v>0.0007986111111111112</v>
      </c>
      <c r="P21" s="31">
        <v>49.66073221041643</v>
      </c>
      <c r="Q21" s="32">
        <v>8.333333333333333e-05</v>
      </c>
      <c r="R21" s="31">
        <v>0</v>
      </c>
      <c r="S21" s="32">
        <v>0</v>
      </c>
      <c r="T21" s="33">
        <v>9359.545969444138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0.3387708649468892</v>
      </c>
      <c r="I23" s="20">
        <v>0.4984825493171472</v>
      </c>
      <c r="J23" s="20">
        <v>0.1488050075872534</v>
      </c>
      <c r="K23" s="20">
        <v>0.01365705614567527</v>
      </c>
      <c r="L23" s="20">
        <v>0.0002845220030349014</v>
      </c>
      <c r="M23" s="20">
        <v>0</v>
      </c>
      <c r="N23" s="19" t="s">
        <v>836</v>
      </c>
      <c r="O23" s="20">
        <v>0.3094020893531896</v>
      </c>
      <c r="P23" s="20">
        <v>0.4901089130917982</v>
      </c>
      <c r="Q23" s="20">
        <v>0.1922649477661703</v>
      </c>
      <c r="R23" s="20">
        <v>0.008224049788841965</v>
      </c>
      <c r="S23" s="20">
        <v>0</v>
      </c>
      <c r="T23" s="20">
        <v>0</v>
      </c>
    </row>
    <row r="24" spans="1:20">
      <c r="A24" s="34">
        <v>0.01807638888888889</v>
      </c>
      <c r="B24" s="34">
        <v>0.02445833333333333</v>
      </c>
      <c r="C24" s="34">
        <v>0.007020833333333333</v>
      </c>
      <c r="D24" s="34">
        <v>0.0007986111111111112</v>
      </c>
      <c r="E24" s="34">
        <v>8.333333333333333e-05</v>
      </c>
      <c r="F24" s="34">
        <v>0</v>
      </c>
      <c r="G24" s="19" t="s">
        <v>79</v>
      </c>
      <c r="H24" s="20">
        <v>0.3767896843041352</v>
      </c>
      <c r="I24" s="20">
        <v>0.4722098710538017</v>
      </c>
      <c r="J24" s="20">
        <v>0.1301911960871499</v>
      </c>
      <c r="K24" s="20">
        <v>0.01787461093819475</v>
      </c>
      <c r="L24" s="20">
        <v>0.002934637616718542</v>
      </c>
      <c r="M24" s="20">
        <v>0</v>
      </c>
      <c r="N24" s="19" t="s">
        <v>837</v>
      </c>
      <c r="O24" s="20">
        <v>0.3317777777777778</v>
      </c>
      <c r="P24" s="20">
        <v>0.5237777777777778</v>
      </c>
      <c r="Q24" s="20">
        <v>0.1288888888888889</v>
      </c>
      <c r="R24" s="20">
        <v>0.01488888888888889</v>
      </c>
      <c r="S24" s="20">
        <v>0.0006666666666666666</v>
      </c>
      <c r="T24" s="20">
        <v>0</v>
      </c>
    </row>
    <row r="25" spans="1:20">
      <c r="N25" s="19" t="s">
        <v>838</v>
      </c>
      <c r="O25" s="20">
        <v>0.4446601941747573</v>
      </c>
      <c r="P25" s="20">
        <v>0.4491909385113269</v>
      </c>
      <c r="Q25" s="20">
        <v>0.08025889967637541</v>
      </c>
      <c r="R25" s="20">
        <v>0.02588996763754045</v>
      </c>
      <c r="S25" s="20">
        <v>0</v>
      </c>
      <c r="T25" s="20">
        <v>0</v>
      </c>
    </row>
    <row r="26" spans="1:20">
      <c r="N26" s="19" t="s">
        <v>839</v>
      </c>
      <c r="O26" s="20">
        <v>0.4111111111111111</v>
      </c>
      <c r="P26" s="20">
        <v>0.4817777777777778</v>
      </c>
      <c r="Q26" s="20">
        <v>0.08733333333333333</v>
      </c>
      <c r="R26" s="20">
        <v>0.01622222222222222</v>
      </c>
      <c r="S26" s="20">
        <v>0.003555555555555556</v>
      </c>
      <c r="T26" s="20">
        <v>0</v>
      </c>
    </row>
    <row r="27" spans="1:20">
      <c r="N27" s="19" t="s">
        <v>837</v>
      </c>
      <c r="O27" s="20">
        <v>0.3293333333333333</v>
      </c>
      <c r="P27" s="20">
        <v>0.5033333333333333</v>
      </c>
      <c r="Q27" s="20">
        <v>0.1502222222222222</v>
      </c>
      <c r="R27" s="20">
        <v>0.01333333333333333</v>
      </c>
      <c r="S27" s="20">
        <v>0.003777777777777778</v>
      </c>
      <c r="T27" s="20">
        <v>0</v>
      </c>
    </row>
    <row r="28" spans="1:20">
      <c r="N28" s="19" t="s">
        <v>838</v>
      </c>
      <c r="O28" s="20">
        <v>0.4031180400890869</v>
      </c>
      <c r="P28" s="20">
        <v>0.3906458797327394</v>
      </c>
      <c r="Q28" s="20">
        <v>0.1759465478841871</v>
      </c>
      <c r="R28" s="20">
        <v>0.03028953229398664</v>
      </c>
      <c r="S28" s="20">
        <v>0</v>
      </c>
      <c r="T28" s="20">
        <v>0</v>
      </c>
    </row>
    <row r="45" spans="1:3">
      <c r="A45" s="19" t="s">
        <v>836</v>
      </c>
      <c r="B45" s="19">
        <v>139.6037637535377</v>
      </c>
      <c r="C45" s="19">
        <v>2.066331565633286</v>
      </c>
    </row>
    <row r="46" spans="1:3">
      <c r="A46" s="19" t="s">
        <v>837</v>
      </c>
      <c r="B46" s="19">
        <v>129.9083043218515</v>
      </c>
      <c r="C46" s="19">
        <v>4.502176458510099</v>
      </c>
    </row>
    <row r="47" spans="1:3">
      <c r="A47" s="19" t="s">
        <v>838</v>
      </c>
      <c r="B47" s="19">
        <v>111.9890857562597</v>
      </c>
      <c r="C47" s="19">
        <v>7.739345945691064</v>
      </c>
    </row>
    <row r="48" spans="1:3">
      <c r="A48" s="19" t="s">
        <v>839</v>
      </c>
      <c r="B48" s="19">
        <v>119.3506786948907</v>
      </c>
      <c r="C48" s="19">
        <v>6.541815136771523</v>
      </c>
    </row>
    <row r="49" spans="1:3">
      <c r="A49" s="19" t="s">
        <v>837</v>
      </c>
      <c r="B49" s="19">
        <v>132.1369571865343</v>
      </c>
      <c r="C49" s="19">
        <v>4.991217405503528</v>
      </c>
    </row>
    <row r="50" spans="1:3">
      <c r="A50" s="19" t="s">
        <v>838</v>
      </c>
      <c r="B50" s="19">
        <v>129.0868792133413</v>
      </c>
      <c r="C50" s="19">
        <v>7.956766222930717</v>
      </c>
    </row>
    <row r="67" spans="1:29">
      <c r="A67" t="s">
        <v>81</v>
      </c>
      <c r="F67" t="s">
        <v>864</v>
      </c>
      <c r="M67" t="s">
        <v>866</v>
      </c>
      <c r="T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&amp;C大川　琉稀</oddFooter>
  </headerFooter>
  <rowBreaks count="1" manualBreakCount="1">
    <brk id="66" max="16383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65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7914.848896811466</v>
      </c>
      <c r="F3" s="5">
        <v>108.9699251511446</v>
      </c>
      <c r="G3" s="5">
        <v>403.5833487443928</v>
      </c>
      <c r="H3" s="6">
        <v>0.05099065743465781</v>
      </c>
      <c r="I3" s="7">
        <v>1</v>
      </c>
      <c r="J3" s="7">
        <v>18</v>
      </c>
      <c r="K3" s="7">
        <v>31</v>
      </c>
      <c r="L3" s="5">
        <v>12.40562353570294</v>
      </c>
      <c r="M3" s="5">
        <v>198.8480417375605</v>
      </c>
      <c r="N3" s="5">
        <v>403.5833487444038</v>
      </c>
      <c r="O3" s="5">
        <v>6.535919271742676</v>
      </c>
      <c r="P3" s="5">
        <v>25.06869117904153</v>
      </c>
      <c r="Q3" s="7">
        <v>729</v>
      </c>
      <c r="R3" s="7">
        <v>18</v>
      </c>
      <c r="S3" s="7">
        <v>53</v>
      </c>
      <c r="T3" s="7">
        <v>197</v>
      </c>
      <c r="U3" s="5">
        <v>3.949251721266265</v>
      </c>
      <c r="V3" s="7">
        <v>32</v>
      </c>
      <c r="W3" s="7">
        <v>88</v>
      </c>
      <c r="X3" s="7">
        <v>241</v>
      </c>
      <c r="Y3" s="5">
        <v>-4.401584353526357</v>
      </c>
      <c r="Z3" s="7">
        <v>1198</v>
      </c>
      <c r="AA3" s="7">
        <v>704</v>
      </c>
      <c r="AB3" s="7">
        <v>365</v>
      </c>
      <c r="AC3" s="7">
        <v>171</v>
      </c>
      <c r="AD3" s="7">
        <v>73</v>
      </c>
      <c r="AE3" s="7">
        <v>69</v>
      </c>
      <c r="AF3" s="5">
        <v>535.9893938364759</v>
      </c>
      <c r="AG3" s="5">
        <v>7.379385872002881</v>
      </c>
      <c r="AH3" s="7">
        <v>178</v>
      </c>
      <c r="AI3" s="8">
        <v>571.3967000000173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1722.416528422816</v>
      </c>
      <c r="F5" s="5">
        <v>114.827768561521</v>
      </c>
      <c r="G5" s="5">
        <v>55.81558916686722</v>
      </c>
      <c r="H5" s="6">
        <v>0.03240539570180304</v>
      </c>
      <c r="I5" s="7">
        <v>0</v>
      </c>
      <c r="J5" s="7">
        <v>2</v>
      </c>
      <c r="K5" s="7">
        <v>5</v>
      </c>
      <c r="L5" s="5">
        <v>0</v>
      </c>
      <c r="M5" s="5">
        <v>13.89819518749246</v>
      </c>
      <c r="N5" s="5">
        <v>55.81558916686734</v>
      </c>
      <c r="O5" s="5">
        <v>6.891724080379873</v>
      </c>
      <c r="P5" s="5">
        <v>21.0972335648856</v>
      </c>
      <c r="Q5" s="7">
        <v>165</v>
      </c>
      <c r="R5" s="7">
        <v>6</v>
      </c>
      <c r="S5" s="7">
        <v>19</v>
      </c>
      <c r="T5" s="7">
        <v>51</v>
      </c>
      <c r="U5" s="5">
        <v>3.949251721266265</v>
      </c>
      <c r="V5" s="7">
        <v>6</v>
      </c>
      <c r="W5" s="7">
        <v>18</v>
      </c>
      <c r="X5" s="7">
        <v>52</v>
      </c>
      <c r="Y5" s="5">
        <v>-3.938927367854051</v>
      </c>
      <c r="Z5" s="7">
        <v>283</v>
      </c>
      <c r="AA5" s="7">
        <v>162</v>
      </c>
      <c r="AB5" s="7">
        <v>72</v>
      </c>
      <c r="AC5" s="7">
        <v>53</v>
      </c>
      <c r="AD5" s="7">
        <v>14</v>
      </c>
      <c r="AE5" s="7">
        <v>14</v>
      </c>
      <c r="AF5" s="5">
        <v>87.83413356924083</v>
      </c>
      <c r="AG5" s="5">
        <v>5.855608904616056</v>
      </c>
      <c r="AH5" s="7">
        <v>45</v>
      </c>
      <c r="AI5" s="8">
        <v>122.0086000000031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1703.897143477777</v>
      </c>
      <c r="F6" s="5">
        <v>113.5931428985185</v>
      </c>
      <c r="G6" s="5">
        <v>105.3837176149374</v>
      </c>
      <c r="H6" s="6">
        <v>0.06184863799926425</v>
      </c>
      <c r="I6" s="7">
        <v>0</v>
      </c>
      <c r="J6" s="7">
        <v>7</v>
      </c>
      <c r="K6" s="7">
        <v>8</v>
      </c>
      <c r="L6" s="5">
        <v>0</v>
      </c>
      <c r="M6" s="5">
        <v>61.16484011442867</v>
      </c>
      <c r="N6" s="5">
        <v>105.383717614938</v>
      </c>
      <c r="O6" s="5">
        <v>6.817752284531039</v>
      </c>
      <c r="P6" s="5">
        <v>23.23570388234228</v>
      </c>
      <c r="Q6" s="7">
        <v>161</v>
      </c>
      <c r="R6" s="7">
        <v>5</v>
      </c>
      <c r="S6" s="7">
        <v>14</v>
      </c>
      <c r="T6" s="7">
        <v>38</v>
      </c>
      <c r="U6" s="5">
        <v>3.678803128180492</v>
      </c>
      <c r="V6" s="7">
        <v>7</v>
      </c>
      <c r="W6" s="7">
        <v>21</v>
      </c>
      <c r="X6" s="7">
        <v>55</v>
      </c>
      <c r="Y6" s="5">
        <v>-3.51276120111415</v>
      </c>
      <c r="Z6" s="7">
        <v>257</v>
      </c>
      <c r="AA6" s="7">
        <v>157</v>
      </c>
      <c r="AB6" s="7">
        <v>90</v>
      </c>
      <c r="AC6" s="7">
        <v>32</v>
      </c>
      <c r="AD6" s="7">
        <v>11</v>
      </c>
      <c r="AE6" s="7">
        <v>16</v>
      </c>
      <c r="AF6" s="5">
        <v>139.9262888888748</v>
      </c>
      <c r="AG6" s="5">
        <v>9.328419259258316</v>
      </c>
      <c r="AH6" s="7">
        <v>45</v>
      </c>
      <c r="AI6" s="8">
        <v>121.249100000004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487.7007412250246</v>
      </c>
      <c r="F7" s="5">
        <v>94.69917305340282</v>
      </c>
      <c r="G7" s="5">
        <v>14.48512060439165</v>
      </c>
      <c r="H7" s="6">
        <v>0.02970083778836874</v>
      </c>
      <c r="I7" s="7">
        <v>0</v>
      </c>
      <c r="J7" s="7">
        <v>1</v>
      </c>
      <c r="K7" s="7">
        <v>2</v>
      </c>
      <c r="L7" s="5">
        <v>0</v>
      </c>
      <c r="M7" s="5">
        <v>7.096489298222423</v>
      </c>
      <c r="N7" s="5">
        <v>14.48512060439134</v>
      </c>
      <c r="O7" s="5">
        <v>5.688775742600263</v>
      </c>
      <c r="P7" s="5">
        <v>21.56045040773896</v>
      </c>
      <c r="Q7" s="7">
        <v>55</v>
      </c>
      <c r="R7" s="7">
        <v>0</v>
      </c>
      <c r="S7" s="7">
        <v>1</v>
      </c>
      <c r="T7" s="7">
        <v>12</v>
      </c>
      <c r="U7" s="5">
        <v>2.701127726390438</v>
      </c>
      <c r="V7" s="7">
        <v>3</v>
      </c>
      <c r="W7" s="7">
        <v>6</v>
      </c>
      <c r="X7" s="7">
        <v>19</v>
      </c>
      <c r="Y7" s="5">
        <v>-3.972440500666912</v>
      </c>
      <c r="Z7" s="7">
        <v>66</v>
      </c>
      <c r="AA7" s="7">
        <v>38</v>
      </c>
      <c r="AB7" s="7">
        <v>24</v>
      </c>
      <c r="AC7" s="7">
        <v>15</v>
      </c>
      <c r="AD7" s="7">
        <v>13</v>
      </c>
      <c r="AE7" s="7">
        <v>0</v>
      </c>
      <c r="AF7" s="5">
        <v>24.28757607045554</v>
      </c>
      <c r="AG7" s="5">
        <v>4.716034188437969</v>
      </c>
      <c r="AH7" s="7">
        <v>11</v>
      </c>
      <c r="AI7" s="8">
        <v>37.36145000000024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1523.321823100045</v>
      </c>
      <c r="F8" s="5">
        <v>101.5547882066697</v>
      </c>
      <c r="G8" s="5">
        <v>96.25920120514667</v>
      </c>
      <c r="H8" s="6">
        <v>0.06319032508131066</v>
      </c>
      <c r="I8" s="7">
        <v>1</v>
      </c>
      <c r="J8" s="7">
        <v>3</v>
      </c>
      <c r="K8" s="7">
        <v>4</v>
      </c>
      <c r="L8" s="5">
        <v>12.40562353570294</v>
      </c>
      <c r="M8" s="5">
        <v>76.27257548187936</v>
      </c>
      <c r="N8" s="5">
        <v>96.25920120515366</v>
      </c>
      <c r="O8" s="5">
        <v>6.07882929414962</v>
      </c>
      <c r="P8" s="5">
        <v>25.06869117904153</v>
      </c>
      <c r="Q8" s="7">
        <v>126</v>
      </c>
      <c r="R8" s="7">
        <v>2</v>
      </c>
      <c r="S8" s="7">
        <v>8</v>
      </c>
      <c r="T8" s="7">
        <v>46</v>
      </c>
      <c r="U8" s="5">
        <v>3.552977827700046</v>
      </c>
      <c r="V8" s="7">
        <v>3</v>
      </c>
      <c r="W8" s="7">
        <v>17</v>
      </c>
      <c r="X8" s="7">
        <v>41</v>
      </c>
      <c r="Y8" s="5">
        <v>-4.188333022353672</v>
      </c>
      <c r="Z8" s="7">
        <v>222</v>
      </c>
      <c r="AA8" s="7">
        <v>117</v>
      </c>
      <c r="AB8" s="7">
        <v>66</v>
      </c>
      <c r="AC8" s="7">
        <v>26</v>
      </c>
      <c r="AD8" s="7">
        <v>18</v>
      </c>
      <c r="AE8" s="7">
        <v>10</v>
      </c>
      <c r="AF8" s="5">
        <v>115.5518196158628</v>
      </c>
      <c r="AG8" s="5">
        <v>7.703454641057518</v>
      </c>
      <c r="AH8" s="7">
        <v>28</v>
      </c>
      <c r="AI8" s="8">
        <v>115.0775500000046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1633.42662911498</v>
      </c>
      <c r="F9" s="5">
        <v>108.8951086076653</v>
      </c>
      <c r="G9" s="5">
        <v>55.45080884895935</v>
      </c>
      <c r="H9" s="6">
        <v>0.03394753572678291</v>
      </c>
      <c r="I9" s="7">
        <v>0</v>
      </c>
      <c r="J9" s="7">
        <v>2</v>
      </c>
      <c r="K9" s="7">
        <v>5</v>
      </c>
      <c r="L9" s="5">
        <v>0</v>
      </c>
      <c r="M9" s="5">
        <v>14.2984976810103</v>
      </c>
      <c r="N9" s="5">
        <v>55.45080884896015</v>
      </c>
      <c r="O9" s="5">
        <v>6.535482003311661</v>
      </c>
      <c r="P9" s="5">
        <v>21.54790453728351</v>
      </c>
      <c r="Q9" s="7">
        <v>145</v>
      </c>
      <c r="R9" s="7">
        <v>4</v>
      </c>
      <c r="S9" s="7">
        <v>9</v>
      </c>
      <c r="T9" s="7">
        <v>44</v>
      </c>
      <c r="U9" s="5">
        <v>3.672744263144634</v>
      </c>
      <c r="V9" s="7">
        <v>10</v>
      </c>
      <c r="W9" s="7">
        <v>21</v>
      </c>
      <c r="X9" s="7">
        <v>53</v>
      </c>
      <c r="Y9" s="5">
        <v>-4.401584353526357</v>
      </c>
      <c r="Z9" s="7">
        <v>249</v>
      </c>
      <c r="AA9" s="7">
        <v>153</v>
      </c>
      <c r="AB9" s="7">
        <v>67</v>
      </c>
      <c r="AC9" s="7">
        <v>28</v>
      </c>
      <c r="AD9" s="7">
        <v>14</v>
      </c>
      <c r="AE9" s="7">
        <v>22</v>
      </c>
      <c r="AF9" s="5">
        <v>84.86703727513941</v>
      </c>
      <c r="AG9" s="5">
        <v>5.657802485009294</v>
      </c>
      <c r="AH9" s="7">
        <v>36</v>
      </c>
      <c r="AI9" s="8">
        <v>114.7069000000035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842.1229408780482</v>
      </c>
      <c r="F10" s="5">
        <v>112.5331324113205</v>
      </c>
      <c r="G10" s="5">
        <v>76.18891130409042</v>
      </c>
      <c r="H10" s="6">
        <v>0.09047243294981522</v>
      </c>
      <c r="I10" s="7">
        <v>0</v>
      </c>
      <c r="J10" s="7">
        <v>3</v>
      </c>
      <c r="K10" s="7">
        <v>7</v>
      </c>
      <c r="L10" s="5">
        <v>0</v>
      </c>
      <c r="M10" s="5">
        <v>26.1174439745273</v>
      </c>
      <c r="N10" s="5">
        <v>76.18891130409338</v>
      </c>
      <c r="O10" s="5">
        <v>6.752806538459116</v>
      </c>
      <c r="P10" s="5">
        <v>22.43666559048858</v>
      </c>
      <c r="Q10" s="7">
        <v>77</v>
      </c>
      <c r="R10" s="7">
        <v>1</v>
      </c>
      <c r="S10" s="7">
        <v>2</v>
      </c>
      <c r="T10" s="7">
        <v>6</v>
      </c>
      <c r="U10" s="5">
        <v>3.129672910712691</v>
      </c>
      <c r="V10" s="7">
        <v>3</v>
      </c>
      <c r="W10" s="7">
        <v>4</v>
      </c>
      <c r="X10" s="7">
        <v>20</v>
      </c>
      <c r="Y10" s="5">
        <v>-3.487164792356441</v>
      </c>
      <c r="Z10" s="7">
        <v>121</v>
      </c>
      <c r="AA10" s="7">
        <v>77</v>
      </c>
      <c r="AB10" s="7">
        <v>46</v>
      </c>
      <c r="AC10" s="7">
        <v>17</v>
      </c>
      <c r="AD10" s="7">
        <v>3</v>
      </c>
      <c r="AE10" s="7">
        <v>7</v>
      </c>
      <c r="AF10" s="5">
        <v>83.52253841690253</v>
      </c>
      <c r="AG10" s="5">
        <v>11.16114099112283</v>
      </c>
      <c r="AH10" s="7">
        <v>13</v>
      </c>
      <c r="AI10" s="8">
        <v>60.99310000000172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65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0.5328286124526824</v>
      </c>
      <c r="E15" s="6">
        <v>0.4671713875473176</v>
      </c>
      <c r="F15" s="6">
        <v>0</v>
      </c>
      <c r="G15" s="19" t="s">
        <v>836</v>
      </c>
      <c r="H15" s="5">
        <v>244.4320287938501</v>
      </c>
      <c r="I15" s="4">
        <v>0.004275462962962963</v>
      </c>
      <c r="J15" s="5">
        <v>1007.546426705201</v>
      </c>
      <c r="K15" s="4">
        <v>0.004854166666666666</v>
      </c>
      <c r="L15" s="5">
        <v>407.5869451263638</v>
      </c>
      <c r="M15" s="4">
        <v>0.001148148148148148</v>
      </c>
      <c r="N15" s="5">
        <v>62.85112779740015</v>
      </c>
      <c r="O15" s="4">
        <v>0.0001365740740740741</v>
      </c>
      <c r="P15" s="5">
        <v>0</v>
      </c>
      <c r="Q15" s="4">
        <v>0</v>
      </c>
      <c r="R15" s="5">
        <v>0</v>
      </c>
      <c r="S15" s="4">
        <v>0</v>
      </c>
      <c r="T15" s="30">
        <v>1722.416528422815</v>
      </c>
    </row>
    <row r="16" spans="1:35">
      <c r="A16" s="10"/>
      <c r="B16" s="10" t="s">
        <v>852</v>
      </c>
      <c r="C16" s="10"/>
      <c r="D16" s="6">
        <v>0.6838004272967199</v>
      </c>
      <c r="E16" s="6">
        <v>0.3161995727032801</v>
      </c>
      <c r="F16" s="6">
        <v>0</v>
      </c>
      <c r="G16" s="19" t="s">
        <v>837</v>
      </c>
      <c r="H16" s="5">
        <v>285.4526011015478</v>
      </c>
      <c r="I16" s="4">
        <v>0.004539351851851852</v>
      </c>
      <c r="J16" s="5">
        <v>989.0718966612067</v>
      </c>
      <c r="K16" s="4">
        <v>0.004738425925925926</v>
      </c>
      <c r="L16" s="5">
        <v>320.158989181901</v>
      </c>
      <c r="M16" s="4">
        <v>0.000912037037037037</v>
      </c>
      <c r="N16" s="5">
        <v>109.8770585123186</v>
      </c>
      <c r="O16" s="4">
        <v>0.0002268518518518519</v>
      </c>
      <c r="P16" s="5">
        <v>0</v>
      </c>
      <c r="Q16" s="4">
        <v>0</v>
      </c>
      <c r="R16" s="5">
        <v>0</v>
      </c>
      <c r="S16" s="4">
        <v>0</v>
      </c>
      <c r="T16" s="30">
        <v>1704.560545456974</v>
      </c>
    </row>
    <row r="17" spans="1:20">
      <c r="A17" s="10"/>
      <c r="B17" s="10" t="s">
        <v>853</v>
      </c>
      <c r="C17" s="10"/>
      <c r="D17" s="6">
        <v>0.576198347107438</v>
      </c>
      <c r="E17" s="6">
        <v>0.423801652892562</v>
      </c>
      <c r="F17" s="6">
        <v>0</v>
      </c>
      <c r="G17" s="19" t="s">
        <v>838</v>
      </c>
      <c r="H17" s="5">
        <v>97.76300831120807</v>
      </c>
      <c r="I17" s="4">
        <v>0.001930555555555556</v>
      </c>
      <c r="J17" s="5">
        <v>264.1784015866615</v>
      </c>
      <c r="K17" s="4">
        <v>0.00130787037037037</v>
      </c>
      <c r="L17" s="5">
        <v>108.7780334109302</v>
      </c>
      <c r="M17" s="4">
        <v>0.0003009259259259259</v>
      </c>
      <c r="N17" s="5">
        <v>17.55611391695356</v>
      </c>
      <c r="O17" s="4">
        <v>3.703703703703704e-05</v>
      </c>
      <c r="P17" s="5">
        <v>0</v>
      </c>
      <c r="Q17" s="4">
        <v>0</v>
      </c>
      <c r="R17" s="5">
        <v>0</v>
      </c>
      <c r="S17" s="4">
        <v>0</v>
      </c>
      <c r="T17" s="30">
        <v>488.2755572257533</v>
      </c>
    </row>
    <row r="18" spans="1:20">
      <c r="A18" s="10" t="s">
        <v>854</v>
      </c>
      <c r="B18" s="10" t="s">
        <v>855</v>
      </c>
      <c r="C18" s="10"/>
      <c r="D18" s="6">
        <v>0.7181887174298002</v>
      </c>
      <c r="E18" s="6">
        <v>0.2818112825701998</v>
      </c>
      <c r="F18" s="6">
        <v>0</v>
      </c>
      <c r="G18" s="19" t="s">
        <v>839</v>
      </c>
      <c r="H18" s="5">
        <v>332.2022100962186</v>
      </c>
      <c r="I18" s="4">
        <v>0.005541666666666667</v>
      </c>
      <c r="J18" s="5">
        <v>821.1814721993624</v>
      </c>
      <c r="K18" s="4">
        <v>0.003912037037037037</v>
      </c>
      <c r="L18" s="5">
        <v>270.5163565227099</v>
      </c>
      <c r="M18" s="4">
        <v>0.0007731481481481481</v>
      </c>
      <c r="N18" s="5">
        <v>69.6127440859982</v>
      </c>
      <c r="O18" s="4">
        <v>0.0001388888888888889</v>
      </c>
      <c r="P18" s="5">
        <v>29.8090401957561</v>
      </c>
      <c r="Q18" s="4">
        <v>5.092592592592592e-05</v>
      </c>
      <c r="R18" s="5">
        <v>0</v>
      </c>
      <c r="S18" s="4">
        <v>0</v>
      </c>
      <c r="T18" s="30">
        <v>1523.321823100045</v>
      </c>
    </row>
    <row r="19" spans="1:20">
      <c r="A19" s="10"/>
      <c r="B19" s="10" t="s">
        <v>856</v>
      </c>
      <c r="C19" s="10"/>
      <c r="D19" s="6">
        <v>0.7420311341734618</v>
      </c>
      <c r="E19" s="6">
        <v>0.2579688658265382</v>
      </c>
      <c r="F19" s="6">
        <v>0</v>
      </c>
      <c r="G19" s="19" t="s">
        <v>837</v>
      </c>
      <c r="H19" s="5">
        <v>257.5431118854731</v>
      </c>
      <c r="I19" s="4">
        <v>0.004627314814814815</v>
      </c>
      <c r="J19" s="5">
        <v>976.1140628587927</v>
      </c>
      <c r="K19" s="4">
        <v>0.004694444444444445</v>
      </c>
      <c r="L19" s="5">
        <v>340.1591426810901</v>
      </c>
      <c r="M19" s="4">
        <v>0.0009675925925925926</v>
      </c>
      <c r="N19" s="5">
        <v>59.61031168962381</v>
      </c>
      <c r="O19" s="4">
        <v>0.0001273148148148148</v>
      </c>
      <c r="P19" s="5">
        <v>0</v>
      </c>
      <c r="Q19" s="4">
        <v>0</v>
      </c>
      <c r="R19" s="5">
        <v>0</v>
      </c>
      <c r="S19" s="4">
        <v>0</v>
      </c>
      <c r="T19" s="30">
        <v>1633.42662911498</v>
      </c>
    </row>
    <row r="20" spans="1:20">
      <c r="A20" s="10"/>
      <c r="B20" s="10" t="s">
        <v>857</v>
      </c>
      <c r="C20" s="10"/>
      <c r="D20" s="6">
        <v>0.7233285917496444</v>
      </c>
      <c r="E20" s="6">
        <v>0.2766714082503556</v>
      </c>
      <c r="F20" s="6">
        <v>0</v>
      </c>
      <c r="G20" s="19" t="s">
        <v>838</v>
      </c>
      <c r="H20" s="5">
        <v>152.4369910816076</v>
      </c>
      <c r="I20" s="4">
        <v>0.002481481481481482</v>
      </c>
      <c r="J20" s="5">
        <v>441.1725384628344</v>
      </c>
      <c r="K20" s="4">
        <v>0.00206712962962963</v>
      </c>
      <c r="L20" s="5">
        <v>172.0733168532697</v>
      </c>
      <c r="M20" s="4">
        <v>0.0004861111111111111</v>
      </c>
      <c r="N20" s="5">
        <v>77.16496709318653</v>
      </c>
      <c r="O20" s="4">
        <v>0.000162037037037037</v>
      </c>
      <c r="P20" s="5">
        <v>0</v>
      </c>
      <c r="Q20" s="4">
        <v>0</v>
      </c>
      <c r="R20" s="5">
        <v>0</v>
      </c>
      <c r="S20" s="4">
        <v>0</v>
      </c>
      <c r="T20" s="30">
        <v>842.8478134908983</v>
      </c>
    </row>
    <row r="21" spans="1:20">
      <c r="H21" s="31">
        <v>1369.829951269905</v>
      </c>
      <c r="I21" s="32">
        <v>0.02339583333333333</v>
      </c>
      <c r="J21" s="31">
        <v>4499.26479847406</v>
      </c>
      <c r="K21" s="32">
        <v>0.02157407407407408</v>
      </c>
      <c r="L21" s="31">
        <v>1619.272783776265</v>
      </c>
      <c r="M21" s="32">
        <v>0.004587962962962963</v>
      </c>
      <c r="N21" s="31">
        <v>396.6723230954809</v>
      </c>
      <c r="O21" s="32">
        <v>0.0008287037037037037</v>
      </c>
      <c r="P21" s="31">
        <v>29.8090401957561</v>
      </c>
      <c r="Q21" s="32">
        <v>5.092592592592592e-05</v>
      </c>
      <c r="R21" s="31">
        <v>0</v>
      </c>
      <c r="S21" s="32">
        <v>0</v>
      </c>
      <c r="T21" s="33">
        <v>7914.848896811467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0.4402503793626707</v>
      </c>
      <c r="I23" s="20">
        <v>0.4466047040971168</v>
      </c>
      <c r="J23" s="20">
        <v>0.09673748103186647</v>
      </c>
      <c r="K23" s="20">
        <v>0.01640743550834598</v>
      </c>
      <c r="L23" s="20">
        <v>0</v>
      </c>
      <c r="M23" s="20">
        <v>0</v>
      </c>
      <c r="N23" s="19" t="s">
        <v>836</v>
      </c>
      <c r="O23" s="20">
        <v>0.4105356745943543</v>
      </c>
      <c r="P23" s="20">
        <v>0.4661035785730162</v>
      </c>
      <c r="Q23" s="20">
        <v>0.1102467214936653</v>
      </c>
      <c r="R23" s="20">
        <v>0.01311402533896421</v>
      </c>
      <c r="S23" s="20">
        <v>0</v>
      </c>
      <c r="T23" s="20">
        <v>0</v>
      </c>
    </row>
    <row r="24" spans="1:20">
      <c r="A24" s="34">
        <v>0.02339583333333333</v>
      </c>
      <c r="B24" s="34">
        <v>0.02157407407407408</v>
      </c>
      <c r="C24" s="34">
        <v>0.004587962962962963</v>
      </c>
      <c r="D24" s="34">
        <v>0.0008287037037037037</v>
      </c>
      <c r="E24" s="34">
        <v>5.092592592592592e-05</v>
      </c>
      <c r="F24" s="34">
        <v>0</v>
      </c>
      <c r="G24" s="19" t="s">
        <v>79</v>
      </c>
      <c r="H24" s="20">
        <v>0.4859937750111161</v>
      </c>
      <c r="I24" s="20">
        <v>0.4100489106269453</v>
      </c>
      <c r="J24" s="20">
        <v>0.08554913294797688</v>
      </c>
      <c r="K24" s="20">
        <v>0.0164517563361494</v>
      </c>
      <c r="L24" s="20">
        <v>0.001956425077812361</v>
      </c>
      <c r="M24" s="20">
        <v>0</v>
      </c>
      <c r="N24" s="19" t="s">
        <v>837</v>
      </c>
      <c r="O24" s="20">
        <v>0.4357777777777778</v>
      </c>
      <c r="P24" s="20">
        <v>0.4548888888888889</v>
      </c>
      <c r="Q24" s="20">
        <v>0.08755555555555555</v>
      </c>
      <c r="R24" s="20">
        <v>0.02177777777777778</v>
      </c>
      <c r="S24" s="20">
        <v>0</v>
      </c>
      <c r="T24" s="20">
        <v>0</v>
      </c>
    </row>
    <row r="25" spans="1:20">
      <c r="N25" s="19" t="s">
        <v>838</v>
      </c>
      <c r="O25" s="20">
        <v>0.5398058252427185</v>
      </c>
      <c r="P25" s="20">
        <v>0.3656957928802589</v>
      </c>
      <c r="Q25" s="20">
        <v>0.08414239482200647</v>
      </c>
      <c r="R25" s="20">
        <v>0.01035598705501618</v>
      </c>
      <c r="S25" s="20">
        <v>0</v>
      </c>
      <c r="T25" s="20">
        <v>0</v>
      </c>
    </row>
    <row r="26" spans="1:20">
      <c r="N26" s="19" t="s">
        <v>839</v>
      </c>
      <c r="O26" s="20">
        <v>0.532</v>
      </c>
      <c r="P26" s="20">
        <v>0.3755555555555555</v>
      </c>
      <c r="Q26" s="20">
        <v>0.07422222222222222</v>
      </c>
      <c r="R26" s="20">
        <v>0.01333333333333333</v>
      </c>
      <c r="S26" s="20">
        <v>0.004888888888888889</v>
      </c>
      <c r="T26" s="20">
        <v>0</v>
      </c>
    </row>
    <row r="27" spans="1:20">
      <c r="N27" s="19" t="s">
        <v>837</v>
      </c>
      <c r="O27" s="20">
        <v>0.4442222222222222</v>
      </c>
      <c r="P27" s="20">
        <v>0.4506666666666667</v>
      </c>
      <c r="Q27" s="20">
        <v>0.09288888888888888</v>
      </c>
      <c r="R27" s="20">
        <v>0.01222222222222222</v>
      </c>
      <c r="S27" s="20">
        <v>0</v>
      </c>
      <c r="T27" s="20">
        <v>0</v>
      </c>
    </row>
    <row r="28" spans="1:20">
      <c r="N28" s="19" t="s">
        <v>838</v>
      </c>
      <c r="O28" s="20">
        <v>0.4775055679287305</v>
      </c>
      <c r="P28" s="20">
        <v>0.3977728285077951</v>
      </c>
      <c r="Q28" s="20">
        <v>0.09354120267260579</v>
      </c>
      <c r="R28" s="20">
        <v>0.0311804008908686</v>
      </c>
      <c r="S28" s="20">
        <v>0</v>
      </c>
      <c r="T28" s="20">
        <v>0</v>
      </c>
    </row>
    <row r="45" spans="1:3">
      <c r="A45" s="19" t="s">
        <v>836</v>
      </c>
      <c r="B45" s="19">
        <v>114.827768561521</v>
      </c>
      <c r="C45" s="19">
        <v>3.721039277791148</v>
      </c>
    </row>
    <row r="46" spans="1:3">
      <c r="A46" s="19" t="s">
        <v>837</v>
      </c>
      <c r="B46" s="19">
        <v>113.5931428985185</v>
      </c>
      <c r="C46" s="19">
        <v>7.025581174329163</v>
      </c>
    </row>
    <row r="47" spans="1:3">
      <c r="A47" s="19" t="s">
        <v>838</v>
      </c>
      <c r="B47" s="19">
        <v>94.69917305340283</v>
      </c>
      <c r="C47" s="19">
        <v>2.812644777551777</v>
      </c>
    </row>
    <row r="48" spans="1:3">
      <c r="A48" s="19" t="s">
        <v>839</v>
      </c>
      <c r="B48" s="19">
        <v>101.5547882066697</v>
      </c>
      <c r="C48" s="19">
        <v>6.417280080343111</v>
      </c>
    </row>
    <row r="49" spans="1:3">
      <c r="A49" s="19" t="s">
        <v>837</v>
      </c>
      <c r="B49" s="19">
        <v>108.8951086076653</v>
      </c>
      <c r="C49" s="19">
        <v>3.696720589930623</v>
      </c>
    </row>
    <row r="50" spans="1:3">
      <c r="A50" s="19" t="s">
        <v>838</v>
      </c>
      <c r="B50" s="19">
        <v>112.5331324113205</v>
      </c>
      <c r="C50" s="19">
        <v>10.18114627671587</v>
      </c>
    </row>
    <row r="67" spans="1:29">
      <c r="A67" t="s">
        <v>81</v>
      </c>
      <c r="F67" t="s">
        <v>864</v>
      </c>
      <c r="M67" t="s">
        <v>866</v>
      </c>
      <c r="T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&amp;C林田　一護</oddFooter>
  </headerFooter>
  <rowBreaks count="1" manualBreakCount="1">
    <brk id="66" max="16383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8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67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68</v>
      </c>
      <c r="D3" s="4">
        <v>0.04734953703703704</v>
      </c>
      <c r="E3" s="5">
        <v>7342.341709665842</v>
      </c>
      <c r="F3" s="5">
        <v>129.3424846094981</v>
      </c>
      <c r="G3" s="5">
        <v>691.1398555860623</v>
      </c>
      <c r="H3" s="6">
        <v>0.09413071236880867</v>
      </c>
      <c r="I3" s="7">
        <v>7</v>
      </c>
      <c r="J3" s="7">
        <v>25</v>
      </c>
      <c r="K3" s="7">
        <v>41</v>
      </c>
      <c r="L3" s="5">
        <v>129.4966318727655</v>
      </c>
      <c r="M3" s="5">
        <v>405.7458019634576</v>
      </c>
      <c r="N3" s="5">
        <v>691.1398555860591</v>
      </c>
      <c r="O3" s="5">
        <v>7.76026577230928</v>
      </c>
      <c r="P3" s="5">
        <v>27.53788005085197</v>
      </c>
      <c r="Q3" s="7">
        <v>464</v>
      </c>
      <c r="R3" s="7">
        <v>11</v>
      </c>
      <c r="S3" s="7">
        <v>45</v>
      </c>
      <c r="T3" s="7">
        <v>119</v>
      </c>
      <c r="U3" s="5">
        <v>3.793795155553352</v>
      </c>
      <c r="V3" s="7">
        <v>35</v>
      </c>
      <c r="W3" s="7">
        <v>80</v>
      </c>
      <c r="X3" s="7">
        <v>176</v>
      </c>
      <c r="Y3" s="5">
        <v>-4.42061855707045</v>
      </c>
      <c r="Z3" s="7">
        <v>765</v>
      </c>
      <c r="AA3" s="7">
        <v>358</v>
      </c>
      <c r="AB3" s="7">
        <v>178</v>
      </c>
      <c r="AC3" s="7">
        <v>104</v>
      </c>
      <c r="AD3" s="7">
        <v>57</v>
      </c>
      <c r="AE3" s="7">
        <v>72</v>
      </c>
      <c r="AF3" s="5">
        <v>846.9060791814148</v>
      </c>
      <c r="AG3" s="5">
        <v>14.91907362034201</v>
      </c>
      <c r="AH3" s="7">
        <v>161</v>
      </c>
      <c r="AI3" s="8">
        <v>516.6675500000088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2050.480529331015</v>
      </c>
      <c r="F5" s="5">
        <v>136.698701955401</v>
      </c>
      <c r="G5" s="5">
        <v>255.1321008777992</v>
      </c>
      <c r="H5" s="6">
        <v>0.1244255174473849</v>
      </c>
      <c r="I5" s="7">
        <v>2</v>
      </c>
      <c r="J5" s="7">
        <v>9</v>
      </c>
      <c r="K5" s="7">
        <v>13</v>
      </c>
      <c r="L5" s="5">
        <v>59.10450289509197</v>
      </c>
      <c r="M5" s="5">
        <v>164.5265875653356</v>
      </c>
      <c r="N5" s="5">
        <v>255.1321008777994</v>
      </c>
      <c r="O5" s="5">
        <v>8.203599381898051</v>
      </c>
      <c r="P5" s="5">
        <v>27.23218364899781</v>
      </c>
      <c r="Q5" s="7">
        <v>154</v>
      </c>
      <c r="R5" s="7">
        <v>2</v>
      </c>
      <c r="S5" s="7">
        <v>12</v>
      </c>
      <c r="T5" s="7">
        <v>39</v>
      </c>
      <c r="U5" s="5">
        <v>3.264663331791602</v>
      </c>
      <c r="V5" s="7">
        <v>11</v>
      </c>
      <c r="W5" s="7">
        <v>28</v>
      </c>
      <c r="X5" s="7">
        <v>55</v>
      </c>
      <c r="Y5" s="5">
        <v>-4.42061855707045</v>
      </c>
      <c r="Z5" s="7">
        <v>221</v>
      </c>
      <c r="AA5" s="7">
        <v>116</v>
      </c>
      <c r="AB5" s="7">
        <v>57</v>
      </c>
      <c r="AC5" s="7">
        <v>32</v>
      </c>
      <c r="AD5" s="7">
        <v>22</v>
      </c>
      <c r="AE5" s="7">
        <v>28</v>
      </c>
      <c r="AF5" s="5">
        <v>303.1714693633061</v>
      </c>
      <c r="AG5" s="5">
        <v>20.21143129088707</v>
      </c>
      <c r="AH5" s="7">
        <v>54</v>
      </c>
      <c r="AI5" s="8">
        <v>140.8844500000021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1958.432102551979</v>
      </c>
      <c r="F6" s="5">
        <v>130.5621401701319</v>
      </c>
      <c r="G6" s="5">
        <v>167.1230949586198</v>
      </c>
      <c r="H6" s="6">
        <v>0.08533514883709589</v>
      </c>
      <c r="I6" s="7">
        <v>2</v>
      </c>
      <c r="J6" s="7">
        <v>7</v>
      </c>
      <c r="K6" s="7">
        <v>11</v>
      </c>
      <c r="L6" s="5">
        <v>25.89965676150496</v>
      </c>
      <c r="M6" s="5">
        <v>98.50979548060877</v>
      </c>
      <c r="N6" s="5">
        <v>167.1230949586211</v>
      </c>
      <c r="O6" s="5">
        <v>7.832431938514669</v>
      </c>
      <c r="P6" s="5">
        <v>26.91202575182898</v>
      </c>
      <c r="Q6" s="7">
        <v>100</v>
      </c>
      <c r="R6" s="7">
        <v>5</v>
      </c>
      <c r="S6" s="7">
        <v>9</v>
      </c>
      <c r="T6" s="7">
        <v>24</v>
      </c>
      <c r="U6" s="5">
        <v>3.725017585890809</v>
      </c>
      <c r="V6" s="7">
        <v>5</v>
      </c>
      <c r="W6" s="7">
        <v>14</v>
      </c>
      <c r="X6" s="7">
        <v>35</v>
      </c>
      <c r="Y6" s="5">
        <v>-3.952959095119608</v>
      </c>
      <c r="Z6" s="7">
        <v>206</v>
      </c>
      <c r="AA6" s="7">
        <v>83</v>
      </c>
      <c r="AB6" s="7">
        <v>38</v>
      </c>
      <c r="AC6" s="7">
        <v>26</v>
      </c>
      <c r="AD6" s="7">
        <v>14</v>
      </c>
      <c r="AE6" s="7">
        <v>10</v>
      </c>
      <c r="AF6" s="5">
        <v>200.9554591777669</v>
      </c>
      <c r="AG6" s="5">
        <v>13.39703061185113</v>
      </c>
      <c r="AH6" s="7">
        <v>31</v>
      </c>
      <c r="AI6" s="8">
        <v>134.5330000000026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663.9154673794915</v>
      </c>
      <c r="F7" s="5">
        <v>128.9156247338818</v>
      </c>
      <c r="G7" s="5">
        <v>65.44674440743046</v>
      </c>
      <c r="H7" s="6">
        <v>0.09857692375469444</v>
      </c>
      <c r="I7" s="7">
        <v>1</v>
      </c>
      <c r="J7" s="7">
        <v>3</v>
      </c>
      <c r="K7" s="7">
        <v>3</v>
      </c>
      <c r="L7" s="5">
        <v>14.50355105403378</v>
      </c>
      <c r="M7" s="5">
        <v>46.32148071231222</v>
      </c>
      <c r="N7" s="5">
        <v>65.44674440743165</v>
      </c>
      <c r="O7" s="5">
        <v>7.737592666024153</v>
      </c>
      <c r="P7" s="5">
        <v>26.75118280807965</v>
      </c>
      <c r="Q7" s="7">
        <v>33</v>
      </c>
      <c r="R7" s="7">
        <v>1</v>
      </c>
      <c r="S7" s="7">
        <v>1</v>
      </c>
      <c r="T7" s="7">
        <v>8</v>
      </c>
      <c r="U7" s="5">
        <v>3.793795155553352</v>
      </c>
      <c r="V7" s="7">
        <v>4</v>
      </c>
      <c r="W7" s="7">
        <v>6</v>
      </c>
      <c r="X7" s="7">
        <v>10</v>
      </c>
      <c r="Y7" s="5">
        <v>-3.659556276780773</v>
      </c>
      <c r="Z7" s="7">
        <v>73</v>
      </c>
      <c r="AA7" s="7">
        <v>31</v>
      </c>
      <c r="AB7" s="7">
        <v>11</v>
      </c>
      <c r="AC7" s="7">
        <v>6</v>
      </c>
      <c r="AD7" s="7">
        <v>2</v>
      </c>
      <c r="AE7" s="7">
        <v>8</v>
      </c>
      <c r="AF7" s="5">
        <v>75.10677473470241</v>
      </c>
      <c r="AG7" s="5">
        <v>14.58383975431115</v>
      </c>
      <c r="AH7" s="7">
        <v>9</v>
      </c>
      <c r="AI7" s="8">
        <v>46.64555000000079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1842.566762838748</v>
      </c>
      <c r="F8" s="5">
        <v>122.8377841892499</v>
      </c>
      <c r="G8" s="5">
        <v>158.4742837213211</v>
      </c>
      <c r="H8" s="6">
        <v>0.08600734959376334</v>
      </c>
      <c r="I8" s="7">
        <v>2</v>
      </c>
      <c r="J8" s="7">
        <v>5</v>
      </c>
      <c r="K8" s="7">
        <v>10</v>
      </c>
      <c r="L8" s="5">
        <v>29.98892116213483</v>
      </c>
      <c r="M8" s="5">
        <v>79.45966582755864</v>
      </c>
      <c r="N8" s="5">
        <v>158.4742837213144</v>
      </c>
      <c r="O8" s="5">
        <v>7.369951268718009</v>
      </c>
      <c r="P8" s="5">
        <v>27.53788005085197</v>
      </c>
      <c r="Q8" s="7">
        <v>115</v>
      </c>
      <c r="R8" s="7">
        <v>3</v>
      </c>
      <c r="S8" s="7">
        <v>16</v>
      </c>
      <c r="T8" s="7">
        <v>35</v>
      </c>
      <c r="U8" s="5">
        <v>3.147478816564364</v>
      </c>
      <c r="V8" s="7">
        <v>10</v>
      </c>
      <c r="W8" s="7">
        <v>23</v>
      </c>
      <c r="X8" s="7">
        <v>53</v>
      </c>
      <c r="Y8" s="5">
        <v>-3.935609109331524</v>
      </c>
      <c r="Z8" s="7">
        <v>187</v>
      </c>
      <c r="AA8" s="7">
        <v>87</v>
      </c>
      <c r="AB8" s="7">
        <v>43</v>
      </c>
      <c r="AC8" s="7">
        <v>24</v>
      </c>
      <c r="AD8" s="7">
        <v>14</v>
      </c>
      <c r="AE8" s="7">
        <v>19</v>
      </c>
      <c r="AF8" s="5">
        <v>199.5018527585371</v>
      </c>
      <c r="AG8" s="5">
        <v>13.30012351723581</v>
      </c>
      <c r="AH8" s="7">
        <v>47</v>
      </c>
      <c r="AI8" s="8">
        <v>134.4469000000021</v>
      </c>
    </row>
    <row r="9" spans="1:35">
      <c r="A9" s="10"/>
      <c r="B9" s="12" t="s">
        <v>844</v>
      </c>
      <c r="C9" s="12" t="s">
        <v>68</v>
      </c>
      <c r="D9" s="4">
        <v>0.004594907407407408</v>
      </c>
      <c r="E9" s="5">
        <v>826.1925366695596</v>
      </c>
      <c r="F9" s="5">
        <v>124.8653707812936</v>
      </c>
      <c r="G9" s="5">
        <v>44.96363162089176</v>
      </c>
      <c r="H9" s="6">
        <v>0.05442270369827272</v>
      </c>
      <c r="I9" s="7">
        <v>0</v>
      </c>
      <c r="J9" s="7">
        <v>1</v>
      </c>
      <c r="K9" s="7">
        <v>4</v>
      </c>
      <c r="L9" s="5">
        <v>0</v>
      </c>
      <c r="M9" s="5">
        <v>16.92827237764232</v>
      </c>
      <c r="N9" s="5">
        <v>44.96363162089256</v>
      </c>
      <c r="O9" s="5">
        <v>7.496626321309459</v>
      </c>
      <c r="P9" s="5">
        <v>22.73565669114458</v>
      </c>
      <c r="Q9" s="7">
        <v>62</v>
      </c>
      <c r="R9" s="7">
        <v>0</v>
      </c>
      <c r="S9" s="7">
        <v>7</v>
      </c>
      <c r="T9" s="7">
        <v>13</v>
      </c>
      <c r="U9" s="5">
        <v>2.902785566523831</v>
      </c>
      <c r="V9" s="7">
        <v>5</v>
      </c>
      <c r="W9" s="7">
        <v>9</v>
      </c>
      <c r="X9" s="7">
        <v>23</v>
      </c>
      <c r="Y9" s="5">
        <v>-4.029206963352867</v>
      </c>
      <c r="Z9" s="7">
        <v>78</v>
      </c>
      <c r="AA9" s="7">
        <v>41</v>
      </c>
      <c r="AB9" s="7">
        <v>29</v>
      </c>
      <c r="AC9" s="7">
        <v>16</v>
      </c>
      <c r="AD9" s="7">
        <v>5</v>
      </c>
      <c r="AE9" s="7">
        <v>7</v>
      </c>
      <c r="AF9" s="5">
        <v>68.17052314710236</v>
      </c>
      <c r="AG9" s="5">
        <v>10.30284984590968</v>
      </c>
      <c r="AH9" s="7">
        <v>20</v>
      </c>
      <c r="AI9" s="8">
        <v>60.15765000000113</v>
      </c>
    </row>
    <row r="10" spans="1:35">
      <c r="C10" t="s">
        <v>846</v>
      </c>
      <c r="D10" s="23">
        <v>0.03942129629629629</v>
      </c>
    </row>
    <row r="12" spans="1:35">
      <c r="A12" s="2"/>
      <c r="B12" s="2" t="s">
        <v>4</v>
      </c>
      <c r="C12" s="2" t="s">
        <v>5</v>
      </c>
      <c r="D12" s="2" t="s">
        <v>847</v>
      </c>
      <c r="E12" s="2" t="s">
        <v>848</v>
      </c>
      <c r="F12" s="2" t="s">
        <v>849</v>
      </c>
      <c r="H12" s="24" t="s">
        <v>858</v>
      </c>
      <c r="I12" s="24"/>
      <c r="J12" s="25" t="s">
        <v>859</v>
      </c>
      <c r="K12" s="25"/>
      <c r="L12" s="26" t="s">
        <v>860</v>
      </c>
      <c r="M12" s="26"/>
      <c r="N12" s="27" t="s">
        <v>861</v>
      </c>
      <c r="O12" s="27"/>
      <c r="P12" s="28" t="s">
        <v>862</v>
      </c>
      <c r="Q12" s="28"/>
      <c r="R12" s="29" t="s">
        <v>863</v>
      </c>
      <c r="S12" s="29"/>
      <c r="T12" s="2" t="s">
        <v>99</v>
      </c>
    </row>
    <row r="13" spans="1:35">
      <c r="A13" s="10" t="s">
        <v>67</v>
      </c>
      <c r="B13" s="10"/>
      <c r="C13" s="10"/>
      <c r="D13" s="10"/>
      <c r="E13" s="10"/>
      <c r="F13" s="10"/>
      <c r="H13" s="10" t="s">
        <v>9</v>
      </c>
      <c r="I13" s="10"/>
      <c r="J13" s="10" t="s">
        <v>10</v>
      </c>
      <c r="K13" s="10"/>
      <c r="L13" s="10" t="s">
        <v>11</v>
      </c>
      <c r="M13" s="10"/>
      <c r="N13" s="10" t="s">
        <v>12</v>
      </c>
      <c r="O13" s="10"/>
      <c r="P13" s="10" t="s">
        <v>13</v>
      </c>
      <c r="Q13" s="10"/>
      <c r="R13" s="10" t="s">
        <v>14</v>
      </c>
      <c r="S13" s="10"/>
      <c r="T13" s="2"/>
    </row>
    <row r="14" spans="1:35">
      <c r="A14" s="10" t="s">
        <v>850</v>
      </c>
      <c r="B14" s="10" t="s">
        <v>851</v>
      </c>
      <c r="C14" s="10"/>
      <c r="D14" s="6">
        <v>0.1070150322118826</v>
      </c>
      <c r="E14" s="6">
        <v>0.6825340014316392</v>
      </c>
      <c r="F14" s="6">
        <v>0.2104509663564782</v>
      </c>
      <c r="G14" s="19" t="s">
        <v>836</v>
      </c>
      <c r="H14" s="5">
        <v>345.3722501372263</v>
      </c>
      <c r="I14" s="4">
        <v>0.003986111111111111</v>
      </c>
      <c r="J14" s="5">
        <v>888.9268418062908</v>
      </c>
      <c r="K14" s="4">
        <v>0.004393518518518519</v>
      </c>
      <c r="L14" s="5">
        <v>551.6839732986433</v>
      </c>
      <c r="M14" s="4">
        <v>0.001520833333333333</v>
      </c>
      <c r="N14" s="5">
        <v>201.3397401834611</v>
      </c>
      <c r="O14" s="4">
        <v>0.000412037037037037</v>
      </c>
      <c r="P14" s="5">
        <v>63.15772390539303</v>
      </c>
      <c r="Q14" s="4">
        <v>0.0001018518518518518</v>
      </c>
      <c r="R14" s="5">
        <v>0</v>
      </c>
      <c r="S14" s="4">
        <v>0</v>
      </c>
      <c r="T14" s="30">
        <v>2050.480529331015</v>
      </c>
    </row>
    <row r="15" spans="1:35">
      <c r="A15" s="10"/>
      <c r="B15" s="10" t="s">
        <v>852</v>
      </c>
      <c r="C15" s="10"/>
      <c r="D15" s="6">
        <v>0.2796460176991151</v>
      </c>
      <c r="E15" s="6">
        <v>0.6164601769911504</v>
      </c>
      <c r="F15" s="6">
        <v>0.1038938053097345</v>
      </c>
      <c r="G15" s="19" t="s">
        <v>837</v>
      </c>
      <c r="H15" s="5">
        <v>289.7686585426509</v>
      </c>
      <c r="I15" s="4">
        <v>0.003386574074074074</v>
      </c>
      <c r="J15" s="5">
        <v>1179.767611287281</v>
      </c>
      <c r="K15" s="4">
        <v>0.005798611111111111</v>
      </c>
      <c r="L15" s="5">
        <v>316.2140167271887</v>
      </c>
      <c r="M15" s="4">
        <v>0.0008888888888888889</v>
      </c>
      <c r="N15" s="5">
        <v>145.8933713103988</v>
      </c>
      <c r="O15" s="4">
        <v>0.0002986111111111111</v>
      </c>
      <c r="P15" s="5">
        <v>27.32061866418189</v>
      </c>
      <c r="Q15" s="4">
        <v>4.398148148148148e-05</v>
      </c>
      <c r="R15" s="5">
        <v>0</v>
      </c>
      <c r="S15" s="4">
        <v>0</v>
      </c>
      <c r="T15" s="30">
        <v>1958.964276531701</v>
      </c>
    </row>
    <row r="16" spans="1:35">
      <c r="A16" s="10"/>
      <c r="B16" s="10" t="s">
        <v>853</v>
      </c>
      <c r="C16" s="10"/>
      <c r="D16" s="6">
        <v>0.2964751327860937</v>
      </c>
      <c r="E16" s="6">
        <v>0.5760502172863351</v>
      </c>
      <c r="F16" s="6">
        <v>0.1274746499275712</v>
      </c>
      <c r="G16" s="19" t="s">
        <v>838</v>
      </c>
      <c r="H16" s="5">
        <v>76.66357428884476</v>
      </c>
      <c r="I16" s="4">
        <v>0.001134259259259259</v>
      </c>
      <c r="J16" s="5">
        <v>432.4558513657066</v>
      </c>
      <c r="K16" s="4">
        <v>0.002060185185185185</v>
      </c>
      <c r="L16" s="5">
        <v>88.78275920051419</v>
      </c>
      <c r="M16" s="4">
        <v>0.0002546296296296296</v>
      </c>
      <c r="N16" s="5">
        <v>51.73186838571928</v>
      </c>
      <c r="O16" s="4">
        <v>0.0001041666666666667</v>
      </c>
      <c r="P16" s="5">
        <v>14.50355105403378</v>
      </c>
      <c r="Q16" s="4">
        <v>2.314814814814815e-05</v>
      </c>
      <c r="R16" s="5">
        <v>0</v>
      </c>
      <c r="S16" s="4">
        <v>0</v>
      </c>
      <c r="T16" s="30">
        <v>664.1376042948186</v>
      </c>
    </row>
    <row r="17" spans="1:20">
      <c r="A17" s="10" t="s">
        <v>854</v>
      </c>
      <c r="B17" s="10" t="s">
        <v>855</v>
      </c>
      <c r="C17" s="10"/>
      <c r="D17" s="6">
        <v>0.2453957192633151</v>
      </c>
      <c r="E17" s="6">
        <v>0.649908743985399</v>
      </c>
      <c r="F17" s="6">
        <v>0.1046955367512859</v>
      </c>
      <c r="G17" s="19" t="s">
        <v>839</v>
      </c>
      <c r="H17" s="5">
        <v>342.5910961917898</v>
      </c>
      <c r="I17" s="4">
        <v>0.004358796296296296</v>
      </c>
      <c r="J17" s="5">
        <v>883.2877464722951</v>
      </c>
      <c r="K17" s="4">
        <v>0.004481481481481481</v>
      </c>
      <c r="L17" s="5">
        <v>447.2797543475835</v>
      </c>
      <c r="M17" s="4">
        <v>0.001240740740740741</v>
      </c>
      <c r="N17" s="5">
        <v>125.934969736777</v>
      </c>
      <c r="O17" s="4">
        <v>0.0002638888888888889</v>
      </c>
      <c r="P17" s="5">
        <v>43.47319609030274</v>
      </c>
      <c r="Q17" s="4">
        <v>7.175925925925926e-05</v>
      </c>
      <c r="R17" s="5">
        <v>0</v>
      </c>
      <c r="S17" s="4">
        <v>0</v>
      </c>
      <c r="T17" s="30">
        <v>1842.566762838748</v>
      </c>
    </row>
    <row r="18" spans="1:20">
      <c r="A18" s="10"/>
      <c r="B18" s="10" t="s">
        <v>875</v>
      </c>
      <c r="C18" s="10"/>
      <c r="D18" s="6">
        <v>0.5118353344768439</v>
      </c>
      <c r="E18" s="6">
        <v>0.3358490566037736</v>
      </c>
      <c r="F18" s="6">
        <v>0.1523156089193825</v>
      </c>
      <c r="G18" s="19" t="s">
        <v>837</v>
      </c>
      <c r="H18" s="5">
        <v>122.5605013624645</v>
      </c>
      <c r="I18" s="4">
        <v>0.001814814814814815</v>
      </c>
      <c r="J18" s="5">
        <v>415.7396168302967</v>
      </c>
      <c r="K18" s="4">
        <v>0.002020833333333333</v>
      </c>
      <c r="L18" s="5">
        <v>238.8547080436329</v>
      </c>
      <c r="M18" s="4">
        <v>0.0006574074074074074</v>
      </c>
      <c r="N18" s="5">
        <v>49.03771043316556</v>
      </c>
      <c r="O18" s="4">
        <v>0.0001018518518518518</v>
      </c>
      <c r="P18" s="5">
        <v>0</v>
      </c>
      <c r="Q18" s="4">
        <v>0</v>
      </c>
      <c r="R18" s="5">
        <v>0</v>
      </c>
      <c r="S18" s="4">
        <v>0</v>
      </c>
      <c r="T18" s="30">
        <v>826.1925366695596</v>
      </c>
    </row>
    <row r="19" spans="1:20">
      <c r="H19" s="31">
        <v>1176.956080522976</v>
      </c>
      <c r="I19" s="32">
        <v>0.01468055555555556</v>
      </c>
      <c r="J19" s="31">
        <v>3800.17766776187</v>
      </c>
      <c r="K19" s="32">
        <v>0.01875462962962963</v>
      </c>
      <c r="L19" s="31">
        <v>1642.815211617562</v>
      </c>
      <c r="M19" s="32">
        <v>0.0045625</v>
      </c>
      <c r="N19" s="31">
        <v>573.9376600495218</v>
      </c>
      <c r="O19" s="32">
        <v>0.001180555555555556</v>
      </c>
      <c r="P19" s="31">
        <v>148.4550897139114</v>
      </c>
      <c r="Q19" s="32">
        <v>0.0002407407407407407</v>
      </c>
      <c r="R19" s="31">
        <v>0</v>
      </c>
      <c r="S19" s="32">
        <v>0</v>
      </c>
      <c r="T19" s="33">
        <v>7342.341709665842</v>
      </c>
    </row>
    <row r="21" spans="1:20">
      <c r="A21" s="19" t="s">
        <v>830</v>
      </c>
      <c r="B21" s="19" t="s">
        <v>831</v>
      </c>
      <c r="C21" s="19" t="s">
        <v>832</v>
      </c>
      <c r="D21" s="19" t="s">
        <v>833</v>
      </c>
      <c r="E21" s="19" t="s">
        <v>834</v>
      </c>
      <c r="F21" s="19" t="s">
        <v>835</v>
      </c>
      <c r="G21" s="19" t="s">
        <v>77</v>
      </c>
      <c r="H21" s="20">
        <v>0.3485394537177542</v>
      </c>
      <c r="I21" s="20">
        <v>0.5019916540212443</v>
      </c>
      <c r="J21" s="20">
        <v>0.1091616084977238</v>
      </c>
      <c r="K21" s="20">
        <v>0.03338391502276176</v>
      </c>
      <c r="L21" s="20">
        <v>0.006923368740515933</v>
      </c>
      <c r="M21" s="20">
        <v>0</v>
      </c>
      <c r="N21" s="19" t="s">
        <v>836</v>
      </c>
      <c r="O21" s="20">
        <v>0.3827517226050233</v>
      </c>
      <c r="P21" s="20">
        <v>0.4218715270060013</v>
      </c>
      <c r="Q21" s="20">
        <v>0.1460324516559235</v>
      </c>
      <c r="R21" s="20">
        <v>0.03956434763280729</v>
      </c>
      <c r="S21" s="20">
        <v>0.009779951100244499</v>
      </c>
      <c r="T21" s="20">
        <v>0</v>
      </c>
    </row>
    <row r="22" spans="1:20">
      <c r="A22" s="34">
        <v>0.01468055555555556</v>
      </c>
      <c r="B22" s="34">
        <v>0.01875462962962963</v>
      </c>
      <c r="C22" s="34">
        <v>0.0045625</v>
      </c>
      <c r="D22" s="34">
        <v>0.001180555555555556</v>
      </c>
      <c r="E22" s="34">
        <v>0.0002407407407407407</v>
      </c>
      <c r="F22" s="34">
        <v>0</v>
      </c>
      <c r="G22" s="19" t="s">
        <v>79</v>
      </c>
      <c r="H22" s="20">
        <v>0.4112567463377024</v>
      </c>
      <c r="I22" s="20">
        <v>0.4331534309946029</v>
      </c>
      <c r="J22" s="20">
        <v>0.1264456437933693</v>
      </c>
      <c r="K22" s="20">
        <v>0.0243639167309175</v>
      </c>
      <c r="L22" s="20">
        <v>0.004780262143407864</v>
      </c>
      <c r="M22" s="20">
        <v>0</v>
      </c>
      <c r="N22" s="19" t="s">
        <v>837</v>
      </c>
      <c r="O22" s="20">
        <v>0.3251111111111111</v>
      </c>
      <c r="P22" s="20">
        <v>0.5566666666666666</v>
      </c>
      <c r="Q22" s="20">
        <v>0.08533333333333333</v>
      </c>
      <c r="R22" s="20">
        <v>0.02866666666666667</v>
      </c>
      <c r="S22" s="20">
        <v>0.004222222222222222</v>
      </c>
      <c r="T22" s="20">
        <v>0</v>
      </c>
    </row>
    <row r="23" spans="1:20">
      <c r="N23" s="19" t="s">
        <v>838</v>
      </c>
      <c r="O23" s="20">
        <v>0.3171521035598706</v>
      </c>
      <c r="P23" s="20">
        <v>0.5760517799352751</v>
      </c>
      <c r="Q23" s="20">
        <v>0.07119741100323625</v>
      </c>
      <c r="R23" s="20">
        <v>0.02912621359223301</v>
      </c>
      <c r="S23" s="20">
        <v>0.006472491909385114</v>
      </c>
      <c r="T23" s="20">
        <v>0</v>
      </c>
    </row>
    <row r="24" spans="1:20">
      <c r="N24" s="19" t="s">
        <v>839</v>
      </c>
      <c r="O24" s="20">
        <v>0.4184444444444445</v>
      </c>
      <c r="P24" s="20">
        <v>0.4302222222222222</v>
      </c>
      <c r="Q24" s="20">
        <v>0.1191111111111111</v>
      </c>
      <c r="R24" s="20">
        <v>0.02533333333333333</v>
      </c>
      <c r="S24" s="20">
        <v>0.006888888888888889</v>
      </c>
      <c r="T24" s="20">
        <v>0</v>
      </c>
    </row>
    <row r="25" spans="1:20">
      <c r="N25" s="19" t="s">
        <v>837</v>
      </c>
      <c r="O25" s="20">
        <v>0.3949622166246851</v>
      </c>
      <c r="P25" s="20">
        <v>0.4397984886649874</v>
      </c>
      <c r="Q25" s="20">
        <v>0.1430730478589421</v>
      </c>
      <c r="R25" s="20">
        <v>0.02216624685138539</v>
      </c>
      <c r="S25" s="20">
        <v>0</v>
      </c>
      <c r="T25" s="20">
        <v>0</v>
      </c>
    </row>
    <row r="43" spans="1:3">
      <c r="A43" s="19" t="s">
        <v>836</v>
      </c>
      <c r="B43" s="19">
        <v>136.698701955401</v>
      </c>
      <c r="C43" s="19">
        <v>17.00880672518662</v>
      </c>
    </row>
    <row r="44" spans="1:3">
      <c r="A44" s="19" t="s">
        <v>837</v>
      </c>
      <c r="B44" s="19">
        <v>130.5621401701319</v>
      </c>
      <c r="C44" s="19">
        <v>11.14153966390798</v>
      </c>
    </row>
    <row r="45" spans="1:3">
      <c r="A45" s="19" t="s">
        <v>838</v>
      </c>
      <c r="B45" s="19">
        <v>128.9156247338819</v>
      </c>
      <c r="C45" s="19">
        <v>12.70810571018067</v>
      </c>
    </row>
    <row r="46" spans="1:3">
      <c r="A46" s="19" t="s">
        <v>839</v>
      </c>
      <c r="B46" s="19">
        <v>122.8377841892499</v>
      </c>
      <c r="C46" s="19">
        <v>10.56495224808807</v>
      </c>
    </row>
    <row r="47" spans="1:3">
      <c r="A47" s="19" t="s">
        <v>837</v>
      </c>
      <c r="B47" s="19">
        <v>124.8653707812936</v>
      </c>
      <c r="C47" s="19">
        <v>6.795511076205304</v>
      </c>
    </row>
    <row r="65" spans="1:29">
      <c r="A65" t="s">
        <v>81</v>
      </c>
      <c r="F65" t="s">
        <v>864</v>
      </c>
      <c r="M65" t="s">
        <v>865</v>
      </c>
      <c r="T65" t="s">
        <v>866</v>
      </c>
      <c r="AC65" t="s">
        <v>867</v>
      </c>
    </row>
    <row r="66" spans="1:29" ht="377" customHeight="1"/>
    <row r="67" spans="1:29">
      <c r="A67" t="s">
        <v>82</v>
      </c>
      <c r="F67" t="s">
        <v>868</v>
      </c>
      <c r="M67" t="s">
        <v>869</v>
      </c>
      <c r="T67" t="s">
        <v>870</v>
      </c>
      <c r="AC67" t="s">
        <v>871</v>
      </c>
    </row>
    <row r="68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3:F13"/>
    <mergeCell ref="B14:C14"/>
    <mergeCell ref="B15:C15"/>
    <mergeCell ref="B16:C16"/>
    <mergeCell ref="B17:C17"/>
    <mergeCell ref="B18:C18"/>
    <mergeCell ref="H12:I12"/>
    <mergeCell ref="J12:K12"/>
    <mergeCell ref="L12:M12"/>
    <mergeCell ref="N12:O12"/>
    <mergeCell ref="P12:Q12"/>
    <mergeCell ref="R12:S12"/>
    <mergeCell ref="H13:I13"/>
    <mergeCell ref="J13:K13"/>
    <mergeCell ref="L13:M13"/>
    <mergeCell ref="N13:O13"/>
    <mergeCell ref="P13:Q13"/>
    <mergeCell ref="R13:S13"/>
    <mergeCell ref="T12:T13"/>
    <mergeCell ref="A66:E66"/>
    <mergeCell ref="F66:L66"/>
    <mergeCell ref="M66:S66"/>
    <mergeCell ref="T66:AB66"/>
    <mergeCell ref="AC66:AK66"/>
    <mergeCell ref="A68:E68"/>
    <mergeCell ref="F68:L68"/>
    <mergeCell ref="M68:S68"/>
    <mergeCell ref="T68:AB68"/>
    <mergeCell ref="AC68:AK68"/>
  </mergeCells>
  <pageMargins left="0.1" right="0.1" top="0.1" bottom="0.1" header="0.3" footer="0.3"/>
  <pageSetup paperSize="9" fitToHeight="0" orientation="landscape"/>
  <headerFooter>
    <oddFooter>&amp;C深堀　龍</oddFooter>
  </headerFooter>
  <rowBreaks count="1" manualBreakCount="1">
    <brk id="64" max="16383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68</v>
      </c>
      <c r="C3" s="12" t="s">
        <v>50</v>
      </c>
      <c r="D3" s="4">
        <v>0.01101851851851852</v>
      </c>
      <c r="E3" s="5">
        <v>2337.681400845604</v>
      </c>
      <c r="F3" s="5">
        <v>147.3328613978321</v>
      </c>
      <c r="G3" s="5">
        <v>317.638913848607</v>
      </c>
      <c r="H3" s="6">
        <v>0.1358777606451026</v>
      </c>
      <c r="I3" s="7">
        <v>1</v>
      </c>
      <c r="J3" s="7">
        <v>10</v>
      </c>
      <c r="K3" s="7">
        <v>19</v>
      </c>
      <c r="L3" s="5">
        <v>15.43654138394595</v>
      </c>
      <c r="M3" s="5">
        <v>146.7213518490842</v>
      </c>
      <c r="N3" s="5">
        <v>317.6389138486063</v>
      </c>
      <c r="O3" s="5">
        <v>8.840372571255806</v>
      </c>
      <c r="P3" s="5">
        <v>25.52506631207338</v>
      </c>
      <c r="Q3" s="7">
        <v>296</v>
      </c>
      <c r="R3" s="7">
        <v>5</v>
      </c>
      <c r="S3" s="7">
        <v>20</v>
      </c>
      <c r="T3" s="7">
        <v>63</v>
      </c>
      <c r="U3" s="5">
        <v>3.611010923892208</v>
      </c>
      <c r="V3" s="7">
        <v>7</v>
      </c>
      <c r="W3" s="7">
        <v>27</v>
      </c>
      <c r="X3" s="7">
        <v>61</v>
      </c>
      <c r="Y3" s="5">
        <v>-3.885533033569022</v>
      </c>
      <c r="Z3" s="7">
        <v>291</v>
      </c>
      <c r="AA3" s="7">
        <v>196</v>
      </c>
      <c r="AB3" s="7">
        <v>154</v>
      </c>
      <c r="AC3" s="7">
        <v>77</v>
      </c>
      <c r="AD3" s="7">
        <v>33</v>
      </c>
      <c r="AE3" s="7">
        <v>19</v>
      </c>
      <c r="AF3" s="5">
        <v>374.1286958689123</v>
      </c>
      <c r="AG3" s="5">
        <v>23.57953965560372</v>
      </c>
      <c r="AH3" s="7">
        <v>72</v>
      </c>
      <c r="AI3" s="8">
        <v>150.5035000000027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68</v>
      </c>
      <c r="C5" s="12" t="s">
        <v>845</v>
      </c>
      <c r="D5" s="4">
        <v>0.005821759259259259</v>
      </c>
      <c r="E5" s="5">
        <v>1320.605209415148</v>
      </c>
      <c r="F5" s="5">
        <v>157.5274603676121</v>
      </c>
      <c r="G5" s="5">
        <v>209.6373943211539</v>
      </c>
      <c r="H5" s="6">
        <v>0.1587434252315234</v>
      </c>
      <c r="I5" s="7">
        <v>0</v>
      </c>
      <c r="J5" s="7">
        <v>5</v>
      </c>
      <c r="K5" s="7">
        <v>14</v>
      </c>
      <c r="L5" s="5">
        <v>0</v>
      </c>
      <c r="M5" s="5">
        <v>69.70342541298723</v>
      </c>
      <c r="N5" s="5">
        <v>203.3183459443637</v>
      </c>
      <c r="O5" s="5">
        <v>9.459207692816516</v>
      </c>
      <c r="P5" s="5">
        <v>24.33778822622014</v>
      </c>
      <c r="Q5" s="7">
        <v>169</v>
      </c>
      <c r="R5" s="7">
        <v>4</v>
      </c>
      <c r="S5" s="7">
        <v>11</v>
      </c>
      <c r="T5" s="7">
        <v>40</v>
      </c>
      <c r="U5" s="5">
        <v>3.611010923892208</v>
      </c>
      <c r="V5" s="7">
        <v>3</v>
      </c>
      <c r="W5" s="7">
        <v>15</v>
      </c>
      <c r="X5" s="7">
        <v>38</v>
      </c>
      <c r="Y5" s="5">
        <v>-3.885533033569022</v>
      </c>
      <c r="Z5" s="7">
        <v>165</v>
      </c>
      <c r="AA5" s="7">
        <v>108</v>
      </c>
      <c r="AB5" s="7">
        <v>93</v>
      </c>
      <c r="AC5" s="7">
        <v>43</v>
      </c>
      <c r="AD5" s="7">
        <v>14</v>
      </c>
      <c r="AE5" s="7">
        <v>12</v>
      </c>
      <c r="AF5" s="5">
        <v>233.6676271197901</v>
      </c>
      <c r="AG5" s="5">
        <v>27.87287798645608</v>
      </c>
      <c r="AH5" s="7">
        <v>42</v>
      </c>
      <c r="AI5" s="8">
        <v>82.48345000000127</v>
      </c>
    </row>
    <row r="6" spans="1:35">
      <c r="A6" s="10"/>
      <c r="B6" s="12" t="s">
        <v>845</v>
      </c>
      <c r="C6" s="12" t="s">
        <v>50</v>
      </c>
      <c r="D6" s="4">
        <v>0.005196759259259259</v>
      </c>
      <c r="E6" s="5">
        <v>1015.963096557509</v>
      </c>
      <c r="F6" s="5">
        <v>135.7634427471058</v>
      </c>
      <c r="G6" s="5">
        <v>106.8884246545063</v>
      </c>
      <c r="H6" s="6">
        <v>0.1052089638065469</v>
      </c>
      <c r="I6" s="7">
        <v>1</v>
      </c>
      <c r="J6" s="7">
        <v>5</v>
      </c>
      <c r="K6" s="7">
        <v>5</v>
      </c>
      <c r="L6" s="5">
        <v>15.43654138394595</v>
      </c>
      <c r="M6" s="5">
        <v>77.01792643609701</v>
      </c>
      <c r="N6" s="5">
        <v>114.3205679042426</v>
      </c>
      <c r="O6" s="5">
        <v>8.14711184487485</v>
      </c>
      <c r="P6" s="5">
        <v>25.52506631207338</v>
      </c>
      <c r="Q6" s="7">
        <v>127</v>
      </c>
      <c r="R6" s="7">
        <v>1</v>
      </c>
      <c r="S6" s="7">
        <v>9</v>
      </c>
      <c r="T6" s="7">
        <v>23</v>
      </c>
      <c r="U6" s="5">
        <v>3.481860766960259</v>
      </c>
      <c r="V6" s="7">
        <v>4</v>
      </c>
      <c r="W6" s="7">
        <v>12</v>
      </c>
      <c r="X6" s="7">
        <v>23</v>
      </c>
      <c r="Y6" s="5">
        <v>-3.739359493944929</v>
      </c>
      <c r="Z6" s="7">
        <v>126</v>
      </c>
      <c r="AA6" s="7">
        <v>88</v>
      </c>
      <c r="AB6" s="7">
        <v>61</v>
      </c>
      <c r="AC6" s="7">
        <v>34</v>
      </c>
      <c r="AD6" s="7">
        <v>19</v>
      </c>
      <c r="AE6" s="7">
        <v>7</v>
      </c>
      <c r="AF6" s="5">
        <v>140.4610687491222</v>
      </c>
      <c r="AG6" s="5">
        <v>18.76985328496065</v>
      </c>
      <c r="AH6" s="7">
        <v>30</v>
      </c>
      <c r="AI6" s="8">
        <v>68.02005000000146</v>
      </c>
    </row>
    <row r="7" spans="1:35">
      <c r="C7" t="s">
        <v>846</v>
      </c>
      <c r="D7" s="23">
        <v>0.01101851851851852</v>
      </c>
    </row>
    <row r="9" spans="1:35">
      <c r="A9" s="2"/>
      <c r="B9" s="2" t="s">
        <v>4</v>
      </c>
      <c r="C9" s="2" t="s">
        <v>5</v>
      </c>
      <c r="D9" s="2" t="s">
        <v>847</v>
      </c>
      <c r="E9" s="2" t="s">
        <v>848</v>
      </c>
      <c r="F9" s="2" t="s">
        <v>849</v>
      </c>
      <c r="H9" s="24" t="s">
        <v>858</v>
      </c>
      <c r="I9" s="24"/>
      <c r="J9" s="25" t="s">
        <v>859</v>
      </c>
      <c r="K9" s="25"/>
      <c r="L9" s="26" t="s">
        <v>860</v>
      </c>
      <c r="M9" s="26"/>
      <c r="N9" s="27" t="s">
        <v>861</v>
      </c>
      <c r="O9" s="27"/>
      <c r="P9" s="28" t="s">
        <v>862</v>
      </c>
      <c r="Q9" s="28"/>
      <c r="R9" s="29" t="s">
        <v>863</v>
      </c>
      <c r="S9" s="29"/>
      <c r="T9" s="2" t="s">
        <v>99</v>
      </c>
    </row>
    <row r="10" spans="1:35">
      <c r="A10" s="10" t="s">
        <v>70</v>
      </c>
      <c r="B10" s="10"/>
      <c r="C10" s="10"/>
      <c r="D10" s="10"/>
      <c r="E10" s="10"/>
      <c r="F10" s="10"/>
      <c r="H10" s="10" t="s">
        <v>9</v>
      </c>
      <c r="I10" s="10"/>
      <c r="J10" s="10" t="s">
        <v>10</v>
      </c>
      <c r="K10" s="10"/>
      <c r="L10" s="10" t="s">
        <v>11</v>
      </c>
      <c r="M10" s="10"/>
      <c r="N10" s="10" t="s">
        <v>12</v>
      </c>
      <c r="O10" s="10"/>
      <c r="P10" s="10" t="s">
        <v>13</v>
      </c>
      <c r="Q10" s="10"/>
      <c r="R10" s="10" t="s">
        <v>14</v>
      </c>
      <c r="S10" s="10"/>
      <c r="T10" s="2"/>
    </row>
    <row r="11" spans="1:35">
      <c r="A11" s="10" t="s">
        <v>854</v>
      </c>
      <c r="B11" s="10" t="s">
        <v>876</v>
      </c>
      <c r="C11" s="10"/>
      <c r="D11" s="6">
        <v>0.1448763250883392</v>
      </c>
      <c r="E11" s="6">
        <v>0.7481070166582534</v>
      </c>
      <c r="F11" s="6">
        <v>0.1070166582534074</v>
      </c>
      <c r="G11" s="19" t="s">
        <v>877</v>
      </c>
      <c r="H11" s="5">
        <v>110.9779665019374</v>
      </c>
      <c r="I11" s="4">
        <v>0.001490740740740741</v>
      </c>
      <c r="J11" s="5">
        <v>568.4053940627955</v>
      </c>
      <c r="K11" s="4">
        <v>0.002694444444444445</v>
      </c>
      <c r="L11" s="5">
        <v>423.1448037979119</v>
      </c>
      <c r="M11" s="4">
        <v>0.001178240740740741</v>
      </c>
      <c r="N11" s="5">
        <v>212.5292617344577</v>
      </c>
      <c r="O11" s="4">
        <v>0.0004467592592592593</v>
      </c>
      <c r="P11" s="5">
        <v>5.547783318045504</v>
      </c>
      <c r="Q11" s="4">
        <v>9.259259259259259e-06</v>
      </c>
      <c r="R11" s="5">
        <v>0</v>
      </c>
      <c r="S11" s="4">
        <v>0</v>
      </c>
      <c r="T11" s="30">
        <v>1320.605209415148</v>
      </c>
    </row>
    <row r="12" spans="1:35">
      <c r="A12" s="10"/>
      <c r="B12" s="10" t="s">
        <v>857</v>
      </c>
      <c r="C12" s="10"/>
      <c r="D12" s="6">
        <v>0.03844998498047462</v>
      </c>
      <c r="E12" s="6">
        <v>0.7801141483929108</v>
      </c>
      <c r="F12" s="6">
        <v>0.1814358666266146</v>
      </c>
      <c r="G12" s="19" t="s">
        <v>838</v>
      </c>
      <c r="H12" s="5">
        <v>136.7506904155612</v>
      </c>
      <c r="I12" s="4">
        <v>0.001958333333333333</v>
      </c>
      <c r="J12" s="5">
        <v>478.2485571230281</v>
      </c>
      <c r="K12" s="4">
        <v>0.002231481481481481</v>
      </c>
      <c r="L12" s="5">
        <v>287.1771284774161</v>
      </c>
      <c r="M12" s="4">
        <v>0.0007800925925925926</v>
      </c>
      <c r="N12" s="5">
        <v>96.82740707668677</v>
      </c>
      <c r="O12" s="4">
        <v>0.0001967592592592593</v>
      </c>
      <c r="P12" s="5">
        <v>18.07240833776336</v>
      </c>
      <c r="Q12" s="4">
        <v>3.009259259259259e-05</v>
      </c>
      <c r="R12" s="5">
        <v>0</v>
      </c>
      <c r="S12" s="4">
        <v>0</v>
      </c>
      <c r="T12" s="30">
        <v>1017.076191430456</v>
      </c>
    </row>
    <row r="13" spans="1:35">
      <c r="H13" s="31">
        <v>247.7286569174985</v>
      </c>
      <c r="I13" s="32">
        <v>0.003449074074074074</v>
      </c>
      <c r="J13" s="31">
        <v>1046.653951185824</v>
      </c>
      <c r="K13" s="32">
        <v>0.004925925925925926</v>
      </c>
      <c r="L13" s="31">
        <v>710.321932275328</v>
      </c>
      <c r="M13" s="32">
        <v>0.001958333333333333</v>
      </c>
      <c r="N13" s="31">
        <v>309.3566688111445</v>
      </c>
      <c r="O13" s="32">
        <v>0.0006435185185185185</v>
      </c>
      <c r="P13" s="31">
        <v>23.62019165580887</v>
      </c>
      <c r="Q13" s="32">
        <v>3.935185185185185e-05</v>
      </c>
      <c r="R13" s="31">
        <v>0</v>
      </c>
      <c r="S13" s="32">
        <v>0</v>
      </c>
      <c r="T13" s="33">
        <v>2337.681400845604</v>
      </c>
    </row>
    <row r="15" spans="1:35">
      <c r="A15" s="19" t="s">
        <v>830</v>
      </c>
      <c r="B15" s="19" t="s">
        <v>831</v>
      </c>
      <c r="C15" s="19" t="s">
        <v>832</v>
      </c>
      <c r="D15" s="19" t="s">
        <v>833</v>
      </c>
      <c r="E15" s="19" t="s">
        <v>834</v>
      </c>
      <c r="F15" s="19" t="s">
        <v>835</v>
      </c>
      <c r="G15" s="19" t="s">
        <v>79</v>
      </c>
      <c r="H15" s="20">
        <v>0.3130909855011557</v>
      </c>
      <c r="I15" s="20">
        <v>0.4471527631855432</v>
      </c>
      <c r="J15" s="20">
        <v>0.1777684387476361</v>
      </c>
      <c r="K15" s="20">
        <v>0.05841563353645724</v>
      </c>
      <c r="L15" s="20">
        <v>0.003572179029207817</v>
      </c>
      <c r="M15" s="20">
        <v>0</v>
      </c>
      <c r="N15" s="19" t="s">
        <v>877</v>
      </c>
      <c r="O15" s="20">
        <v>0.2561654733492442</v>
      </c>
      <c r="P15" s="20">
        <v>0.4630071599045346</v>
      </c>
      <c r="Q15" s="20">
        <v>0.2024661893396977</v>
      </c>
      <c r="R15" s="20">
        <v>0.07677008750994431</v>
      </c>
      <c r="S15" s="20">
        <v>0.001591089896579157</v>
      </c>
      <c r="T15" s="20">
        <v>0</v>
      </c>
    </row>
    <row r="16" spans="1:35">
      <c r="A16" s="34">
        <v>0.003449074074074074</v>
      </c>
      <c r="B16" s="34">
        <v>0.004925925925925926</v>
      </c>
      <c r="C16" s="34">
        <v>0.001958333333333333</v>
      </c>
      <c r="D16" s="34">
        <v>0.0006435185185185185</v>
      </c>
      <c r="E16" s="34">
        <v>3.935185185185185e-05</v>
      </c>
      <c r="F16" s="34">
        <v>0</v>
      </c>
      <c r="N16" s="19" t="s">
        <v>838</v>
      </c>
      <c r="O16" s="20">
        <v>0.3768374164810691</v>
      </c>
      <c r="P16" s="20">
        <v>0.4293986636971047</v>
      </c>
      <c r="Q16" s="20">
        <v>0.1501113585746102</v>
      </c>
      <c r="R16" s="20">
        <v>0.0378619153674833</v>
      </c>
      <c r="S16" s="20">
        <v>0.005790645879732739</v>
      </c>
      <c r="T16" s="20">
        <v>0</v>
      </c>
    </row>
    <row r="37" spans="1:3">
      <c r="A37" s="19" t="s">
        <v>877</v>
      </c>
      <c r="B37" s="19">
        <v>157.5274603676121</v>
      </c>
      <c r="C37" s="19">
        <v>25.0064486267778</v>
      </c>
    </row>
    <row r="38" spans="1:3">
      <c r="A38" s="19" t="s">
        <v>838</v>
      </c>
      <c r="B38" s="19">
        <v>135.7634427471058</v>
      </c>
      <c r="C38" s="19">
        <v>14.28353113423246</v>
      </c>
    </row>
    <row r="59" spans="1:29">
      <c r="A59" t="s">
        <v>82</v>
      </c>
      <c r="F59" t="s">
        <v>868</v>
      </c>
      <c r="M59" t="s">
        <v>869</v>
      </c>
      <c r="T59" t="s">
        <v>870</v>
      </c>
      <c r="AC59" t="s">
        <v>871</v>
      </c>
    </row>
    <row r="60" spans="1:29" ht="377" customHeight="1"/>
  </sheetData>
  <mergeCells count="51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0:F10"/>
    <mergeCell ref="B11:C11"/>
    <mergeCell ref="B12:C12"/>
    <mergeCell ref="H9:I9"/>
    <mergeCell ref="J9:K9"/>
    <mergeCell ref="L9:M9"/>
    <mergeCell ref="N9:O9"/>
    <mergeCell ref="P9:Q9"/>
    <mergeCell ref="R9:S9"/>
    <mergeCell ref="H10:I10"/>
    <mergeCell ref="J10:K10"/>
    <mergeCell ref="L10:M10"/>
    <mergeCell ref="N10:O10"/>
    <mergeCell ref="P10:Q10"/>
    <mergeCell ref="R10:S10"/>
    <mergeCell ref="T9:T10"/>
    <mergeCell ref="A60:E60"/>
    <mergeCell ref="F60:L60"/>
    <mergeCell ref="M60:S60"/>
    <mergeCell ref="T60:AB60"/>
    <mergeCell ref="AC60:AK60"/>
  </mergeCells>
  <pageMargins left="0.1" right="0.1" top="0.1" bottom="0.1" header="0.3" footer="0.3"/>
  <pageSetup paperSize="9" fitToHeight="0" orientation="landscape"/>
  <headerFooter>
    <oddFooter>&amp;C山口　惺也</oddFooter>
  </headerFooter>
  <rowBreaks count="1" manualBreakCount="1">
    <brk id="58" max="16383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7661.463244184804</v>
      </c>
      <c r="F3" s="5">
        <v>105.4813663724388</v>
      </c>
      <c r="G3" s="5">
        <v>282.2719856124835</v>
      </c>
      <c r="H3" s="6">
        <v>0.03684309075381042</v>
      </c>
      <c r="I3" s="7">
        <v>0</v>
      </c>
      <c r="J3" s="7">
        <v>6</v>
      </c>
      <c r="K3" s="7">
        <v>19</v>
      </c>
      <c r="L3" s="5">
        <v>0</v>
      </c>
      <c r="M3" s="5">
        <v>86.53524691838084</v>
      </c>
      <c r="N3" s="5">
        <v>282.2719856124855</v>
      </c>
      <c r="O3" s="5">
        <v>6.329274679217211</v>
      </c>
      <c r="P3" s="5">
        <v>23.37384350605686</v>
      </c>
      <c r="Q3" s="7">
        <v>176</v>
      </c>
      <c r="R3" s="7">
        <v>4</v>
      </c>
      <c r="S3" s="7">
        <v>23</v>
      </c>
      <c r="T3" s="7">
        <v>133</v>
      </c>
      <c r="U3" s="5">
        <v>3.485833426760314</v>
      </c>
      <c r="V3" s="7">
        <v>26</v>
      </c>
      <c r="W3" s="7">
        <v>75</v>
      </c>
      <c r="X3" s="7">
        <v>195</v>
      </c>
      <c r="Y3" s="5">
        <v>-4.06055168938281</v>
      </c>
      <c r="Z3" s="7">
        <v>650</v>
      </c>
      <c r="AA3" s="7">
        <v>188</v>
      </c>
      <c r="AB3" s="7">
        <v>73</v>
      </c>
      <c r="AC3" s="7">
        <v>37</v>
      </c>
      <c r="AD3" s="7">
        <v>16</v>
      </c>
      <c r="AE3" s="7">
        <v>20</v>
      </c>
      <c r="AF3" s="5">
        <v>388.90611991539</v>
      </c>
      <c r="AG3" s="5">
        <v>5.354375216825012</v>
      </c>
      <c r="AH3" s="7">
        <v>124</v>
      </c>
      <c r="AI3" s="8">
        <v>585.157300000021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1596.941394576014</v>
      </c>
      <c r="F5" s="5">
        <v>106.4627596384009</v>
      </c>
      <c r="G5" s="5">
        <v>69.20307417512824</v>
      </c>
      <c r="H5" s="6">
        <v>0.04333476131946693</v>
      </c>
      <c r="I5" s="7">
        <v>0</v>
      </c>
      <c r="J5" s="7">
        <v>2</v>
      </c>
      <c r="K5" s="7">
        <v>5</v>
      </c>
      <c r="L5" s="5">
        <v>0</v>
      </c>
      <c r="M5" s="5">
        <v>26.87464888319937</v>
      </c>
      <c r="N5" s="5">
        <v>69.20307417512791</v>
      </c>
      <c r="O5" s="5">
        <v>6.390042806930549</v>
      </c>
      <c r="P5" s="5">
        <v>23.30812496154206</v>
      </c>
      <c r="Q5" s="7">
        <v>30</v>
      </c>
      <c r="R5" s="7">
        <v>1</v>
      </c>
      <c r="S5" s="7">
        <v>3</v>
      </c>
      <c r="T5" s="7">
        <v>25</v>
      </c>
      <c r="U5" s="5">
        <v>3.097996510782801</v>
      </c>
      <c r="V5" s="7">
        <v>5</v>
      </c>
      <c r="W5" s="7">
        <v>14</v>
      </c>
      <c r="X5" s="7">
        <v>34</v>
      </c>
      <c r="Y5" s="5">
        <v>-4.06055168938281</v>
      </c>
      <c r="Z5" s="7">
        <v>122</v>
      </c>
      <c r="AA5" s="7">
        <v>34</v>
      </c>
      <c r="AB5" s="7">
        <v>13</v>
      </c>
      <c r="AC5" s="7">
        <v>4</v>
      </c>
      <c r="AD5" s="7">
        <v>2</v>
      </c>
      <c r="AE5" s="7">
        <v>5</v>
      </c>
      <c r="AF5" s="5">
        <v>85.50005834319381</v>
      </c>
      <c r="AG5" s="5">
        <v>5.700003889546254</v>
      </c>
      <c r="AH5" s="7">
        <v>21</v>
      </c>
      <c r="AI5" s="8">
        <v>126.0885500000047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1515.468776429314</v>
      </c>
      <c r="F6" s="5">
        <v>101.0312517619543</v>
      </c>
      <c r="G6" s="5">
        <v>34.46942989417471</v>
      </c>
      <c r="H6" s="6">
        <v>0.02274506108624038</v>
      </c>
      <c r="I6" s="7">
        <v>0</v>
      </c>
      <c r="J6" s="7">
        <v>1</v>
      </c>
      <c r="K6" s="7">
        <v>3</v>
      </c>
      <c r="L6" s="5">
        <v>0</v>
      </c>
      <c r="M6" s="5">
        <v>14.88834819720796</v>
      </c>
      <c r="N6" s="5">
        <v>34.46942989417266</v>
      </c>
      <c r="O6" s="5">
        <v>6.0625778716071</v>
      </c>
      <c r="P6" s="5">
        <v>23.37384350605686</v>
      </c>
      <c r="Q6" s="7">
        <v>36</v>
      </c>
      <c r="R6" s="7">
        <v>0</v>
      </c>
      <c r="S6" s="7">
        <v>4</v>
      </c>
      <c r="T6" s="7">
        <v>23</v>
      </c>
      <c r="U6" s="5">
        <v>2.757253005100559</v>
      </c>
      <c r="V6" s="7">
        <v>9</v>
      </c>
      <c r="W6" s="7">
        <v>17</v>
      </c>
      <c r="X6" s="7">
        <v>38</v>
      </c>
      <c r="Y6" s="5">
        <v>-3.433539519634827</v>
      </c>
      <c r="Z6" s="7">
        <v>110</v>
      </c>
      <c r="AA6" s="7">
        <v>44</v>
      </c>
      <c r="AB6" s="7">
        <v>12</v>
      </c>
      <c r="AC6" s="7">
        <v>6</v>
      </c>
      <c r="AD6" s="7">
        <v>5</v>
      </c>
      <c r="AE6" s="7">
        <v>4</v>
      </c>
      <c r="AF6" s="5">
        <v>65.10607685142099</v>
      </c>
      <c r="AG6" s="5">
        <v>4.340405123428067</v>
      </c>
      <c r="AH6" s="7">
        <v>27</v>
      </c>
      <c r="AI6" s="8">
        <v>124.3931500000061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474.0680644363811</v>
      </c>
      <c r="F7" s="5">
        <v>92.0520513468701</v>
      </c>
      <c r="G7" s="5">
        <v>12.73727530104212</v>
      </c>
      <c r="H7" s="6">
        <v>0.02686803068286291</v>
      </c>
      <c r="I7" s="7">
        <v>0</v>
      </c>
      <c r="J7" s="7">
        <v>0</v>
      </c>
      <c r="K7" s="7">
        <v>2</v>
      </c>
      <c r="L7" s="5">
        <v>0</v>
      </c>
      <c r="M7" s="5">
        <v>0</v>
      </c>
      <c r="N7" s="5">
        <v>12.73727530104225</v>
      </c>
      <c r="O7" s="5">
        <v>5.529686073971908</v>
      </c>
      <c r="P7" s="5">
        <v>19.31954016498105</v>
      </c>
      <c r="Q7" s="7">
        <v>10</v>
      </c>
      <c r="R7" s="7">
        <v>0</v>
      </c>
      <c r="S7" s="7">
        <v>1</v>
      </c>
      <c r="T7" s="7">
        <v>9</v>
      </c>
      <c r="U7" s="5">
        <v>2.885528816106528</v>
      </c>
      <c r="V7" s="7">
        <v>0</v>
      </c>
      <c r="W7" s="7">
        <v>4</v>
      </c>
      <c r="X7" s="7">
        <v>11</v>
      </c>
      <c r="Y7" s="5">
        <v>-2.951997075499768</v>
      </c>
      <c r="Z7" s="7">
        <v>39</v>
      </c>
      <c r="AA7" s="7">
        <v>6</v>
      </c>
      <c r="AB7" s="7">
        <v>7</v>
      </c>
      <c r="AC7" s="7">
        <v>1</v>
      </c>
      <c r="AD7" s="7">
        <v>2</v>
      </c>
      <c r="AE7" s="7">
        <v>0</v>
      </c>
      <c r="AF7" s="5">
        <v>18.39053206862854</v>
      </c>
      <c r="AG7" s="5">
        <v>3.570977100704571</v>
      </c>
      <c r="AH7" s="7">
        <v>7</v>
      </c>
      <c r="AI7" s="8">
        <v>42.40425000000074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1494.890020877957</v>
      </c>
      <c r="F8" s="5">
        <v>99.65933472519713</v>
      </c>
      <c r="G8" s="5">
        <v>33.8659535312508</v>
      </c>
      <c r="H8" s="6">
        <v>0.0226544782949057</v>
      </c>
      <c r="I8" s="7">
        <v>0</v>
      </c>
      <c r="J8" s="7">
        <v>0</v>
      </c>
      <c r="K8" s="7">
        <v>3</v>
      </c>
      <c r="L8" s="5">
        <v>0</v>
      </c>
      <c r="M8" s="5">
        <v>0</v>
      </c>
      <c r="N8" s="5">
        <v>33.86595353124994</v>
      </c>
      <c r="O8" s="5">
        <v>5.980491944430966</v>
      </c>
      <c r="P8" s="5">
        <v>20.77028598732866</v>
      </c>
      <c r="Q8" s="7">
        <v>27</v>
      </c>
      <c r="R8" s="7">
        <v>2</v>
      </c>
      <c r="S8" s="7">
        <v>7</v>
      </c>
      <c r="T8" s="7">
        <v>30</v>
      </c>
      <c r="U8" s="5">
        <v>3.485833426760314</v>
      </c>
      <c r="V8" s="7">
        <v>0</v>
      </c>
      <c r="W8" s="7">
        <v>13</v>
      </c>
      <c r="X8" s="7">
        <v>42</v>
      </c>
      <c r="Y8" s="5">
        <v>-2.978836165206749</v>
      </c>
      <c r="Z8" s="7">
        <v>128</v>
      </c>
      <c r="AA8" s="7">
        <v>26</v>
      </c>
      <c r="AB8" s="7">
        <v>13</v>
      </c>
      <c r="AC8" s="7">
        <v>8</v>
      </c>
      <c r="AD8" s="7">
        <v>2</v>
      </c>
      <c r="AE8" s="7">
        <v>2</v>
      </c>
      <c r="AF8" s="5">
        <v>51.81370616210552</v>
      </c>
      <c r="AG8" s="5">
        <v>3.454247077473701</v>
      </c>
      <c r="AH8" s="7">
        <v>25</v>
      </c>
      <c r="AI8" s="8">
        <v>114.3450000000044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1694.080522019462</v>
      </c>
      <c r="F9" s="5">
        <v>112.9387014679642</v>
      </c>
      <c r="G9" s="5">
        <v>13.85974718673401</v>
      </c>
      <c r="H9" s="6">
        <v>0.008181280055219703</v>
      </c>
      <c r="I9" s="7">
        <v>0</v>
      </c>
      <c r="J9" s="7">
        <v>0</v>
      </c>
      <c r="K9" s="7">
        <v>2</v>
      </c>
      <c r="L9" s="5">
        <v>0</v>
      </c>
      <c r="M9" s="5">
        <v>0</v>
      </c>
      <c r="N9" s="5">
        <v>13.85974718673333</v>
      </c>
      <c r="O9" s="5">
        <v>6.779850777616673</v>
      </c>
      <c r="P9" s="5">
        <v>20.12222844876033</v>
      </c>
      <c r="Q9" s="7">
        <v>51</v>
      </c>
      <c r="R9" s="7">
        <v>1</v>
      </c>
      <c r="S9" s="7">
        <v>6</v>
      </c>
      <c r="T9" s="7">
        <v>34</v>
      </c>
      <c r="U9" s="5">
        <v>3.272269534635426</v>
      </c>
      <c r="V9" s="7">
        <v>9</v>
      </c>
      <c r="W9" s="7">
        <v>19</v>
      </c>
      <c r="X9" s="7">
        <v>50</v>
      </c>
      <c r="Y9" s="5">
        <v>-4.019513575773432</v>
      </c>
      <c r="Z9" s="7">
        <v>159</v>
      </c>
      <c r="AA9" s="7">
        <v>51</v>
      </c>
      <c r="AB9" s="7">
        <v>20</v>
      </c>
      <c r="AC9" s="7">
        <v>12</v>
      </c>
      <c r="AD9" s="7">
        <v>3</v>
      </c>
      <c r="AE9" s="7">
        <v>6</v>
      </c>
      <c r="AF9" s="5">
        <v>38.80816370684533</v>
      </c>
      <c r="AG9" s="5">
        <v>2.587210913789689</v>
      </c>
      <c r="AH9" s="7">
        <v>30</v>
      </c>
      <c r="AI9" s="8">
        <v>114.7380500000035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883.8804989205219</v>
      </c>
      <c r="F10" s="5">
        <v>118.1132069826978</v>
      </c>
      <c r="G10" s="5">
        <v>118.1365055241537</v>
      </c>
      <c r="H10" s="6">
        <v>0.1336566489117399</v>
      </c>
      <c r="I10" s="7">
        <v>0</v>
      </c>
      <c r="J10" s="7">
        <v>3</v>
      </c>
      <c r="K10" s="7">
        <v>4</v>
      </c>
      <c r="L10" s="5">
        <v>0</v>
      </c>
      <c r="M10" s="5">
        <v>44.7722498379735</v>
      </c>
      <c r="N10" s="5">
        <v>118.1365055241595</v>
      </c>
      <c r="O10" s="5">
        <v>7.088282838852277</v>
      </c>
      <c r="P10" s="5">
        <v>23.33005581136394</v>
      </c>
      <c r="Q10" s="7">
        <v>22</v>
      </c>
      <c r="R10" s="7">
        <v>0</v>
      </c>
      <c r="S10" s="7">
        <v>2</v>
      </c>
      <c r="T10" s="7">
        <v>12</v>
      </c>
      <c r="U10" s="5">
        <v>2.948751734439491</v>
      </c>
      <c r="V10" s="7">
        <v>3</v>
      </c>
      <c r="W10" s="7">
        <v>8</v>
      </c>
      <c r="X10" s="7">
        <v>20</v>
      </c>
      <c r="Y10" s="5">
        <v>-3.872041808824687</v>
      </c>
      <c r="Z10" s="7">
        <v>92</v>
      </c>
      <c r="AA10" s="7">
        <v>27</v>
      </c>
      <c r="AB10" s="7">
        <v>8</v>
      </c>
      <c r="AC10" s="7">
        <v>6</v>
      </c>
      <c r="AD10" s="7">
        <v>2</v>
      </c>
      <c r="AE10" s="7">
        <v>3</v>
      </c>
      <c r="AF10" s="5">
        <v>129.2875827831958</v>
      </c>
      <c r="AG10" s="5">
        <v>17.27673712024889</v>
      </c>
      <c r="AH10" s="7">
        <v>14</v>
      </c>
      <c r="AI10" s="8">
        <v>63.18830000000148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72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0.4758472626897715</v>
      </c>
      <c r="E15" s="6">
        <v>0.5241527373102285</v>
      </c>
      <c r="F15" s="6">
        <v>0</v>
      </c>
      <c r="G15" s="19" t="s">
        <v>836</v>
      </c>
      <c r="H15" s="5">
        <v>261.9395327736519</v>
      </c>
      <c r="I15" s="4">
        <v>0.004569444444444445</v>
      </c>
      <c r="J15" s="5">
        <v>991.3525723962864</v>
      </c>
      <c r="K15" s="4">
        <v>0.004918981481481482</v>
      </c>
      <c r="L15" s="5">
        <v>273.4735409107909</v>
      </c>
      <c r="M15" s="4">
        <v>0.0007824074074074074</v>
      </c>
      <c r="N15" s="5">
        <v>70.17574849528492</v>
      </c>
      <c r="O15" s="4">
        <v>0.0001435185185185185</v>
      </c>
      <c r="P15" s="5">
        <v>0</v>
      </c>
      <c r="Q15" s="4">
        <v>0</v>
      </c>
      <c r="R15" s="5">
        <v>0</v>
      </c>
      <c r="S15" s="4">
        <v>0</v>
      </c>
      <c r="T15" s="30">
        <v>1596.941394576014</v>
      </c>
    </row>
    <row r="16" spans="1:35">
      <c r="A16" s="10"/>
      <c r="B16" s="10" t="s">
        <v>852</v>
      </c>
      <c r="C16" s="10"/>
      <c r="D16" s="6">
        <v>0.6341822464301486</v>
      </c>
      <c r="E16" s="6">
        <v>0.3658177535698513</v>
      </c>
      <c r="F16" s="6">
        <v>0</v>
      </c>
      <c r="G16" s="19" t="s">
        <v>837</v>
      </c>
      <c r="H16" s="5">
        <v>298.4314872971797</v>
      </c>
      <c r="I16" s="4">
        <v>0.004907407407407407</v>
      </c>
      <c r="J16" s="5">
        <v>948.0085751158149</v>
      </c>
      <c r="K16" s="4">
        <v>0.004773148148148148</v>
      </c>
      <c r="L16" s="5">
        <v>226.6869127585098</v>
      </c>
      <c r="M16" s="4">
        <v>0.0006481481481481481</v>
      </c>
      <c r="N16" s="5">
        <v>42.9303955520129</v>
      </c>
      <c r="O16" s="4">
        <v>8.796296296296296e-05</v>
      </c>
      <c r="P16" s="5">
        <v>0</v>
      </c>
      <c r="Q16" s="4">
        <v>0</v>
      </c>
      <c r="R16" s="5">
        <v>0</v>
      </c>
      <c r="S16" s="4">
        <v>0</v>
      </c>
      <c r="T16" s="30">
        <v>1516.057370723517</v>
      </c>
    </row>
    <row r="17" spans="1:20">
      <c r="A17" s="10"/>
      <c r="B17" s="10" t="s">
        <v>853</v>
      </c>
      <c r="C17" s="10"/>
      <c r="D17" s="6">
        <v>0.5150231124807396</v>
      </c>
      <c r="E17" s="6">
        <v>0.4849768875192604</v>
      </c>
      <c r="F17" s="6">
        <v>0</v>
      </c>
      <c r="G17" s="19" t="s">
        <v>838</v>
      </c>
      <c r="H17" s="5">
        <v>107.7033447042527</v>
      </c>
      <c r="I17" s="4">
        <v>0.00194212962962963</v>
      </c>
      <c r="J17" s="5">
        <v>264.9618402139336</v>
      </c>
      <c r="K17" s="4">
        <v>0.001354166666666667</v>
      </c>
      <c r="L17" s="5">
        <v>89.05080202983345</v>
      </c>
      <c r="M17" s="4">
        <v>0.0002523148148148148</v>
      </c>
      <c r="N17" s="5">
        <v>12.73727530104225</v>
      </c>
      <c r="O17" s="4">
        <v>2.777777777777778e-05</v>
      </c>
      <c r="P17" s="5">
        <v>0</v>
      </c>
      <c r="Q17" s="4">
        <v>0</v>
      </c>
      <c r="R17" s="5">
        <v>0</v>
      </c>
      <c r="S17" s="4">
        <v>0</v>
      </c>
      <c r="T17" s="30">
        <v>474.4532622490619</v>
      </c>
    </row>
    <row r="18" spans="1:20">
      <c r="A18" s="10" t="s">
        <v>854</v>
      </c>
      <c r="B18" s="10" t="s">
        <v>855</v>
      </c>
      <c r="C18" s="10"/>
      <c r="D18" s="6">
        <v>0.6365864869005669</v>
      </c>
      <c r="E18" s="6">
        <v>0.3634135130994331</v>
      </c>
      <c r="F18" s="6">
        <v>0</v>
      </c>
      <c r="G18" s="19" t="s">
        <v>839</v>
      </c>
      <c r="H18" s="5">
        <v>279.7969207319079</v>
      </c>
      <c r="I18" s="4">
        <v>0.005083333333333333</v>
      </c>
      <c r="J18" s="5">
        <v>943.6262712520406</v>
      </c>
      <c r="K18" s="4">
        <v>0.004594907407407408</v>
      </c>
      <c r="L18" s="5">
        <v>233.4843165149468</v>
      </c>
      <c r="M18" s="4">
        <v>0.0006550925925925926</v>
      </c>
      <c r="N18" s="5">
        <v>37.98251237906152</v>
      </c>
      <c r="O18" s="4">
        <v>8.333333333333333e-05</v>
      </c>
      <c r="P18" s="5">
        <v>0</v>
      </c>
      <c r="Q18" s="4">
        <v>0</v>
      </c>
      <c r="R18" s="5">
        <v>0</v>
      </c>
      <c r="S18" s="4">
        <v>0</v>
      </c>
      <c r="T18" s="30">
        <v>1494.890020877957</v>
      </c>
    </row>
    <row r="19" spans="1:20">
      <c r="A19" s="10"/>
      <c r="B19" s="10" t="s">
        <v>856</v>
      </c>
      <c r="C19" s="10"/>
      <c r="D19" s="6">
        <v>0.7551891653172383</v>
      </c>
      <c r="E19" s="6">
        <v>0.2448108346827617</v>
      </c>
      <c r="F19" s="6">
        <v>0</v>
      </c>
      <c r="G19" s="19" t="s">
        <v>837</v>
      </c>
      <c r="H19" s="5">
        <v>192.1494998121443</v>
      </c>
      <c r="I19" s="4">
        <v>0.003893518518518518</v>
      </c>
      <c r="J19" s="5">
        <v>1117.535603577843</v>
      </c>
      <c r="K19" s="4">
        <v>0.005467592592592592</v>
      </c>
      <c r="L19" s="5">
        <v>367.8614927661338</v>
      </c>
      <c r="M19" s="4">
        <v>0.001018518518518518</v>
      </c>
      <c r="N19" s="5">
        <v>16.79062988177066</v>
      </c>
      <c r="O19" s="4">
        <v>3.703703703703704e-05</v>
      </c>
      <c r="P19" s="5">
        <v>0</v>
      </c>
      <c r="Q19" s="4">
        <v>0</v>
      </c>
      <c r="R19" s="5">
        <v>0</v>
      </c>
      <c r="S19" s="4">
        <v>0</v>
      </c>
      <c r="T19" s="30">
        <v>1694.337226037892</v>
      </c>
    </row>
    <row r="20" spans="1:20">
      <c r="A20" s="10"/>
      <c r="B20" s="10" t="s">
        <v>857</v>
      </c>
      <c r="C20" s="10"/>
      <c r="D20" s="6">
        <v>0.6412429378531074</v>
      </c>
      <c r="E20" s="6">
        <v>0.2529532614278377</v>
      </c>
      <c r="F20" s="6">
        <v>0.105803800719055</v>
      </c>
      <c r="G20" s="19" t="s">
        <v>838</v>
      </c>
      <c r="H20" s="5">
        <v>142.4233753928538</v>
      </c>
      <c r="I20" s="4">
        <v>0.002208333333333333</v>
      </c>
      <c r="J20" s="5">
        <v>487.998214713185</v>
      </c>
      <c r="K20" s="4">
        <v>0.002356481481481482</v>
      </c>
      <c r="L20" s="5">
        <v>134.2426714809271</v>
      </c>
      <c r="M20" s="4">
        <v>0.0003842592592592593</v>
      </c>
      <c r="N20" s="5">
        <v>120.1197081333958</v>
      </c>
      <c r="O20" s="4">
        <v>0.0002476851851851852</v>
      </c>
      <c r="P20" s="5">
        <v>0</v>
      </c>
      <c r="Q20" s="4">
        <v>0</v>
      </c>
      <c r="R20" s="5">
        <v>0</v>
      </c>
      <c r="S20" s="4">
        <v>0</v>
      </c>
      <c r="T20" s="30">
        <v>884.7839697203617</v>
      </c>
    </row>
    <row r="21" spans="1:20">
      <c r="H21" s="31">
        <v>1282.44416071199</v>
      </c>
      <c r="I21" s="32">
        <v>0.02260416666666667</v>
      </c>
      <c r="J21" s="31">
        <v>4753.483077269104</v>
      </c>
      <c r="K21" s="32">
        <v>0.02346527777777778</v>
      </c>
      <c r="L21" s="31">
        <v>1324.799736461142</v>
      </c>
      <c r="M21" s="32">
        <v>0.003740740740740741</v>
      </c>
      <c r="N21" s="31">
        <v>300.736269742568</v>
      </c>
      <c r="O21" s="32">
        <v>0.0006273148148148148</v>
      </c>
      <c r="P21" s="31">
        <v>0</v>
      </c>
      <c r="Q21" s="32">
        <v>0</v>
      </c>
      <c r="R21" s="31">
        <v>0</v>
      </c>
      <c r="S21" s="32">
        <v>0</v>
      </c>
      <c r="T21" s="33">
        <v>7661.463244184803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0.4678490136570562</v>
      </c>
      <c r="I23" s="20">
        <v>0.4525796661608498</v>
      </c>
      <c r="J23" s="20">
        <v>0.06894916540212444</v>
      </c>
      <c r="K23" s="20">
        <v>0.01062215477996965</v>
      </c>
      <c r="L23" s="20">
        <v>0</v>
      </c>
      <c r="M23" s="20">
        <v>0</v>
      </c>
      <c r="N23" s="19" t="s">
        <v>836</v>
      </c>
      <c r="O23" s="20">
        <v>0.4387641698155146</v>
      </c>
      <c r="P23" s="20">
        <v>0.4723271838186264</v>
      </c>
      <c r="Q23" s="20">
        <v>0.07512780617915092</v>
      </c>
      <c r="R23" s="20">
        <v>0.01378084018670816</v>
      </c>
      <c r="S23" s="20">
        <v>0</v>
      </c>
      <c r="T23" s="20">
        <v>0</v>
      </c>
    </row>
    <row r="24" spans="1:20">
      <c r="A24" s="34">
        <v>0.02260416666666667</v>
      </c>
      <c r="B24" s="34">
        <v>0.02346527777777778</v>
      </c>
      <c r="C24" s="34">
        <v>0.003740740740740741</v>
      </c>
      <c r="D24" s="34">
        <v>0.0006273148148148148</v>
      </c>
      <c r="E24" s="34">
        <v>0</v>
      </c>
      <c r="F24" s="34">
        <v>0</v>
      </c>
      <c r="G24" s="19" t="s">
        <v>79</v>
      </c>
      <c r="H24" s="20">
        <v>0.4297020898176968</v>
      </c>
      <c r="I24" s="20">
        <v>0.4771009337483326</v>
      </c>
      <c r="J24" s="20">
        <v>0.07905735882614495</v>
      </c>
      <c r="K24" s="20">
        <v>0.0141396176078257</v>
      </c>
      <c r="L24" s="20">
        <v>0</v>
      </c>
      <c r="M24" s="20">
        <v>0</v>
      </c>
      <c r="N24" s="19" t="s">
        <v>837</v>
      </c>
      <c r="O24" s="20">
        <v>0.4711111111111111</v>
      </c>
      <c r="P24" s="20">
        <v>0.4582222222222222</v>
      </c>
      <c r="Q24" s="20">
        <v>0.06222222222222222</v>
      </c>
      <c r="R24" s="20">
        <v>0.008444444444444444</v>
      </c>
      <c r="S24" s="20">
        <v>0</v>
      </c>
      <c r="T24" s="20">
        <v>0</v>
      </c>
    </row>
    <row r="25" spans="1:20">
      <c r="N25" s="19" t="s">
        <v>838</v>
      </c>
      <c r="O25" s="20">
        <v>0.543042071197411</v>
      </c>
      <c r="P25" s="20">
        <v>0.3786407766990291</v>
      </c>
      <c r="Q25" s="20">
        <v>0.07055016181229773</v>
      </c>
      <c r="R25" s="20">
        <v>0.007766990291262136</v>
      </c>
      <c r="S25" s="20">
        <v>0</v>
      </c>
      <c r="T25" s="20">
        <v>0</v>
      </c>
    </row>
    <row r="26" spans="1:20">
      <c r="N26" s="19" t="s">
        <v>839</v>
      </c>
      <c r="O26" s="20">
        <v>0.488</v>
      </c>
      <c r="P26" s="20">
        <v>0.4411111111111111</v>
      </c>
      <c r="Q26" s="20">
        <v>0.06288888888888888</v>
      </c>
      <c r="R26" s="20">
        <v>0.008</v>
      </c>
      <c r="S26" s="20">
        <v>0</v>
      </c>
      <c r="T26" s="20">
        <v>0</v>
      </c>
    </row>
    <row r="27" spans="1:20">
      <c r="N27" s="19" t="s">
        <v>837</v>
      </c>
      <c r="O27" s="20">
        <v>0.3737777777777778</v>
      </c>
      <c r="P27" s="20">
        <v>0.5248888888888888</v>
      </c>
      <c r="Q27" s="20">
        <v>0.09777777777777778</v>
      </c>
      <c r="R27" s="20">
        <v>0.003555555555555556</v>
      </c>
      <c r="S27" s="20">
        <v>0</v>
      </c>
      <c r="T27" s="20">
        <v>0</v>
      </c>
    </row>
    <row r="28" spans="1:20">
      <c r="N28" s="19" t="s">
        <v>838</v>
      </c>
      <c r="O28" s="20">
        <v>0.4249443207126949</v>
      </c>
      <c r="P28" s="20">
        <v>0.4534521158129176</v>
      </c>
      <c r="Q28" s="20">
        <v>0.07394209354120267</v>
      </c>
      <c r="R28" s="20">
        <v>0.04766146993318485</v>
      </c>
      <c r="S28" s="20">
        <v>0</v>
      </c>
      <c r="T28" s="20">
        <v>0</v>
      </c>
    </row>
    <row r="45" spans="1:3">
      <c r="A45" s="19" t="s">
        <v>836</v>
      </c>
      <c r="B45" s="19">
        <v>106.4627596384009</v>
      </c>
      <c r="C45" s="19">
        <v>4.613538278341883</v>
      </c>
    </row>
    <row r="46" spans="1:3">
      <c r="A46" s="19" t="s">
        <v>837</v>
      </c>
      <c r="B46" s="19">
        <v>101.0312517619543</v>
      </c>
      <c r="C46" s="19">
        <v>2.29796199294498</v>
      </c>
    </row>
    <row r="47" spans="1:3">
      <c r="A47" s="19" t="s">
        <v>838</v>
      </c>
      <c r="B47" s="19">
        <v>92.0520513468701</v>
      </c>
      <c r="C47" s="19">
        <v>2.473257340008178</v>
      </c>
    </row>
    <row r="48" spans="1:3">
      <c r="A48" s="19" t="s">
        <v>839</v>
      </c>
      <c r="B48" s="19">
        <v>99.65933472519713</v>
      </c>
      <c r="C48" s="19">
        <v>2.25773023541672</v>
      </c>
    </row>
    <row r="49" spans="1:3">
      <c r="A49" s="19" t="s">
        <v>837</v>
      </c>
      <c r="B49" s="19">
        <v>112.9387014679642</v>
      </c>
      <c r="C49" s="19">
        <v>0.9239831457822675</v>
      </c>
    </row>
    <row r="50" spans="1:3">
      <c r="A50" s="19" t="s">
        <v>838</v>
      </c>
      <c r="B50" s="19">
        <v>118.1132069826978</v>
      </c>
      <c r="C50" s="19">
        <v>15.78661543752611</v>
      </c>
    </row>
    <row r="67" spans="1:20">
      <c r="A67" t="s">
        <v>81</v>
      </c>
      <c r="F67" t="s">
        <v>864</v>
      </c>
      <c r="M67" t="s">
        <v>866</v>
      </c>
      <c r="T67" t="s">
        <v>867</v>
      </c>
    </row>
    <row r="68" spans="1:20" ht="377" customHeight="1"/>
    <row r="69" spans="1:20">
      <c r="A69" t="s">
        <v>82</v>
      </c>
      <c r="F69" t="s">
        <v>868</v>
      </c>
      <c r="M69" t="s">
        <v>870</v>
      </c>
      <c r="T69" t="s">
        <v>871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&amp;C平野　凱</oddFooter>
  </headerFooter>
  <rowBreaks count="1" manualBreakCount="1">
    <brk id="66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62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61</v>
      </c>
      <c r="C3" s="12" t="s">
        <v>50</v>
      </c>
      <c r="D3" s="4">
        <v>0.01587962962962963</v>
      </c>
      <c r="E3" s="5">
        <v>3139.818994909291</v>
      </c>
      <c r="F3" s="5">
        <v>137.3098685820389</v>
      </c>
      <c r="G3" s="5">
        <v>509.0406479347464</v>
      </c>
      <c r="H3" s="6">
        <v>0.1621242016689732</v>
      </c>
      <c r="I3" s="7">
        <v>2</v>
      </c>
      <c r="J3" s="7">
        <v>18</v>
      </c>
      <c r="K3" s="7">
        <v>35</v>
      </c>
      <c r="L3" s="5">
        <v>22.28069681399997</v>
      </c>
      <c r="M3" s="5">
        <v>267.4868261137594</v>
      </c>
      <c r="N3" s="5">
        <v>509.0406479347477</v>
      </c>
      <c r="O3" s="5">
        <v>8.238592094088677</v>
      </c>
      <c r="P3" s="5">
        <v>25.33724254387942</v>
      </c>
      <c r="Q3" s="7">
        <v>133</v>
      </c>
      <c r="R3" s="7">
        <v>8</v>
      </c>
      <c r="S3" s="7">
        <v>32</v>
      </c>
      <c r="T3" s="7">
        <v>89</v>
      </c>
      <c r="U3" s="5">
        <v>3.389923638836112</v>
      </c>
      <c r="V3" s="7">
        <v>22</v>
      </c>
      <c r="W3" s="7">
        <v>43</v>
      </c>
      <c r="X3" s="7">
        <v>87</v>
      </c>
      <c r="Y3" s="5">
        <v>-4.515228128100839</v>
      </c>
      <c r="Z3" s="7">
        <v>231</v>
      </c>
      <c r="AA3" s="7">
        <v>130</v>
      </c>
      <c r="AB3" s="7">
        <v>64</v>
      </c>
      <c r="AC3" s="7">
        <v>24</v>
      </c>
      <c r="AD3" s="7">
        <v>13</v>
      </c>
      <c r="AE3" s="7">
        <v>0</v>
      </c>
      <c r="AF3" s="5">
        <v>618.0676274255478</v>
      </c>
      <c r="AG3" s="5">
        <v>27.02919653464495</v>
      </c>
      <c r="AH3" s="7">
        <v>114</v>
      </c>
      <c r="AI3" s="8">
        <v>216.3976500000031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79</v>
      </c>
      <c r="B5" s="12" t="s">
        <v>61</v>
      </c>
      <c r="C5" s="12" t="s">
        <v>844</v>
      </c>
      <c r="D5" s="4">
        <v>0.0002662037037037037</v>
      </c>
      <c r="E5" s="5">
        <v>38.79327387987707</v>
      </c>
      <c r="F5" s="5">
        <v>101.1998449040271</v>
      </c>
      <c r="G5" s="5">
        <v>0</v>
      </c>
      <c r="H5" s="6">
        <v>0</v>
      </c>
      <c r="I5" s="7">
        <v>0</v>
      </c>
      <c r="J5" s="7">
        <v>0</v>
      </c>
      <c r="K5" s="7">
        <v>0</v>
      </c>
      <c r="L5" s="5">
        <v>0</v>
      </c>
      <c r="M5" s="5">
        <v>0</v>
      </c>
      <c r="N5" s="5">
        <v>0</v>
      </c>
      <c r="O5" s="5">
        <v>6.225474766669452</v>
      </c>
      <c r="P5" s="5">
        <v>17.70616261796139</v>
      </c>
      <c r="Q5" s="7">
        <v>0</v>
      </c>
      <c r="R5" s="7">
        <v>0</v>
      </c>
      <c r="S5" s="7">
        <v>1</v>
      </c>
      <c r="T5" s="7">
        <v>2</v>
      </c>
      <c r="U5" s="5">
        <v>2.902258335085029</v>
      </c>
      <c r="V5" s="7">
        <v>0</v>
      </c>
      <c r="W5" s="7">
        <v>0</v>
      </c>
      <c r="X5" s="7">
        <v>0</v>
      </c>
      <c r="Y5" s="5">
        <v>-1.192202563309959</v>
      </c>
      <c r="Z5" s="7">
        <v>7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5">
        <v>0.4214009093837921</v>
      </c>
      <c r="AG5" s="5">
        <v>1.099306720131632</v>
      </c>
      <c r="AH5" s="7">
        <v>1</v>
      </c>
      <c r="AI5" s="8">
        <v>2.261</v>
      </c>
    </row>
    <row r="6" spans="1:35">
      <c r="A6" s="10"/>
      <c r="B6" s="12" t="s">
        <v>844</v>
      </c>
      <c r="C6" s="12" t="s">
        <v>845</v>
      </c>
      <c r="D6" s="4">
        <v>0.01041666666666667</v>
      </c>
      <c r="E6" s="5">
        <v>2069.21590438598</v>
      </c>
      <c r="F6" s="5">
        <v>137.9477269590653</v>
      </c>
      <c r="G6" s="5">
        <v>328.5055137684542</v>
      </c>
      <c r="H6" s="6">
        <v>0.1587584519682759</v>
      </c>
      <c r="I6" s="7">
        <v>1</v>
      </c>
      <c r="J6" s="7">
        <v>11</v>
      </c>
      <c r="K6" s="7">
        <v>25</v>
      </c>
      <c r="L6" s="5">
        <v>9.735572794473811</v>
      </c>
      <c r="M6" s="5">
        <v>151.1255673833543</v>
      </c>
      <c r="N6" s="5">
        <v>328.5055137684527</v>
      </c>
      <c r="O6" s="5">
        <v>8.280915389166386</v>
      </c>
      <c r="P6" s="5">
        <v>25.15874998734948</v>
      </c>
      <c r="Q6" s="7">
        <v>90</v>
      </c>
      <c r="R6" s="7">
        <v>6</v>
      </c>
      <c r="S6" s="7">
        <v>22</v>
      </c>
      <c r="T6" s="7">
        <v>58</v>
      </c>
      <c r="U6" s="5">
        <v>3.143819819461142</v>
      </c>
      <c r="V6" s="7">
        <v>19</v>
      </c>
      <c r="W6" s="7">
        <v>37</v>
      </c>
      <c r="X6" s="7">
        <v>62</v>
      </c>
      <c r="Y6" s="5">
        <v>-4.228609848278248</v>
      </c>
      <c r="Z6" s="7">
        <v>141</v>
      </c>
      <c r="AA6" s="7">
        <v>89</v>
      </c>
      <c r="AB6" s="7">
        <v>39</v>
      </c>
      <c r="AC6" s="7">
        <v>17</v>
      </c>
      <c r="AD6" s="7">
        <v>8</v>
      </c>
      <c r="AE6" s="7">
        <v>0</v>
      </c>
      <c r="AF6" s="5">
        <v>417.4381230016229</v>
      </c>
      <c r="AG6" s="5">
        <v>27.82920820010819</v>
      </c>
      <c r="AH6" s="7">
        <v>88</v>
      </c>
      <c r="AI6" s="8">
        <v>141.2117000000013</v>
      </c>
    </row>
    <row r="7" spans="1:35">
      <c r="A7" s="10"/>
      <c r="B7" s="12" t="s">
        <v>845</v>
      </c>
      <c r="C7" s="12" t="s">
        <v>50</v>
      </c>
      <c r="D7" s="4">
        <v>0.005196759259259259</v>
      </c>
      <c r="E7" s="5">
        <v>1029.807691106962</v>
      </c>
      <c r="F7" s="5">
        <v>137.6134999252065</v>
      </c>
      <c r="G7" s="5">
        <v>180.5351341662922</v>
      </c>
      <c r="H7" s="6">
        <v>0.1753095609261096</v>
      </c>
      <c r="I7" s="7">
        <v>1</v>
      </c>
      <c r="J7" s="7">
        <v>7</v>
      </c>
      <c r="K7" s="7">
        <v>10</v>
      </c>
      <c r="L7" s="5">
        <v>12.54512401952616</v>
      </c>
      <c r="M7" s="5">
        <v>116.3612587304051</v>
      </c>
      <c r="N7" s="5">
        <v>180.5351341662949</v>
      </c>
      <c r="O7" s="5">
        <v>8.25687880446891</v>
      </c>
      <c r="P7" s="5">
        <v>25.33724254387942</v>
      </c>
      <c r="Q7" s="7">
        <v>43</v>
      </c>
      <c r="R7" s="7">
        <v>2</v>
      </c>
      <c r="S7" s="7">
        <v>9</v>
      </c>
      <c r="T7" s="7">
        <v>29</v>
      </c>
      <c r="U7" s="5">
        <v>3.389923638836112</v>
      </c>
      <c r="V7" s="7">
        <v>3</v>
      </c>
      <c r="W7" s="7">
        <v>6</v>
      </c>
      <c r="X7" s="7">
        <v>25</v>
      </c>
      <c r="Y7" s="5">
        <v>-4.515228128100839</v>
      </c>
      <c r="Z7" s="7">
        <v>83</v>
      </c>
      <c r="AA7" s="7">
        <v>41</v>
      </c>
      <c r="AB7" s="7">
        <v>25</v>
      </c>
      <c r="AC7" s="7">
        <v>7</v>
      </c>
      <c r="AD7" s="7">
        <v>5</v>
      </c>
      <c r="AE7" s="7">
        <v>0</v>
      </c>
      <c r="AF7" s="5">
        <v>200.2081035145411</v>
      </c>
      <c r="AG7" s="5">
        <v>26.75386683935961</v>
      </c>
      <c r="AH7" s="7">
        <v>25</v>
      </c>
      <c r="AI7" s="8">
        <v>72.92495000000186</v>
      </c>
    </row>
    <row r="8" spans="1:35">
      <c r="C8" t="s">
        <v>846</v>
      </c>
      <c r="D8" s="23">
        <v>0.01587962962962963</v>
      </c>
    </row>
    <row r="10" spans="1:35">
      <c r="A10" s="2"/>
      <c r="B10" s="2" t="s">
        <v>4</v>
      </c>
      <c r="C10" s="2" t="s">
        <v>5</v>
      </c>
      <c r="D10" s="2" t="s">
        <v>847</v>
      </c>
      <c r="E10" s="2" t="s">
        <v>848</v>
      </c>
      <c r="F10" s="2" t="s">
        <v>849</v>
      </c>
      <c r="H10" s="24" t="s">
        <v>858</v>
      </c>
      <c r="I10" s="24"/>
      <c r="J10" s="25" t="s">
        <v>859</v>
      </c>
      <c r="K10" s="25"/>
      <c r="L10" s="26" t="s">
        <v>860</v>
      </c>
      <c r="M10" s="26"/>
      <c r="N10" s="27" t="s">
        <v>861</v>
      </c>
      <c r="O10" s="27"/>
      <c r="P10" s="28" t="s">
        <v>862</v>
      </c>
      <c r="Q10" s="28"/>
      <c r="R10" s="29" t="s">
        <v>863</v>
      </c>
      <c r="S10" s="29"/>
      <c r="T10" s="2" t="s">
        <v>99</v>
      </c>
    </row>
    <row r="11" spans="1:35">
      <c r="A11" s="10" t="s">
        <v>74</v>
      </c>
      <c r="B11" s="10"/>
      <c r="C11" s="10"/>
      <c r="D11" s="10"/>
      <c r="E11" s="10"/>
      <c r="F11" s="10"/>
      <c r="H11" s="10" t="s">
        <v>9</v>
      </c>
      <c r="I11" s="10"/>
      <c r="J11" s="10" t="s">
        <v>10</v>
      </c>
      <c r="K11" s="10"/>
      <c r="L11" s="10" t="s">
        <v>11</v>
      </c>
      <c r="M11" s="10"/>
      <c r="N11" s="10" t="s">
        <v>12</v>
      </c>
      <c r="O11" s="10"/>
      <c r="P11" s="10" t="s">
        <v>13</v>
      </c>
      <c r="Q11" s="10"/>
      <c r="R11" s="10" t="s">
        <v>14</v>
      </c>
      <c r="S11" s="10"/>
      <c r="T11" s="2"/>
    </row>
    <row r="12" spans="1:35">
      <c r="A12" s="10" t="s">
        <v>854</v>
      </c>
      <c r="B12" s="10" t="s">
        <v>878</v>
      </c>
      <c r="C12" s="10"/>
      <c r="D12" s="6">
        <v>0</v>
      </c>
      <c r="E12" s="6">
        <v>1</v>
      </c>
      <c r="F12" s="6">
        <v>0</v>
      </c>
      <c r="G12" s="19" t="s">
        <v>839</v>
      </c>
      <c r="H12" s="5">
        <v>0</v>
      </c>
      <c r="I12" s="4">
        <v>0.0001319444444444444</v>
      </c>
      <c r="J12" s="5">
        <v>16.55047946547442</v>
      </c>
      <c r="K12" s="4">
        <v>6.712962962962963e-05</v>
      </c>
      <c r="L12" s="5">
        <v>22.24279441440265</v>
      </c>
      <c r="M12" s="4">
        <v>6.481481481481482e-05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30">
        <v>38.79327387987707</v>
      </c>
    </row>
    <row r="13" spans="1:35">
      <c r="A13" s="10"/>
      <c r="B13" s="10" t="s">
        <v>856</v>
      </c>
      <c r="C13" s="10"/>
      <c r="D13" s="6">
        <v>0.1656265002400384</v>
      </c>
      <c r="E13" s="6">
        <v>0.6522643622979677</v>
      </c>
      <c r="F13" s="6">
        <v>0.1821091374619939</v>
      </c>
      <c r="G13" s="19" t="s">
        <v>837</v>
      </c>
      <c r="H13" s="5">
        <v>198.1770913684426</v>
      </c>
      <c r="I13" s="4">
        <v>0.003678240740740741</v>
      </c>
      <c r="J13" s="5">
        <v>901.6562742121903</v>
      </c>
      <c r="K13" s="4">
        <v>0.00432175925925926</v>
      </c>
      <c r="L13" s="5">
        <v>624.2595727457449</v>
      </c>
      <c r="M13" s="4">
        <v>0.001703703703703704</v>
      </c>
      <c r="N13" s="5">
        <v>333.8314284418675</v>
      </c>
      <c r="O13" s="4">
        <v>0.0006921296296296297</v>
      </c>
      <c r="P13" s="5">
        <v>12.28994111704769</v>
      </c>
      <c r="Q13" s="4">
        <v>2.083333333333333e-05</v>
      </c>
      <c r="R13" s="5">
        <v>0</v>
      </c>
      <c r="S13" s="4">
        <v>0</v>
      </c>
      <c r="T13" s="30">
        <v>2070.214307885293</v>
      </c>
    </row>
    <row r="14" spans="1:35">
      <c r="A14" s="10"/>
      <c r="B14" s="10" t="s">
        <v>857</v>
      </c>
      <c r="C14" s="10"/>
      <c r="D14" s="6">
        <v>0.2498218104062723</v>
      </c>
      <c r="E14" s="6">
        <v>0.4861012116892374</v>
      </c>
      <c r="F14" s="6">
        <v>0.2640769779044904</v>
      </c>
      <c r="G14" s="19" t="s">
        <v>838</v>
      </c>
      <c r="H14" s="5">
        <v>107.5652176498843</v>
      </c>
      <c r="I14" s="4">
        <v>0.001796296296296296</v>
      </c>
      <c r="J14" s="5">
        <v>446.4576630096108</v>
      </c>
      <c r="K14" s="4">
        <v>0.002206018518518519</v>
      </c>
      <c r="L14" s="5">
        <v>291.1907086991923</v>
      </c>
      <c r="M14" s="4">
        <v>0.0008287037037037037</v>
      </c>
      <c r="N14" s="5">
        <v>159.9875200224837</v>
      </c>
      <c r="O14" s="4">
        <v>0.0003217592592592593</v>
      </c>
      <c r="P14" s="5">
        <v>25.61030376294957</v>
      </c>
      <c r="Q14" s="4">
        <v>4.398148148148148e-05</v>
      </c>
      <c r="R14" s="5">
        <v>0</v>
      </c>
      <c r="S14" s="4">
        <v>0</v>
      </c>
      <c r="T14" s="30">
        <v>1030.811413144121</v>
      </c>
    </row>
    <row r="15" spans="1:35">
      <c r="H15" s="31">
        <v>305.7423090183269</v>
      </c>
      <c r="I15" s="32">
        <v>0.005606481481481481</v>
      </c>
      <c r="J15" s="31">
        <v>1364.664416687275</v>
      </c>
      <c r="K15" s="32">
        <v>0.006594907407407408</v>
      </c>
      <c r="L15" s="31">
        <v>937.6930758593398</v>
      </c>
      <c r="M15" s="32">
        <v>0.002597222222222222</v>
      </c>
      <c r="N15" s="31">
        <v>493.8189484643513</v>
      </c>
      <c r="O15" s="32">
        <v>0.001013888888888889</v>
      </c>
      <c r="P15" s="31">
        <v>37.90024487999726</v>
      </c>
      <c r="Q15" s="32">
        <v>6.481481481481482e-05</v>
      </c>
      <c r="R15" s="31">
        <v>0</v>
      </c>
      <c r="S15" s="32">
        <v>0</v>
      </c>
      <c r="T15" s="33">
        <v>3139.818994909291</v>
      </c>
    </row>
    <row r="17" spans="1:20">
      <c r="A17" s="19" t="s">
        <v>830</v>
      </c>
      <c r="B17" s="19" t="s">
        <v>831</v>
      </c>
      <c r="C17" s="19" t="s">
        <v>832</v>
      </c>
      <c r="D17" s="19" t="s">
        <v>833</v>
      </c>
      <c r="E17" s="19" t="s">
        <v>834</v>
      </c>
      <c r="F17" s="19" t="s">
        <v>835</v>
      </c>
      <c r="G17" s="19" t="s">
        <v>79</v>
      </c>
      <c r="H17" s="20">
        <v>0.3531126986441172</v>
      </c>
      <c r="I17" s="20">
        <v>0.4153666715264616</v>
      </c>
      <c r="J17" s="20">
        <v>0.163580696894591</v>
      </c>
      <c r="K17" s="20">
        <v>0.06385770520484035</v>
      </c>
      <c r="L17" s="20">
        <v>0.004082227729989794</v>
      </c>
      <c r="M17" s="20">
        <v>0</v>
      </c>
      <c r="N17" s="19" t="s">
        <v>839</v>
      </c>
      <c r="O17" s="20">
        <v>0.5</v>
      </c>
      <c r="P17" s="20">
        <v>0.2543859649122807</v>
      </c>
      <c r="Q17" s="20">
        <v>0.2456140350877193</v>
      </c>
      <c r="R17" s="20">
        <v>0</v>
      </c>
      <c r="S17" s="20">
        <v>0</v>
      </c>
      <c r="T17" s="20">
        <v>0</v>
      </c>
    </row>
    <row r="18" spans="1:20">
      <c r="A18" s="34">
        <v>0.005606481481481481</v>
      </c>
      <c r="B18" s="34">
        <v>0.006594907407407408</v>
      </c>
      <c r="C18" s="34">
        <v>0.002597222222222222</v>
      </c>
      <c r="D18" s="34">
        <v>0.001013888888888889</v>
      </c>
      <c r="E18" s="34">
        <v>6.481481481481482e-05</v>
      </c>
      <c r="F18" s="34">
        <v>0</v>
      </c>
      <c r="N18" s="19" t="s">
        <v>837</v>
      </c>
      <c r="O18" s="20">
        <v>0.3531111111111111</v>
      </c>
      <c r="P18" s="20">
        <v>0.4148888888888889</v>
      </c>
      <c r="Q18" s="20">
        <v>0.1635555555555556</v>
      </c>
      <c r="R18" s="20">
        <v>0.06644444444444444</v>
      </c>
      <c r="S18" s="20">
        <v>0.002</v>
      </c>
      <c r="T18" s="20">
        <v>0</v>
      </c>
    </row>
    <row r="19" spans="1:20">
      <c r="N19" s="19" t="s">
        <v>838</v>
      </c>
      <c r="O19" s="20">
        <v>0.3456570155902005</v>
      </c>
      <c r="P19" s="20">
        <v>0.4244988864142539</v>
      </c>
      <c r="Q19" s="20">
        <v>0.1594654788418708</v>
      </c>
      <c r="R19" s="20">
        <v>0.06191536748329621</v>
      </c>
      <c r="S19" s="20">
        <v>0.008463251670378619</v>
      </c>
      <c r="T19" s="20">
        <v>0</v>
      </c>
    </row>
    <row r="39" spans="1:3">
      <c r="A39" s="19" t="s">
        <v>839</v>
      </c>
      <c r="B39" s="19">
        <v>101.1998449040271</v>
      </c>
      <c r="C39" s="19">
        <v>0</v>
      </c>
    </row>
    <row r="40" spans="1:3">
      <c r="A40" s="19" t="s">
        <v>837</v>
      </c>
      <c r="B40" s="19">
        <v>137.9477269590653</v>
      </c>
      <c r="C40" s="19">
        <v>21.90036758456361</v>
      </c>
    </row>
    <row r="41" spans="1:3">
      <c r="A41" s="19" t="s">
        <v>838</v>
      </c>
      <c r="B41" s="19">
        <v>137.6134999252065</v>
      </c>
      <c r="C41" s="19">
        <v>24.12496224939317</v>
      </c>
    </row>
    <row r="61" spans="1:29">
      <c r="A61" t="s">
        <v>82</v>
      </c>
      <c r="F61" t="s">
        <v>868</v>
      </c>
      <c r="M61" t="s">
        <v>869</v>
      </c>
      <c r="T61" t="s">
        <v>870</v>
      </c>
      <c r="AC61" t="s">
        <v>871</v>
      </c>
    </row>
    <row r="62" spans="1:29" ht="377" customHeight="1"/>
  </sheetData>
  <mergeCells count="52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1:F11"/>
    <mergeCell ref="B12:C12"/>
    <mergeCell ref="B13:C13"/>
    <mergeCell ref="B14:C14"/>
    <mergeCell ref="H10:I10"/>
    <mergeCell ref="J10:K10"/>
    <mergeCell ref="L10:M10"/>
    <mergeCell ref="N10:O10"/>
    <mergeCell ref="P10:Q10"/>
    <mergeCell ref="R10:S10"/>
    <mergeCell ref="H11:I11"/>
    <mergeCell ref="J11:K11"/>
    <mergeCell ref="L11:M11"/>
    <mergeCell ref="N11:O11"/>
    <mergeCell ref="P11:Q11"/>
    <mergeCell ref="R11:S11"/>
    <mergeCell ref="T10:T11"/>
    <mergeCell ref="A62:E62"/>
    <mergeCell ref="F62:L62"/>
    <mergeCell ref="M62:S62"/>
    <mergeCell ref="T62:AB62"/>
    <mergeCell ref="AC62:AK62"/>
  </mergeCells>
  <pageMargins left="0.1" right="0.1" top="0.1" bottom="0.1" header="0.3" footer="0.3"/>
  <pageSetup paperSize="9" fitToHeight="0" orientation="landscape"/>
  <headerFooter>
    <oddFooter>&amp;C吉田　悠真</oddFooter>
  </headerFooter>
  <rowBreaks count="1" manualBreakCount="1">
    <brk id="60" max="16383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76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9659.043273856649</v>
      </c>
      <c r="F3" s="5">
        <v>132.9836155189075</v>
      </c>
      <c r="G3" s="5">
        <v>551.4797096813189</v>
      </c>
      <c r="H3" s="6">
        <v>0.05709465151418924</v>
      </c>
      <c r="I3" s="7">
        <v>4</v>
      </c>
      <c r="J3" s="7">
        <v>13</v>
      </c>
      <c r="K3" s="7">
        <v>38</v>
      </c>
      <c r="L3" s="5">
        <v>47.96484582961693</v>
      </c>
      <c r="M3" s="5">
        <v>192.7550184989607</v>
      </c>
      <c r="N3" s="5">
        <v>551.4797096813023</v>
      </c>
      <c r="O3" s="5">
        <v>7.979247168906261</v>
      </c>
      <c r="P3" s="5">
        <v>25.18415823374414</v>
      </c>
      <c r="Q3" s="7">
        <v>456</v>
      </c>
      <c r="R3" s="7">
        <v>9</v>
      </c>
      <c r="S3" s="7">
        <v>42</v>
      </c>
      <c r="T3" s="7">
        <v>167</v>
      </c>
      <c r="U3" s="5">
        <v>3.632831534949987</v>
      </c>
      <c r="V3" s="7">
        <v>29</v>
      </c>
      <c r="W3" s="7">
        <v>98</v>
      </c>
      <c r="X3" s="7">
        <v>284</v>
      </c>
      <c r="Y3" s="5">
        <v>-4.525473072294171</v>
      </c>
      <c r="Z3" s="7">
        <v>1375</v>
      </c>
      <c r="AA3" s="7">
        <v>661</v>
      </c>
      <c r="AB3" s="7">
        <v>269</v>
      </c>
      <c r="AC3" s="7">
        <v>89</v>
      </c>
      <c r="AD3" s="7">
        <v>37</v>
      </c>
      <c r="AE3" s="7">
        <v>19</v>
      </c>
      <c r="AF3" s="5">
        <v>741.5936464783101</v>
      </c>
      <c r="AG3" s="5">
        <v>10.21010068579592</v>
      </c>
      <c r="AH3" s="7">
        <v>194</v>
      </c>
      <c r="AI3" s="8">
        <v>621.7403500000091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2085.568663726683</v>
      </c>
      <c r="F5" s="5">
        <v>139.0379109151122</v>
      </c>
      <c r="G5" s="5">
        <v>105.4777845150786</v>
      </c>
      <c r="H5" s="6">
        <v>0.05057507160977447</v>
      </c>
      <c r="I5" s="7">
        <v>0</v>
      </c>
      <c r="J5" s="7">
        <v>1</v>
      </c>
      <c r="K5" s="7">
        <v>6</v>
      </c>
      <c r="L5" s="5">
        <v>0</v>
      </c>
      <c r="M5" s="5">
        <v>10.39775120359059</v>
      </c>
      <c r="N5" s="5">
        <v>105.4777845150785</v>
      </c>
      <c r="O5" s="5">
        <v>8.34409756632126</v>
      </c>
      <c r="P5" s="5">
        <v>21.1166634657496</v>
      </c>
      <c r="Q5" s="7">
        <v>87</v>
      </c>
      <c r="R5" s="7">
        <v>1</v>
      </c>
      <c r="S5" s="7">
        <v>8</v>
      </c>
      <c r="T5" s="7">
        <v>39</v>
      </c>
      <c r="U5" s="5">
        <v>3.616046717289088</v>
      </c>
      <c r="V5" s="7">
        <v>4</v>
      </c>
      <c r="W5" s="7">
        <v>21</v>
      </c>
      <c r="X5" s="7">
        <v>75</v>
      </c>
      <c r="Y5" s="5">
        <v>-3.212107499012014</v>
      </c>
      <c r="Z5" s="7">
        <v>299</v>
      </c>
      <c r="AA5" s="7">
        <v>119</v>
      </c>
      <c r="AB5" s="7">
        <v>58</v>
      </c>
      <c r="AC5" s="7">
        <v>12</v>
      </c>
      <c r="AD5" s="7">
        <v>6</v>
      </c>
      <c r="AE5" s="7">
        <v>6</v>
      </c>
      <c r="AF5" s="5">
        <v>134.0859051807159</v>
      </c>
      <c r="AG5" s="5">
        <v>8.939060345381057</v>
      </c>
      <c r="AH5" s="7">
        <v>38</v>
      </c>
      <c r="AI5" s="8">
        <v>137.316550000002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1973.606713753057</v>
      </c>
      <c r="F6" s="5">
        <v>131.5737809168704</v>
      </c>
      <c r="G6" s="5">
        <v>51.00403233981993</v>
      </c>
      <c r="H6" s="6">
        <v>0.0258430577806606</v>
      </c>
      <c r="I6" s="7">
        <v>0</v>
      </c>
      <c r="J6" s="7">
        <v>1</v>
      </c>
      <c r="K6" s="7">
        <v>5</v>
      </c>
      <c r="L6" s="5">
        <v>0</v>
      </c>
      <c r="M6" s="5">
        <v>16.17901917550762</v>
      </c>
      <c r="N6" s="5">
        <v>51.00403233982115</v>
      </c>
      <c r="O6" s="5">
        <v>7.896426224406964</v>
      </c>
      <c r="P6" s="5">
        <v>24.01794866042891</v>
      </c>
      <c r="Q6" s="7">
        <v>71</v>
      </c>
      <c r="R6" s="7">
        <v>2</v>
      </c>
      <c r="S6" s="7">
        <v>7</v>
      </c>
      <c r="T6" s="7">
        <v>25</v>
      </c>
      <c r="U6" s="5">
        <v>3.299336556288082</v>
      </c>
      <c r="V6" s="7">
        <v>6</v>
      </c>
      <c r="W6" s="7">
        <v>18</v>
      </c>
      <c r="X6" s="7">
        <v>49</v>
      </c>
      <c r="Y6" s="5">
        <v>-3.431801895588729</v>
      </c>
      <c r="Z6" s="7">
        <v>237</v>
      </c>
      <c r="AA6" s="7">
        <v>124</v>
      </c>
      <c r="AB6" s="7">
        <v>47</v>
      </c>
      <c r="AC6" s="7">
        <v>10</v>
      </c>
      <c r="AD6" s="7">
        <v>5</v>
      </c>
      <c r="AE6" s="7">
        <v>1</v>
      </c>
      <c r="AF6" s="5">
        <v>87.45357469701048</v>
      </c>
      <c r="AG6" s="5">
        <v>5.830238313134032</v>
      </c>
      <c r="AH6" s="7">
        <v>36</v>
      </c>
      <c r="AI6" s="8">
        <v>127.9439000000024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589.0646176167238</v>
      </c>
      <c r="F7" s="5">
        <v>114.3814791488784</v>
      </c>
      <c r="G7" s="5">
        <v>15.37462453004906</v>
      </c>
      <c r="H7" s="6">
        <v>0.02610006452645675</v>
      </c>
      <c r="I7" s="7">
        <v>0</v>
      </c>
      <c r="J7" s="7">
        <v>1</v>
      </c>
      <c r="K7" s="7">
        <v>1</v>
      </c>
      <c r="L7" s="5">
        <v>0</v>
      </c>
      <c r="M7" s="5">
        <v>6.962756749758228</v>
      </c>
      <c r="N7" s="5">
        <v>15.3746245300481</v>
      </c>
      <c r="O7" s="5">
        <v>6.869183760621095</v>
      </c>
      <c r="P7" s="5">
        <v>21.13879247976088</v>
      </c>
      <c r="Q7" s="7">
        <v>22</v>
      </c>
      <c r="R7" s="7">
        <v>0</v>
      </c>
      <c r="S7" s="7">
        <v>1</v>
      </c>
      <c r="T7" s="7">
        <v>6</v>
      </c>
      <c r="U7" s="5">
        <v>2.957583933538622</v>
      </c>
      <c r="V7" s="7">
        <v>1</v>
      </c>
      <c r="W7" s="7">
        <v>4</v>
      </c>
      <c r="X7" s="7">
        <v>11</v>
      </c>
      <c r="Y7" s="5">
        <v>-3.167505561405946</v>
      </c>
      <c r="Z7" s="7">
        <v>73</v>
      </c>
      <c r="AA7" s="7">
        <v>37</v>
      </c>
      <c r="AB7" s="7">
        <v>14</v>
      </c>
      <c r="AC7" s="7">
        <v>6</v>
      </c>
      <c r="AD7" s="7">
        <v>0</v>
      </c>
      <c r="AE7" s="7">
        <v>1</v>
      </c>
      <c r="AF7" s="5">
        <v>23.56905084812479</v>
      </c>
      <c r="AG7" s="5">
        <v>4.576514727791221</v>
      </c>
      <c r="AH7" s="7">
        <v>6</v>
      </c>
      <c r="AI7" s="8">
        <v>38.78280000000018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1923.041371913119</v>
      </c>
      <c r="F8" s="5">
        <v>128.2027581275413</v>
      </c>
      <c r="G8" s="5">
        <v>159.9665536116871</v>
      </c>
      <c r="H8" s="6">
        <v>0.08318414567053535</v>
      </c>
      <c r="I8" s="7">
        <v>1</v>
      </c>
      <c r="J8" s="7">
        <v>5</v>
      </c>
      <c r="K8" s="7">
        <v>11</v>
      </c>
      <c r="L8" s="5">
        <v>12.38452805887846</v>
      </c>
      <c r="M8" s="5">
        <v>71.89890139520867</v>
      </c>
      <c r="N8" s="5">
        <v>159.9665536116854</v>
      </c>
      <c r="O8" s="5">
        <v>7.693505597648221</v>
      </c>
      <c r="P8" s="5">
        <v>25.18415823374414</v>
      </c>
      <c r="Q8" s="7">
        <v>97</v>
      </c>
      <c r="R8" s="7">
        <v>5</v>
      </c>
      <c r="S8" s="7">
        <v>17</v>
      </c>
      <c r="T8" s="7">
        <v>40</v>
      </c>
      <c r="U8" s="5">
        <v>3.632831534949987</v>
      </c>
      <c r="V8" s="7">
        <v>7</v>
      </c>
      <c r="W8" s="7">
        <v>20</v>
      </c>
      <c r="X8" s="7">
        <v>62</v>
      </c>
      <c r="Y8" s="5">
        <v>-4.525473072294171</v>
      </c>
      <c r="Z8" s="7">
        <v>300</v>
      </c>
      <c r="AA8" s="7">
        <v>145</v>
      </c>
      <c r="AB8" s="7">
        <v>43</v>
      </c>
      <c r="AC8" s="7">
        <v>27</v>
      </c>
      <c r="AD8" s="7">
        <v>11</v>
      </c>
      <c r="AE8" s="7">
        <v>3</v>
      </c>
      <c r="AF8" s="5">
        <v>217.0553137195111</v>
      </c>
      <c r="AG8" s="5">
        <v>14.47035424796741</v>
      </c>
      <c r="AH8" s="7">
        <v>50</v>
      </c>
      <c r="AI8" s="8">
        <v>123.1335000000017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2022.452019667693</v>
      </c>
      <c r="F9" s="5">
        <v>134.8301346445129</v>
      </c>
      <c r="G9" s="5">
        <v>91.71946502594761</v>
      </c>
      <c r="H9" s="6">
        <v>0.04535062594019805</v>
      </c>
      <c r="I9" s="7">
        <v>1</v>
      </c>
      <c r="J9" s="7">
        <v>2</v>
      </c>
      <c r="K9" s="7">
        <v>9</v>
      </c>
      <c r="L9" s="5">
        <v>8.275237710333386</v>
      </c>
      <c r="M9" s="5">
        <v>25.39576284274244</v>
      </c>
      <c r="N9" s="5">
        <v>91.71946502594528</v>
      </c>
      <c r="O9" s="5">
        <v>8.091917339588836</v>
      </c>
      <c r="P9" s="5">
        <v>25.13574968587363</v>
      </c>
      <c r="Q9" s="7">
        <v>93</v>
      </c>
      <c r="R9" s="7">
        <v>0</v>
      </c>
      <c r="S9" s="7">
        <v>6</v>
      </c>
      <c r="T9" s="7">
        <v>40</v>
      </c>
      <c r="U9" s="5">
        <v>2.94590024532194</v>
      </c>
      <c r="V9" s="7">
        <v>9</v>
      </c>
      <c r="W9" s="7">
        <v>27</v>
      </c>
      <c r="X9" s="7">
        <v>66</v>
      </c>
      <c r="Y9" s="5">
        <v>-3.528286258642142</v>
      </c>
      <c r="Z9" s="7">
        <v>311</v>
      </c>
      <c r="AA9" s="7">
        <v>141</v>
      </c>
      <c r="AB9" s="7">
        <v>59</v>
      </c>
      <c r="AC9" s="7">
        <v>15</v>
      </c>
      <c r="AD9" s="7">
        <v>6</v>
      </c>
      <c r="AE9" s="7">
        <v>3</v>
      </c>
      <c r="AF9" s="5">
        <v>129.8021484114124</v>
      </c>
      <c r="AG9" s="5">
        <v>8.653476560760827</v>
      </c>
      <c r="AH9" s="7">
        <v>43</v>
      </c>
      <c r="AI9" s="8">
        <v>126.528150000002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1063.236180432234</v>
      </c>
      <c r="F10" s="5">
        <v>142.0805586323698</v>
      </c>
      <c r="G10" s="5">
        <v>127.9372496587366</v>
      </c>
      <c r="H10" s="6">
        <v>0.1203281566347063</v>
      </c>
      <c r="I10" s="7">
        <v>2</v>
      </c>
      <c r="J10" s="7">
        <v>3</v>
      </c>
      <c r="K10" s="7">
        <v>6</v>
      </c>
      <c r="L10" s="5">
        <v>27.30508006040509</v>
      </c>
      <c r="M10" s="5">
        <v>61.92082713215314</v>
      </c>
      <c r="N10" s="5">
        <v>127.9372496587239</v>
      </c>
      <c r="O10" s="5">
        <v>8.524786915128919</v>
      </c>
      <c r="P10" s="5">
        <v>25.04558574244315</v>
      </c>
      <c r="Q10" s="7">
        <v>86</v>
      </c>
      <c r="R10" s="7">
        <v>1</v>
      </c>
      <c r="S10" s="7">
        <v>3</v>
      </c>
      <c r="T10" s="7">
        <v>17</v>
      </c>
      <c r="U10" s="5">
        <v>3.156886451214271</v>
      </c>
      <c r="V10" s="7">
        <v>2</v>
      </c>
      <c r="W10" s="7">
        <v>8</v>
      </c>
      <c r="X10" s="7">
        <v>20</v>
      </c>
      <c r="Y10" s="5">
        <v>-4.235652823900053</v>
      </c>
      <c r="Z10" s="7">
        <v>155</v>
      </c>
      <c r="AA10" s="7">
        <v>95</v>
      </c>
      <c r="AB10" s="7">
        <v>48</v>
      </c>
      <c r="AC10" s="7">
        <v>19</v>
      </c>
      <c r="AD10" s="7">
        <v>9</v>
      </c>
      <c r="AE10" s="7">
        <v>5</v>
      </c>
      <c r="AF10" s="5">
        <v>149.6276536215355</v>
      </c>
      <c r="AG10" s="5">
        <v>19.99478667548359</v>
      </c>
      <c r="AH10" s="7">
        <v>21</v>
      </c>
      <c r="AI10" s="8">
        <v>68.03545000000075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76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0.2294325278305729</v>
      </c>
      <c r="E15" s="6">
        <v>0.6811023622047244</v>
      </c>
      <c r="F15" s="6">
        <v>0.08946510996470269</v>
      </c>
      <c r="G15" s="19" t="s">
        <v>836</v>
      </c>
      <c r="H15" s="5">
        <v>130.1561325420984</v>
      </c>
      <c r="I15" s="4">
        <v>0.002766203703703704</v>
      </c>
      <c r="J15" s="5">
        <v>1191.694897162814</v>
      </c>
      <c r="K15" s="4">
        <v>0.005564814814814815</v>
      </c>
      <c r="L15" s="5">
        <v>650.252111472093</v>
      </c>
      <c r="M15" s="4">
        <v>0.001840277777777778</v>
      </c>
      <c r="N15" s="5">
        <v>113.4655225496784</v>
      </c>
      <c r="O15" s="4">
        <v>0.0002430555555555555</v>
      </c>
      <c r="P15" s="5">
        <v>0</v>
      </c>
      <c r="Q15" s="4">
        <v>0</v>
      </c>
      <c r="R15" s="5">
        <v>0</v>
      </c>
      <c r="S15" s="4">
        <v>0</v>
      </c>
      <c r="T15" s="30">
        <v>2085.568663726684</v>
      </c>
    </row>
    <row r="16" spans="1:35">
      <c r="A16" s="10"/>
      <c r="B16" s="10" t="s">
        <v>852</v>
      </c>
      <c r="C16" s="10"/>
      <c r="D16" s="6">
        <v>0.4007717041800643</v>
      </c>
      <c r="E16" s="6">
        <v>0.5909967845659164</v>
      </c>
      <c r="F16" s="6">
        <v>0.008231511254019292</v>
      </c>
      <c r="G16" s="19" t="s">
        <v>837</v>
      </c>
      <c r="H16" s="5">
        <v>152.5653838315807</v>
      </c>
      <c r="I16" s="4">
        <v>0.00287037037037037</v>
      </c>
      <c r="J16" s="5">
        <v>1239.287539945566</v>
      </c>
      <c r="K16" s="4">
        <v>0.005946759259259259</v>
      </c>
      <c r="L16" s="5">
        <v>519.7319602896882</v>
      </c>
      <c r="M16" s="4">
        <v>0.001469907407407407</v>
      </c>
      <c r="N16" s="5">
        <v>57.22730309152439</v>
      </c>
      <c r="O16" s="4">
        <v>0.0001203703703703704</v>
      </c>
      <c r="P16" s="5">
        <v>5.266323949026628</v>
      </c>
      <c r="Q16" s="4">
        <v>9.259259259259259e-06</v>
      </c>
      <c r="R16" s="5">
        <v>0</v>
      </c>
      <c r="S16" s="4">
        <v>0</v>
      </c>
      <c r="T16" s="30">
        <v>1974.078511107386</v>
      </c>
    </row>
    <row r="17" spans="1:20">
      <c r="A17" s="10"/>
      <c r="B17" s="10" t="s">
        <v>853</v>
      </c>
      <c r="C17" s="10"/>
      <c r="D17" s="6">
        <v>0.3670710571923744</v>
      </c>
      <c r="E17" s="6">
        <v>0.6114384748700173</v>
      </c>
      <c r="F17" s="6">
        <v>0.02149046793760832</v>
      </c>
      <c r="G17" s="19" t="s">
        <v>838</v>
      </c>
      <c r="H17" s="5">
        <v>46.32505876639561</v>
      </c>
      <c r="I17" s="4">
        <v>0.00131712962962963</v>
      </c>
      <c r="J17" s="5">
        <v>370.8709350345543</v>
      </c>
      <c r="K17" s="4">
        <v>0.001773148148148148</v>
      </c>
      <c r="L17" s="5">
        <v>157.2393799159468</v>
      </c>
      <c r="M17" s="4">
        <v>0.0004537037037037037</v>
      </c>
      <c r="N17" s="5">
        <v>15.3746245300481</v>
      </c>
      <c r="O17" s="4">
        <v>3.240740740740741e-05</v>
      </c>
      <c r="P17" s="5">
        <v>0</v>
      </c>
      <c r="Q17" s="4">
        <v>0</v>
      </c>
      <c r="R17" s="5">
        <v>0</v>
      </c>
      <c r="S17" s="4">
        <v>0</v>
      </c>
      <c r="T17" s="30">
        <v>589.8099982469448</v>
      </c>
    </row>
    <row r="18" spans="1:20">
      <c r="A18" s="10" t="s">
        <v>854</v>
      </c>
      <c r="B18" s="10" t="s">
        <v>855</v>
      </c>
      <c r="C18" s="10"/>
      <c r="D18" s="6">
        <v>0.4269444803934256</v>
      </c>
      <c r="E18" s="6">
        <v>0.5236184806522584</v>
      </c>
      <c r="F18" s="6">
        <v>0.04943703895431603</v>
      </c>
      <c r="G18" s="19" t="s">
        <v>839</v>
      </c>
      <c r="H18" s="5">
        <v>131.3484437145589</v>
      </c>
      <c r="I18" s="4">
        <v>0.00337037037037037</v>
      </c>
      <c r="J18" s="5">
        <v>1130.852359140989</v>
      </c>
      <c r="K18" s="4">
        <v>0.005326388888888889</v>
      </c>
      <c r="L18" s="5">
        <v>481.1398358222541</v>
      </c>
      <c r="M18" s="4">
        <v>0.001351851851851852</v>
      </c>
      <c r="N18" s="5">
        <v>164.7102177511142</v>
      </c>
      <c r="O18" s="4">
        <v>0.0003425925925925926</v>
      </c>
      <c r="P18" s="5">
        <v>14.99051548420266</v>
      </c>
      <c r="Q18" s="4">
        <v>2.546296296296296e-05</v>
      </c>
      <c r="R18" s="5">
        <v>0</v>
      </c>
      <c r="S18" s="4">
        <v>0</v>
      </c>
      <c r="T18" s="30">
        <v>1923.041371913119</v>
      </c>
    </row>
    <row r="19" spans="1:20">
      <c r="A19" s="10"/>
      <c r="B19" s="10" t="s">
        <v>856</v>
      </c>
      <c r="C19" s="10"/>
      <c r="D19" s="6">
        <v>0.5511951936597214</v>
      </c>
      <c r="E19" s="6">
        <v>0.3818228301163237</v>
      </c>
      <c r="F19" s="6">
        <v>0.06698197622395501</v>
      </c>
      <c r="G19" s="19" t="s">
        <v>837</v>
      </c>
      <c r="H19" s="5">
        <v>104.1928070003287</v>
      </c>
      <c r="I19" s="4">
        <v>0.002747685185185185</v>
      </c>
      <c r="J19" s="5">
        <v>1223.655464002437</v>
      </c>
      <c r="K19" s="4">
        <v>0.005768518518518518</v>
      </c>
      <c r="L19" s="5">
        <v>596.8785454137178</v>
      </c>
      <c r="M19" s="4">
        <v>0.001696759259259259</v>
      </c>
      <c r="N19" s="5">
        <v>86.7674076101448</v>
      </c>
      <c r="O19" s="4">
        <v>0.0001851851851851852</v>
      </c>
      <c r="P19" s="5">
        <v>10.95779564106488</v>
      </c>
      <c r="Q19" s="4">
        <v>1.851851851851852e-05</v>
      </c>
      <c r="R19" s="5">
        <v>0</v>
      </c>
      <c r="S19" s="4">
        <v>0</v>
      </c>
      <c r="T19" s="30">
        <v>2022.452019667693</v>
      </c>
    </row>
    <row r="20" spans="1:20">
      <c r="A20" s="10"/>
      <c r="B20" s="10" t="s">
        <v>857</v>
      </c>
      <c r="C20" s="10"/>
      <c r="D20" s="6">
        <v>0.4464285714285715</v>
      </c>
      <c r="E20" s="6">
        <v>0.4186224489795918</v>
      </c>
      <c r="F20" s="6">
        <v>0.1349489795918367</v>
      </c>
      <c r="G20" s="19" t="s">
        <v>838</v>
      </c>
      <c r="H20" s="5">
        <v>86.03909874012061</v>
      </c>
      <c r="I20" s="4">
        <v>0.001638888888888889</v>
      </c>
      <c r="J20" s="5">
        <v>487.790734463033</v>
      </c>
      <c r="K20" s="4">
        <v>0.002293981481481481</v>
      </c>
      <c r="L20" s="5">
        <v>351.0166128905475</v>
      </c>
      <c r="M20" s="4">
        <v>0.0009837962962962962</v>
      </c>
      <c r="N20" s="5">
        <v>106.5080003490548</v>
      </c>
      <c r="O20" s="4">
        <v>0.000224537037037037</v>
      </c>
      <c r="P20" s="5">
        <v>32.73826275206557</v>
      </c>
      <c r="Q20" s="4">
        <v>5.555555555555556e-05</v>
      </c>
      <c r="R20" s="5">
        <v>0</v>
      </c>
      <c r="S20" s="4">
        <v>0</v>
      </c>
      <c r="T20" s="30">
        <v>1064.092709194822</v>
      </c>
    </row>
    <row r="21" spans="1:20">
      <c r="H21" s="31">
        <v>650.626924595083</v>
      </c>
      <c r="I21" s="32">
        <v>0.01471064814814815</v>
      </c>
      <c r="J21" s="31">
        <v>5644.151929749393</v>
      </c>
      <c r="K21" s="32">
        <v>0.02667361111111111</v>
      </c>
      <c r="L21" s="31">
        <v>2756.258445804247</v>
      </c>
      <c r="M21" s="32">
        <v>0.007796296296296296</v>
      </c>
      <c r="N21" s="31">
        <v>544.0530758815646</v>
      </c>
      <c r="O21" s="32">
        <v>0.001148148148148148</v>
      </c>
      <c r="P21" s="31">
        <v>63.95289782635973</v>
      </c>
      <c r="Q21" s="32">
        <v>0.0001087962962962963</v>
      </c>
      <c r="R21" s="31">
        <v>0</v>
      </c>
      <c r="S21" s="32">
        <v>0</v>
      </c>
      <c r="T21" s="33">
        <v>9659.043273856649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0.2849013657056146</v>
      </c>
      <c r="I23" s="20">
        <v>0.5442905918057663</v>
      </c>
      <c r="J23" s="20">
        <v>0.1542109256449165</v>
      </c>
      <c r="K23" s="20">
        <v>0.01621775417298938</v>
      </c>
      <c r="L23" s="20">
        <v>0.0003793626707132018</v>
      </c>
      <c r="M23" s="20">
        <v>0</v>
      </c>
      <c r="N23" s="19" t="s">
        <v>836</v>
      </c>
      <c r="O23" s="20">
        <v>0.265614581018004</v>
      </c>
      <c r="P23" s="20">
        <v>0.5343409646588131</v>
      </c>
      <c r="Q23" s="20">
        <v>0.1767059346521449</v>
      </c>
      <c r="R23" s="20">
        <v>0.02333851967103801</v>
      </c>
      <c r="S23" s="20">
        <v>0</v>
      </c>
      <c r="T23" s="20">
        <v>0</v>
      </c>
    </row>
    <row r="24" spans="1:20">
      <c r="A24" s="34">
        <v>0.01471064814814815</v>
      </c>
      <c r="B24" s="34">
        <v>0.02667361111111111</v>
      </c>
      <c r="C24" s="34">
        <v>0.007796296296296296</v>
      </c>
      <c r="D24" s="34">
        <v>0.001148148148148148</v>
      </c>
      <c r="E24" s="34">
        <v>0.0001087962962962963</v>
      </c>
      <c r="F24" s="34">
        <v>0</v>
      </c>
      <c r="G24" s="19" t="s">
        <v>79</v>
      </c>
      <c r="H24" s="20">
        <v>0.2979991107158737</v>
      </c>
      <c r="I24" s="20">
        <v>0.5143619386393953</v>
      </c>
      <c r="J24" s="20">
        <v>0.1549132947976879</v>
      </c>
      <c r="K24" s="20">
        <v>0.02890173410404624</v>
      </c>
      <c r="L24" s="20">
        <v>0.003823921742996888</v>
      </c>
      <c r="M24" s="20">
        <v>0</v>
      </c>
      <c r="N24" s="19" t="s">
        <v>837</v>
      </c>
      <c r="O24" s="20">
        <v>0.2755555555555556</v>
      </c>
      <c r="P24" s="20">
        <v>0.5708888888888889</v>
      </c>
      <c r="Q24" s="20">
        <v>0.1411111111111111</v>
      </c>
      <c r="R24" s="20">
        <v>0.01155555555555556</v>
      </c>
      <c r="S24" s="20">
        <v>0.0008888888888888889</v>
      </c>
      <c r="T24" s="20">
        <v>0</v>
      </c>
    </row>
    <row r="25" spans="1:20">
      <c r="N25" s="19" t="s">
        <v>838</v>
      </c>
      <c r="O25" s="20">
        <v>0.368284789644013</v>
      </c>
      <c r="P25" s="20">
        <v>0.4957928802588997</v>
      </c>
      <c r="Q25" s="20">
        <v>0.1268608414239482</v>
      </c>
      <c r="R25" s="20">
        <v>0.009061488673139158</v>
      </c>
      <c r="S25" s="20">
        <v>0</v>
      </c>
      <c r="T25" s="20">
        <v>0</v>
      </c>
    </row>
    <row r="26" spans="1:20">
      <c r="N26" s="19" t="s">
        <v>839</v>
      </c>
      <c r="O26" s="20">
        <v>0.3235555555555555</v>
      </c>
      <c r="P26" s="20">
        <v>0.5113333333333333</v>
      </c>
      <c r="Q26" s="20">
        <v>0.1297777777777778</v>
      </c>
      <c r="R26" s="20">
        <v>0.03288888888888889</v>
      </c>
      <c r="S26" s="20">
        <v>0.002444444444444444</v>
      </c>
      <c r="T26" s="20">
        <v>0</v>
      </c>
    </row>
    <row r="27" spans="1:20">
      <c r="N27" s="19" t="s">
        <v>837</v>
      </c>
      <c r="O27" s="20">
        <v>0.2637777777777778</v>
      </c>
      <c r="P27" s="20">
        <v>0.5537777777777778</v>
      </c>
      <c r="Q27" s="20">
        <v>0.1628888888888889</v>
      </c>
      <c r="R27" s="20">
        <v>0.01777777777777778</v>
      </c>
      <c r="S27" s="20">
        <v>0.001777777777777778</v>
      </c>
      <c r="T27" s="20">
        <v>0</v>
      </c>
    </row>
    <row r="28" spans="1:20">
      <c r="N28" s="19" t="s">
        <v>838</v>
      </c>
      <c r="O28" s="20">
        <v>0.3153674832962138</v>
      </c>
      <c r="P28" s="20">
        <v>0.4414253897550111</v>
      </c>
      <c r="Q28" s="20">
        <v>0.1893095768374165</v>
      </c>
      <c r="R28" s="20">
        <v>0.04320712694877506</v>
      </c>
      <c r="S28" s="20">
        <v>0.01069042316258352</v>
      </c>
      <c r="T28" s="20">
        <v>0</v>
      </c>
    </row>
    <row r="45" spans="1:3">
      <c r="A45" s="19" t="s">
        <v>836</v>
      </c>
      <c r="B45" s="19">
        <v>139.0379109151122</v>
      </c>
      <c r="C45" s="19">
        <v>7.031852301005243</v>
      </c>
    </row>
    <row r="46" spans="1:3">
      <c r="A46" s="19" t="s">
        <v>837</v>
      </c>
      <c r="B46" s="19">
        <v>131.5737809168704</v>
      </c>
      <c r="C46" s="19">
        <v>3.400268822654662</v>
      </c>
    </row>
    <row r="47" spans="1:3">
      <c r="A47" s="19" t="s">
        <v>838</v>
      </c>
      <c r="B47" s="19">
        <v>114.3814791488784</v>
      </c>
      <c r="C47" s="19">
        <v>2.985363986417294</v>
      </c>
    </row>
    <row r="48" spans="1:3">
      <c r="A48" s="19" t="s">
        <v>839</v>
      </c>
      <c r="B48" s="19">
        <v>128.2027581275413</v>
      </c>
      <c r="C48" s="19">
        <v>10.6644369074458</v>
      </c>
    </row>
    <row r="49" spans="1:3">
      <c r="A49" s="19" t="s">
        <v>837</v>
      </c>
      <c r="B49" s="19">
        <v>134.8301346445129</v>
      </c>
      <c r="C49" s="19">
        <v>6.11463100172984</v>
      </c>
    </row>
    <row r="50" spans="1:3">
      <c r="A50" s="19" t="s">
        <v>838</v>
      </c>
      <c r="B50" s="19">
        <v>142.0805586323697</v>
      </c>
      <c r="C50" s="19">
        <v>17.09629171386236</v>
      </c>
    </row>
    <row r="67" spans="1:29">
      <c r="A67" t="s">
        <v>81</v>
      </c>
      <c r="F67" t="s">
        <v>864</v>
      </c>
      <c r="M67" t="s">
        <v>866</v>
      </c>
      <c r="T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59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&amp;C野中　遊月</oddFooter>
  </headerFooter>
  <rowBreaks count="1" manualBreakCount="1">
    <brk id="66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36"/>
  <sheetViews>
    <sheetView workbookViewId="0"/>
  </sheetViews>
  <sheetFormatPr defaultRowHeight="15"/>
  <cols>
    <col min="1" max="1" width="18.7109375" customWidth="1"/>
    <col min="3" max="3" width="17.7109375" customWidth="1"/>
    <col min="4" max="4" width="17.7109375" customWidth="1"/>
    <col min="5" max="5" width="11.7109375" customWidth="1"/>
    <col min="6" max="11" width="11.7109375" customWidth="1"/>
    <col min="12" max="12" width="11.7109375" customWidth="1"/>
    <col min="13" max="13" width="11.7109375" customWidth="1"/>
    <col min="14" max="14" width="7.7109375" customWidth="1"/>
    <col min="15" max="15" width="13.28515625" customWidth="1"/>
    <col min="16" max="16" width="13.28515625" customWidth="1"/>
    <col min="17" max="17" width="13.28515625" customWidth="1"/>
    <col min="18" max="18" width="10.7109375" customWidth="1"/>
    <col min="19" max="19" width="10.7109375" customWidth="1"/>
    <col min="20" max="20" width="10.7109375" customWidth="1"/>
    <col min="21" max="21" width="14.7109375" customWidth="1"/>
    <col min="22" max="22" width="10.7109375" customWidth="1"/>
    <col min="23" max="23" width="10.7109375" customWidth="1"/>
    <col min="24" max="24" width="10.7109375" customWidth="1"/>
    <col min="25" max="25" width="14.7109375" customWidth="1"/>
    <col min="26" max="26" width="14.7109375" customWidth="1"/>
    <col min="27" max="27" width="10.7109375" customWidth="1"/>
    <col min="28" max="28" width="10.7109375" customWidth="1"/>
    <col min="29" max="29" width="14.7109375" customWidth="1"/>
    <col min="30" max="30" width="14.7109375" customWidth="1"/>
    <col min="31" max="31" width="10.7109375" customWidth="1"/>
    <col min="32" max="37" width="7.7109375" customWidth="1"/>
    <col min="38" max="38" width="9.7109375" customWidth="1"/>
    <col min="39" max="39" width="9.7109375" customWidth="1"/>
    <col min="40" max="40" width="7.7109375" customWidth="1"/>
    <col min="41" max="41" width="11.7109375" customWidth="1"/>
    <col min="42" max="44" width="19.7109375" customWidth="1"/>
    <col min="45" max="45" width="13.7109375" customWidth="1"/>
  </cols>
  <sheetData>
    <row r="1" spans="1:46">
      <c r="A1" s="2" t="s">
        <v>2</v>
      </c>
      <c r="B1" s="2" t="s">
        <v>3</v>
      </c>
      <c r="C1" s="2" t="s">
        <v>93</v>
      </c>
      <c r="D1" s="2"/>
      <c r="E1" s="2" t="s">
        <v>7</v>
      </c>
      <c r="F1" s="2" t="s">
        <v>8</v>
      </c>
      <c r="G1" s="2"/>
      <c r="H1" s="2"/>
      <c r="I1" s="2"/>
      <c r="J1" s="2"/>
      <c r="K1" s="2"/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/>
      <c r="AH1" s="2"/>
      <c r="AI1" s="2"/>
      <c r="AJ1" s="2"/>
      <c r="AK1" s="2"/>
      <c r="AL1" s="2" t="s">
        <v>42</v>
      </c>
      <c r="AM1" s="2" t="s">
        <v>43</v>
      </c>
      <c r="AN1" s="2" t="s">
        <v>44</v>
      </c>
      <c r="AO1" s="2" t="s">
        <v>45</v>
      </c>
      <c r="AP1" s="2" t="s">
        <v>96</v>
      </c>
      <c r="AQ1" s="2" t="s">
        <v>97</v>
      </c>
      <c r="AR1" s="2" t="s">
        <v>98</v>
      </c>
      <c r="AS1" s="2" t="s">
        <v>100</v>
      </c>
      <c r="AT1" s="2" t="s">
        <v>101</v>
      </c>
    </row>
    <row r="2" spans="1:46">
      <c r="A2" s="2"/>
      <c r="B2" s="2"/>
      <c r="C2" s="2" t="s">
        <v>94</v>
      </c>
      <c r="D2" s="2" t="s">
        <v>95</v>
      </c>
      <c r="E2" s="2"/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36</v>
      </c>
      <c r="AG2" s="2" t="s">
        <v>37</v>
      </c>
      <c r="AH2" s="2" t="s">
        <v>38</v>
      </c>
      <c r="AI2" s="2" t="s">
        <v>39</v>
      </c>
      <c r="AJ2" s="2" t="s">
        <v>40</v>
      </c>
      <c r="AK2" s="2" t="s">
        <v>41</v>
      </c>
      <c r="AL2" s="2"/>
      <c r="AM2" s="2"/>
      <c r="AN2" s="2"/>
      <c r="AO2" s="2"/>
      <c r="AP2" s="2"/>
      <c r="AQ2" s="2"/>
      <c r="AR2" s="2"/>
      <c r="AS2" s="2"/>
      <c r="AT2" s="2"/>
    </row>
    <row r="3" spans="1:46">
      <c r="A3" s="10" t="s">
        <v>47</v>
      </c>
      <c r="B3" s="10" t="s">
        <v>48</v>
      </c>
      <c r="C3" s="10" t="s">
        <v>99</v>
      </c>
      <c r="D3" s="4">
        <v>0.05043981481481481</v>
      </c>
      <c r="E3" s="5">
        <v>8375.346866852371</v>
      </c>
      <c r="F3" s="5">
        <v>1251.175832736</v>
      </c>
      <c r="G3" s="5">
        <v>5125.653362031906</v>
      </c>
      <c r="H3" s="5">
        <v>1550.04480879139</v>
      </c>
      <c r="I3" s="5">
        <v>337.7989549697273</v>
      </c>
      <c r="J3" s="5">
        <v>110.6739083233492</v>
      </c>
      <c r="K3" s="5">
        <v>0</v>
      </c>
      <c r="L3" s="5">
        <v>115.3099614527633</v>
      </c>
      <c r="M3" s="5">
        <v>411.7067500700118</v>
      </c>
      <c r="N3" s="6">
        <v>0.04915697900220098</v>
      </c>
      <c r="O3" s="7">
        <v>6</v>
      </c>
      <c r="P3" s="7">
        <v>14</v>
      </c>
      <c r="Q3" s="7">
        <v>31</v>
      </c>
      <c r="R3" s="5">
        <v>90.74918126380408</v>
      </c>
      <c r="S3" s="5">
        <v>230.6912467312411</v>
      </c>
      <c r="T3" s="5">
        <v>411.7067500700117</v>
      </c>
      <c r="U3" s="5">
        <v>6.918770897409218</v>
      </c>
      <c r="V3" s="5">
        <v>27.76474357274543</v>
      </c>
      <c r="W3" s="7">
        <v>412</v>
      </c>
      <c r="X3" s="7">
        <v>22</v>
      </c>
      <c r="Y3" s="7">
        <v>60</v>
      </c>
      <c r="Z3" s="7">
        <v>180</v>
      </c>
      <c r="AA3" s="5">
        <v>4.035463833069581</v>
      </c>
      <c r="AB3" s="7">
        <v>24</v>
      </c>
      <c r="AC3" s="7">
        <v>81</v>
      </c>
      <c r="AD3" s="7">
        <v>205</v>
      </c>
      <c r="AE3" s="5">
        <v>-4.215770359029727</v>
      </c>
      <c r="AF3" s="7">
        <v>906</v>
      </c>
      <c r="AG3" s="7">
        <v>431</v>
      </c>
      <c r="AH3" s="7">
        <v>191</v>
      </c>
      <c r="AI3" s="7">
        <v>83</v>
      </c>
      <c r="AJ3" s="7">
        <v>40</v>
      </c>
      <c r="AK3" s="7">
        <v>46</v>
      </c>
      <c r="AL3" s="5">
        <v>575.2099272426656</v>
      </c>
      <c r="AM3" s="5">
        <v>7.919365680256984</v>
      </c>
      <c r="AN3" s="7">
        <v>175</v>
      </c>
      <c r="AO3" s="8">
        <v>590.0086500000194</v>
      </c>
      <c r="AP3" s="6">
        <v>0.6883192462241928</v>
      </c>
      <c r="AQ3" s="6">
        <v>0.3051406401551892</v>
      </c>
      <c r="AR3" s="6">
        <v>0.006540113620617985</v>
      </c>
      <c r="AS3" s="7">
        <v>47</v>
      </c>
      <c r="AT3" s="10">
        <f>RANK(AS3,AS3:AS36,0)</f>
        <v>0</v>
      </c>
    </row>
    <row r="4" spans="1:46">
      <c r="A4" s="10"/>
      <c r="B4" s="11" t="s">
        <v>48</v>
      </c>
      <c r="C4" s="10" t="s">
        <v>77</v>
      </c>
      <c r="D4" s="4">
        <v>0.02440972222222222</v>
      </c>
      <c r="E4" s="5">
        <v>3987.598183408775</v>
      </c>
      <c r="F4" s="5">
        <v>580.7739566342985</v>
      </c>
      <c r="G4" s="5">
        <v>2478.312757989732</v>
      </c>
      <c r="H4" s="5">
        <v>741.8182829395016</v>
      </c>
      <c r="I4" s="5">
        <v>134.3214212911822</v>
      </c>
      <c r="J4" s="5">
        <v>52.37176455406052</v>
      </c>
      <c r="K4" s="5">
        <v>0</v>
      </c>
      <c r="L4" s="5">
        <v>113.4451830272767</v>
      </c>
      <c r="M4" s="5">
        <v>171.0600610485433</v>
      </c>
      <c r="N4" s="6">
        <v>0.04289801860184259</v>
      </c>
      <c r="O4" s="7">
        <v>3</v>
      </c>
      <c r="P4" s="7">
        <v>8</v>
      </c>
      <c r="Q4" s="7">
        <v>11</v>
      </c>
      <c r="R4" s="5">
        <v>41.50709477345163</v>
      </c>
      <c r="S4" s="5">
        <v>122.5195426267789</v>
      </c>
      <c r="T4" s="5">
        <v>171.060061048543</v>
      </c>
      <c r="U4" s="5">
        <v>6.807189287703395</v>
      </c>
      <c r="V4" s="5">
        <v>27.32552330900767</v>
      </c>
      <c r="W4" s="7">
        <v>189</v>
      </c>
      <c r="X4" s="7">
        <v>10</v>
      </c>
      <c r="Y4" s="7">
        <v>29</v>
      </c>
      <c r="Z4" s="7">
        <v>91</v>
      </c>
      <c r="AA4" s="5">
        <v>4.035463833069581</v>
      </c>
      <c r="AB4" s="7">
        <v>8</v>
      </c>
      <c r="AC4" s="7">
        <v>40</v>
      </c>
      <c r="AD4" s="7">
        <v>103</v>
      </c>
      <c r="AE4" s="5">
        <v>-4.119839256210823</v>
      </c>
      <c r="AF4" s="7">
        <v>420</v>
      </c>
      <c r="AG4" s="7">
        <v>184</v>
      </c>
      <c r="AH4" s="7">
        <v>94</v>
      </c>
      <c r="AI4" s="7">
        <v>38</v>
      </c>
      <c r="AJ4" s="7">
        <v>24</v>
      </c>
      <c r="AK4" s="7">
        <v>12</v>
      </c>
      <c r="AL4" s="5">
        <v>240.6972613238347</v>
      </c>
      <c r="AM4" s="5">
        <v>6.84771724961123</v>
      </c>
      <c r="AN4" s="7">
        <v>81</v>
      </c>
      <c r="AO4" s="8">
        <v>279.4442000000081</v>
      </c>
      <c r="AP4" s="6">
        <v>0.6421884142773552</v>
      </c>
      <c r="AQ4" s="6">
        <v>0.3578115857226448</v>
      </c>
      <c r="AR4" s="6">
        <v>0</v>
      </c>
      <c r="AS4" s="10"/>
      <c r="AT4" s="10"/>
    </row>
    <row r="5" spans="1:46">
      <c r="A5" s="10"/>
      <c r="B5" s="11" t="s">
        <v>48</v>
      </c>
      <c r="C5" s="10" t="s">
        <v>79</v>
      </c>
      <c r="D5" s="4">
        <v>0.02603009259259259</v>
      </c>
      <c r="E5" s="5">
        <v>4387.748683443597</v>
      </c>
      <c r="F5" s="5">
        <v>670.4018761017014</v>
      </c>
      <c r="G5" s="5">
        <v>2647.340604042173</v>
      </c>
      <c r="H5" s="5">
        <v>808.2265258518883</v>
      </c>
      <c r="I5" s="5">
        <v>203.4775336785451</v>
      </c>
      <c r="J5" s="5">
        <v>58.3021437692887</v>
      </c>
      <c r="K5" s="5">
        <v>0</v>
      </c>
      <c r="L5" s="5">
        <v>117.058657628553</v>
      </c>
      <c r="M5" s="5">
        <v>240.6466890214684</v>
      </c>
      <c r="N5" s="6">
        <v>0.05484513958821449</v>
      </c>
      <c r="O5" s="7">
        <v>3</v>
      </c>
      <c r="P5" s="7">
        <v>6</v>
      </c>
      <c r="Q5" s="7">
        <v>20</v>
      </c>
      <c r="R5" s="5">
        <v>49.24208649035245</v>
      </c>
      <c r="S5" s="5">
        <v>108.1717041044622</v>
      </c>
      <c r="T5" s="5">
        <v>240.6466890214688</v>
      </c>
      <c r="U5" s="5">
        <v>7.023406564314325</v>
      </c>
      <c r="V5" s="5">
        <v>27.76474357274543</v>
      </c>
      <c r="W5" s="7">
        <v>223</v>
      </c>
      <c r="X5" s="7">
        <v>12</v>
      </c>
      <c r="Y5" s="7">
        <v>31</v>
      </c>
      <c r="Z5" s="7">
        <v>89</v>
      </c>
      <c r="AA5" s="5">
        <v>3.683896646544764</v>
      </c>
      <c r="AB5" s="7">
        <v>16</v>
      </c>
      <c r="AC5" s="7">
        <v>41</v>
      </c>
      <c r="AD5" s="7">
        <v>102</v>
      </c>
      <c r="AE5" s="5">
        <v>-4.215770359029727</v>
      </c>
      <c r="AF5" s="7">
        <v>486</v>
      </c>
      <c r="AG5" s="7">
        <v>247</v>
      </c>
      <c r="AH5" s="7">
        <v>97</v>
      </c>
      <c r="AI5" s="7">
        <v>45</v>
      </c>
      <c r="AJ5" s="7">
        <v>16</v>
      </c>
      <c r="AK5" s="7">
        <v>34</v>
      </c>
      <c r="AL5" s="5">
        <v>334.5126659188309</v>
      </c>
      <c r="AM5" s="5">
        <v>8.924304115220032</v>
      </c>
      <c r="AN5" s="7">
        <v>94</v>
      </c>
      <c r="AO5" s="8">
        <v>310.5644500000113</v>
      </c>
      <c r="AP5" s="6">
        <v>0.7298236377994209</v>
      </c>
      <c r="AQ5" s="6">
        <v>0.2577520400105291</v>
      </c>
      <c r="AR5" s="6">
        <v>0.01242432219005001</v>
      </c>
      <c r="AS5" s="10"/>
      <c r="AT5" s="10"/>
    </row>
    <row r="6" spans="1:46">
      <c r="A6" s="10" t="s">
        <v>52</v>
      </c>
      <c r="B6" s="10" t="s">
        <v>48</v>
      </c>
      <c r="C6" s="10" t="s">
        <v>99</v>
      </c>
      <c r="D6" s="4">
        <v>0.05043981481481481</v>
      </c>
      <c r="E6" s="5">
        <v>9333.511762004226</v>
      </c>
      <c r="F6" s="5">
        <v>1298.201004235007</v>
      </c>
      <c r="G6" s="5">
        <v>5315.364053277073</v>
      </c>
      <c r="H6" s="5">
        <v>2124.132523477904</v>
      </c>
      <c r="I6" s="5">
        <v>490.1581618428399</v>
      </c>
      <c r="J6" s="5">
        <v>105.656019171402</v>
      </c>
      <c r="K6" s="5">
        <v>0</v>
      </c>
      <c r="L6" s="5">
        <v>128.5017681781215</v>
      </c>
      <c r="M6" s="5">
        <v>558.1764378292744</v>
      </c>
      <c r="N6" s="6">
        <v>0.05980347505443275</v>
      </c>
      <c r="O6" s="7">
        <v>4</v>
      </c>
      <c r="P6" s="7">
        <v>27</v>
      </c>
      <c r="Q6" s="7">
        <v>36</v>
      </c>
      <c r="R6" s="5">
        <v>53.23970955061282</v>
      </c>
      <c r="S6" s="5">
        <v>356.5077140737775</v>
      </c>
      <c r="T6" s="5">
        <v>558.1764378292803</v>
      </c>
      <c r="U6" s="5">
        <v>7.710121520807133</v>
      </c>
      <c r="V6" s="5">
        <v>26.9530602405096</v>
      </c>
      <c r="W6" s="7">
        <v>331</v>
      </c>
      <c r="X6" s="7">
        <v>10</v>
      </c>
      <c r="Y6" s="7">
        <v>56</v>
      </c>
      <c r="Z6" s="7">
        <v>199</v>
      </c>
      <c r="AA6" s="5">
        <v>3.674833250507044</v>
      </c>
      <c r="AB6" s="7">
        <v>28</v>
      </c>
      <c r="AC6" s="7">
        <v>75</v>
      </c>
      <c r="AD6" s="7">
        <v>191</v>
      </c>
      <c r="AE6" s="5">
        <v>-4.28246348100391</v>
      </c>
      <c r="AF6" s="7">
        <v>1131</v>
      </c>
      <c r="AG6" s="7">
        <v>434</v>
      </c>
      <c r="AH6" s="7">
        <v>143</v>
      </c>
      <c r="AI6" s="7">
        <v>70</v>
      </c>
      <c r="AJ6" s="7">
        <v>38</v>
      </c>
      <c r="AK6" s="7">
        <v>38</v>
      </c>
      <c r="AL6" s="5">
        <v>715.4685515336564</v>
      </c>
      <c r="AM6" s="5">
        <v>9.850416037636391</v>
      </c>
      <c r="AN6" s="7">
        <v>171</v>
      </c>
      <c r="AO6" s="8">
        <v>653.0478500000163</v>
      </c>
      <c r="AP6" s="6">
        <v>0.6643460067816175</v>
      </c>
      <c r="AQ6" s="6">
        <v>0.3283673616622177</v>
      </c>
      <c r="AR6" s="6">
        <v>0.007286631556164779</v>
      </c>
      <c r="AS6" s="7">
        <v>0</v>
      </c>
      <c r="AT6" s="10">
        <f>RANK(AS6,AS3:AS36,0)</f>
        <v>0</v>
      </c>
    </row>
    <row r="7" spans="1:46">
      <c r="A7" s="10"/>
      <c r="B7" s="11" t="s">
        <v>48</v>
      </c>
      <c r="C7" s="10" t="s">
        <v>77</v>
      </c>
      <c r="D7" s="4">
        <v>0.02440972222222222</v>
      </c>
      <c r="E7" s="5">
        <v>4687.673687005423</v>
      </c>
      <c r="F7" s="5">
        <v>628.8298057084129</v>
      </c>
      <c r="G7" s="5">
        <v>2626.623627300257</v>
      </c>
      <c r="H7" s="5">
        <v>1178.307035518623</v>
      </c>
      <c r="I7" s="5">
        <v>211.4992872378661</v>
      </c>
      <c r="J7" s="5">
        <v>42.41393124026354</v>
      </c>
      <c r="K7" s="5">
        <v>0</v>
      </c>
      <c r="L7" s="5">
        <v>133.3619825606095</v>
      </c>
      <c r="M7" s="5">
        <v>230.136469620528</v>
      </c>
      <c r="N7" s="6">
        <v>0.0490939610959874</v>
      </c>
      <c r="O7" s="7">
        <v>1</v>
      </c>
      <c r="P7" s="7">
        <v>13</v>
      </c>
      <c r="Q7" s="7">
        <v>15</v>
      </c>
      <c r="R7" s="5">
        <v>9.923429270074621</v>
      </c>
      <c r="S7" s="5">
        <v>164.3086503627764</v>
      </c>
      <c r="T7" s="5">
        <v>230.1364696205285</v>
      </c>
      <c r="U7" s="5">
        <v>8.002092371980696</v>
      </c>
      <c r="V7" s="5">
        <v>25.53944405720424</v>
      </c>
      <c r="W7" s="7">
        <v>148</v>
      </c>
      <c r="X7" s="7">
        <v>4</v>
      </c>
      <c r="Y7" s="7">
        <v>18</v>
      </c>
      <c r="Z7" s="7">
        <v>88</v>
      </c>
      <c r="AA7" s="5">
        <v>3.674833250507044</v>
      </c>
      <c r="AB7" s="7">
        <v>13</v>
      </c>
      <c r="AC7" s="7">
        <v>38</v>
      </c>
      <c r="AD7" s="7">
        <v>91</v>
      </c>
      <c r="AE7" s="5">
        <v>-4.001225779617559</v>
      </c>
      <c r="AF7" s="7">
        <v>549</v>
      </c>
      <c r="AG7" s="7">
        <v>235</v>
      </c>
      <c r="AH7" s="7">
        <v>70</v>
      </c>
      <c r="AI7" s="7">
        <v>25</v>
      </c>
      <c r="AJ7" s="7">
        <v>17</v>
      </c>
      <c r="AK7" s="7">
        <v>18</v>
      </c>
      <c r="AL7" s="5">
        <v>304.641193588042</v>
      </c>
      <c r="AM7" s="5">
        <v>8.666890286999772</v>
      </c>
      <c r="AN7" s="7">
        <v>77</v>
      </c>
      <c r="AO7" s="8">
        <v>318.0954000000076</v>
      </c>
      <c r="AP7" s="6">
        <v>0.6208391391856325</v>
      </c>
      <c r="AQ7" s="6">
        <v>0.3666202198482738</v>
      </c>
      <c r="AR7" s="6">
        <v>0.01254064096609382</v>
      </c>
      <c r="AS7" s="10"/>
      <c r="AT7" s="10"/>
    </row>
    <row r="8" spans="1:46">
      <c r="A8" s="10"/>
      <c r="B8" s="11" t="s">
        <v>48</v>
      </c>
      <c r="C8" s="10" t="s">
        <v>79</v>
      </c>
      <c r="D8" s="4">
        <v>0.02603009259259259</v>
      </c>
      <c r="E8" s="5">
        <v>4645.838074998803</v>
      </c>
      <c r="F8" s="5">
        <v>669.3711985265936</v>
      </c>
      <c r="G8" s="5">
        <v>2688.740425976816</v>
      </c>
      <c r="H8" s="5">
        <v>945.8254879592805</v>
      </c>
      <c r="I8" s="5">
        <v>278.6588746049738</v>
      </c>
      <c r="J8" s="5">
        <v>63.24208793113849</v>
      </c>
      <c r="K8" s="5">
        <v>0</v>
      </c>
      <c r="L8" s="5">
        <v>123.9441016006795</v>
      </c>
      <c r="M8" s="5">
        <v>328.0399682087464</v>
      </c>
      <c r="N8" s="6">
        <v>0.07060942781757001</v>
      </c>
      <c r="O8" s="7">
        <v>3</v>
      </c>
      <c r="P8" s="7">
        <v>14</v>
      </c>
      <c r="Q8" s="7">
        <v>21</v>
      </c>
      <c r="R8" s="5">
        <v>43.31628028053819</v>
      </c>
      <c r="S8" s="5">
        <v>192.1990637110011</v>
      </c>
      <c r="T8" s="5">
        <v>328.0399682087518</v>
      </c>
      <c r="U8" s="5">
        <v>7.436325822663497</v>
      </c>
      <c r="V8" s="5">
        <v>26.9530602405096</v>
      </c>
      <c r="W8" s="7">
        <v>183</v>
      </c>
      <c r="X8" s="7">
        <v>6</v>
      </c>
      <c r="Y8" s="7">
        <v>38</v>
      </c>
      <c r="Z8" s="7">
        <v>111</v>
      </c>
      <c r="AA8" s="5">
        <v>3.270496407652725</v>
      </c>
      <c r="AB8" s="7">
        <v>15</v>
      </c>
      <c r="AC8" s="7">
        <v>37</v>
      </c>
      <c r="AD8" s="7">
        <v>100</v>
      </c>
      <c r="AE8" s="5">
        <v>-4.28246348100391</v>
      </c>
      <c r="AF8" s="7">
        <v>582</v>
      </c>
      <c r="AG8" s="7">
        <v>199</v>
      </c>
      <c r="AH8" s="7">
        <v>73</v>
      </c>
      <c r="AI8" s="7">
        <v>45</v>
      </c>
      <c r="AJ8" s="7">
        <v>21</v>
      </c>
      <c r="AK8" s="7">
        <v>20</v>
      </c>
      <c r="AL8" s="5">
        <v>410.8273579456145</v>
      </c>
      <c r="AM8" s="5">
        <v>10.96026744185721</v>
      </c>
      <c r="AN8" s="7">
        <v>94</v>
      </c>
      <c r="AO8" s="8">
        <v>334.9524500000086</v>
      </c>
      <c r="AP8" s="6">
        <v>0.7023101864360983</v>
      </c>
      <c r="AQ8" s="6">
        <v>0.2949878411240205</v>
      </c>
      <c r="AR8" s="6">
        <v>0.002701972439881113</v>
      </c>
      <c r="AS8" s="10"/>
      <c r="AT8" s="10"/>
    </row>
    <row r="9" spans="1:46">
      <c r="A9" s="10" t="s">
        <v>54</v>
      </c>
      <c r="B9" s="10" t="s">
        <v>55</v>
      </c>
      <c r="C9" s="10" t="s">
        <v>99</v>
      </c>
      <c r="D9" s="4">
        <v>0.05043981481481481</v>
      </c>
      <c r="E9" s="5">
        <v>9670.862326123817</v>
      </c>
      <c r="F9" s="5">
        <v>1270.684475681464</v>
      </c>
      <c r="G9" s="5">
        <v>5343.968505159578</v>
      </c>
      <c r="H9" s="5">
        <v>2533.045960854069</v>
      </c>
      <c r="I9" s="5">
        <v>511.2820707347566</v>
      </c>
      <c r="J9" s="5">
        <v>11.88131369394796</v>
      </c>
      <c r="K9" s="5">
        <v>0</v>
      </c>
      <c r="L9" s="5">
        <v>133.1463376703601</v>
      </c>
      <c r="M9" s="5">
        <v>490.352108413746</v>
      </c>
      <c r="N9" s="6">
        <v>0.05070407290249206</v>
      </c>
      <c r="O9" s="7">
        <v>0</v>
      </c>
      <c r="P9" s="7">
        <v>12</v>
      </c>
      <c r="Q9" s="7">
        <v>39</v>
      </c>
      <c r="R9" s="5">
        <v>0</v>
      </c>
      <c r="S9" s="5">
        <v>133.4031039177306</v>
      </c>
      <c r="T9" s="5">
        <v>490.3521084137448</v>
      </c>
      <c r="U9" s="5">
        <v>7.975706465953305</v>
      </c>
      <c r="V9" s="5">
        <v>23.80952004981618</v>
      </c>
      <c r="W9" s="7">
        <v>576</v>
      </c>
      <c r="X9" s="7">
        <v>12</v>
      </c>
      <c r="Y9" s="7">
        <v>42</v>
      </c>
      <c r="Z9" s="7">
        <v>136</v>
      </c>
      <c r="AA9" s="5">
        <v>3.541794636480498</v>
      </c>
      <c r="AB9" s="7">
        <v>20</v>
      </c>
      <c r="AC9" s="7">
        <v>67</v>
      </c>
      <c r="AD9" s="7">
        <v>175</v>
      </c>
      <c r="AE9" s="5">
        <v>-4.246138367939236</v>
      </c>
      <c r="AF9" s="7">
        <v>1015</v>
      </c>
      <c r="AG9" s="7">
        <v>699</v>
      </c>
      <c r="AH9" s="7">
        <v>324</v>
      </c>
      <c r="AI9" s="7">
        <v>128</v>
      </c>
      <c r="AJ9" s="7">
        <v>63</v>
      </c>
      <c r="AK9" s="7">
        <v>29</v>
      </c>
      <c r="AL9" s="5">
        <v>618.4980073565762</v>
      </c>
      <c r="AM9" s="5">
        <v>8.515346590498984</v>
      </c>
      <c r="AN9" s="7">
        <v>161</v>
      </c>
      <c r="AO9" s="8">
        <v>640.0667000000158</v>
      </c>
      <c r="AP9" s="6">
        <v>0.4028877651623573</v>
      </c>
      <c r="AQ9" s="6">
        <v>0.5175396749674013</v>
      </c>
      <c r="AR9" s="6">
        <v>0.07957255987024139</v>
      </c>
      <c r="AS9" s="7">
        <v>356</v>
      </c>
      <c r="AT9" s="10">
        <f>RANK(AS9,AS3:AS36,0)</f>
        <v>0</v>
      </c>
    </row>
    <row r="10" spans="1:46">
      <c r="A10" s="10"/>
      <c r="B10" s="11" t="s">
        <v>55</v>
      </c>
      <c r="C10" s="10" t="s">
        <v>77</v>
      </c>
      <c r="D10" s="4">
        <v>0.02440972222222222</v>
      </c>
      <c r="E10" s="5">
        <v>4806.081858325026</v>
      </c>
      <c r="F10" s="5">
        <v>596.8443164282244</v>
      </c>
      <c r="G10" s="5">
        <v>2661.158482925881</v>
      </c>
      <c r="H10" s="5">
        <v>1301.513372510619</v>
      </c>
      <c r="I10" s="5">
        <v>246.5656864603009</v>
      </c>
      <c r="J10" s="5">
        <v>0</v>
      </c>
      <c r="K10" s="5">
        <v>0</v>
      </c>
      <c r="L10" s="5">
        <v>136.7306360832155</v>
      </c>
      <c r="M10" s="5">
        <v>237.6733457651981</v>
      </c>
      <c r="N10" s="6">
        <v>0.04945262123521758</v>
      </c>
      <c r="O10" s="7">
        <v>0</v>
      </c>
      <c r="P10" s="7">
        <v>5</v>
      </c>
      <c r="Q10" s="7">
        <v>22</v>
      </c>
      <c r="R10" s="5">
        <v>0</v>
      </c>
      <c r="S10" s="5">
        <v>38.4722646848839</v>
      </c>
      <c r="T10" s="5">
        <v>237.6733457651982</v>
      </c>
      <c r="U10" s="5">
        <v>8.180366945946499</v>
      </c>
      <c r="V10" s="5">
        <v>22.9800037095329</v>
      </c>
      <c r="W10" s="7">
        <v>271</v>
      </c>
      <c r="X10" s="7">
        <v>9</v>
      </c>
      <c r="Y10" s="7">
        <v>22</v>
      </c>
      <c r="Z10" s="7">
        <v>67</v>
      </c>
      <c r="AA10" s="5">
        <v>3.541794636480498</v>
      </c>
      <c r="AB10" s="7">
        <v>10</v>
      </c>
      <c r="AC10" s="7">
        <v>31</v>
      </c>
      <c r="AD10" s="7">
        <v>86</v>
      </c>
      <c r="AE10" s="5">
        <v>-4.246138367939236</v>
      </c>
      <c r="AF10" s="7">
        <v>507</v>
      </c>
      <c r="AG10" s="7">
        <v>333</v>
      </c>
      <c r="AH10" s="7">
        <v>151</v>
      </c>
      <c r="AI10" s="7">
        <v>62</v>
      </c>
      <c r="AJ10" s="7">
        <v>30</v>
      </c>
      <c r="AK10" s="7">
        <v>9</v>
      </c>
      <c r="AL10" s="5">
        <v>293.0539909668146</v>
      </c>
      <c r="AM10" s="5">
        <v>8.337240141303404</v>
      </c>
      <c r="AN10" s="7">
        <v>80</v>
      </c>
      <c r="AO10" s="8">
        <v>315.0616000000062</v>
      </c>
      <c r="AP10" s="6">
        <v>0.3185655433241035</v>
      </c>
      <c r="AQ10" s="6">
        <v>0.6099142297561964</v>
      </c>
      <c r="AR10" s="6">
        <v>0.07152022691970014</v>
      </c>
      <c r="AS10" s="10"/>
      <c r="AT10" s="10"/>
    </row>
    <row r="11" spans="1:46">
      <c r="A11" s="10"/>
      <c r="B11" s="11" t="s">
        <v>55</v>
      </c>
      <c r="C11" s="10" t="s">
        <v>79</v>
      </c>
      <c r="D11" s="4">
        <v>0.02603009259259259</v>
      </c>
      <c r="E11" s="5">
        <v>4864.780467798791</v>
      </c>
      <c r="F11" s="5">
        <v>673.84015925324</v>
      </c>
      <c r="G11" s="5">
        <v>2682.810022233697</v>
      </c>
      <c r="H11" s="5">
        <v>1231.53258834345</v>
      </c>
      <c r="I11" s="5">
        <v>264.7163842744558</v>
      </c>
      <c r="J11" s="5">
        <v>11.88131369394796</v>
      </c>
      <c r="K11" s="5">
        <v>0</v>
      </c>
      <c r="L11" s="5">
        <v>129.7851614352723</v>
      </c>
      <c r="M11" s="5">
        <v>252.6787626485479</v>
      </c>
      <c r="N11" s="6">
        <v>0.05194042451064182</v>
      </c>
      <c r="O11" s="7">
        <v>0</v>
      </c>
      <c r="P11" s="7">
        <v>7</v>
      </c>
      <c r="Q11" s="7">
        <v>17</v>
      </c>
      <c r="R11" s="5">
        <v>0</v>
      </c>
      <c r="S11" s="5">
        <v>94.93083923284667</v>
      </c>
      <c r="T11" s="5">
        <v>252.6787626485466</v>
      </c>
      <c r="U11" s="5">
        <v>7.787007501385102</v>
      </c>
      <c r="V11" s="5">
        <v>23.80952004981618</v>
      </c>
      <c r="W11" s="7">
        <v>305</v>
      </c>
      <c r="X11" s="7">
        <v>3</v>
      </c>
      <c r="Y11" s="7">
        <v>20</v>
      </c>
      <c r="Z11" s="7">
        <v>69</v>
      </c>
      <c r="AA11" s="5">
        <v>3.39794466451899</v>
      </c>
      <c r="AB11" s="7">
        <v>10</v>
      </c>
      <c r="AC11" s="7">
        <v>36</v>
      </c>
      <c r="AD11" s="7">
        <v>89</v>
      </c>
      <c r="AE11" s="5">
        <v>-4.087119582728933</v>
      </c>
      <c r="AF11" s="7">
        <v>508</v>
      </c>
      <c r="AG11" s="7">
        <v>366</v>
      </c>
      <c r="AH11" s="7">
        <v>173</v>
      </c>
      <c r="AI11" s="7">
        <v>66</v>
      </c>
      <c r="AJ11" s="7">
        <v>33</v>
      </c>
      <c r="AK11" s="7">
        <v>20</v>
      </c>
      <c r="AL11" s="5">
        <v>325.4440163897616</v>
      </c>
      <c r="AM11" s="5">
        <v>8.682365933030544</v>
      </c>
      <c r="AN11" s="7">
        <v>81</v>
      </c>
      <c r="AO11" s="8">
        <v>325.0051000000095</v>
      </c>
      <c r="AP11" s="6">
        <v>0.4779394085116614</v>
      </c>
      <c r="AQ11" s="6">
        <v>0.4353209906227459</v>
      </c>
      <c r="AR11" s="6">
        <v>0.08673960086559269</v>
      </c>
      <c r="AS11" s="10"/>
      <c r="AT11" s="10"/>
    </row>
    <row r="12" spans="1:46">
      <c r="A12" s="10" t="s">
        <v>57</v>
      </c>
      <c r="B12" s="10" t="s">
        <v>58</v>
      </c>
      <c r="C12" s="10" t="s">
        <v>99</v>
      </c>
      <c r="D12" s="4">
        <v>0.05043981481481481</v>
      </c>
      <c r="E12" s="5">
        <v>9631.018184169612</v>
      </c>
      <c r="F12" s="5">
        <v>1337.488294220582</v>
      </c>
      <c r="G12" s="5">
        <v>4812.890761162159</v>
      </c>
      <c r="H12" s="5">
        <v>2484.485141512452</v>
      </c>
      <c r="I12" s="5">
        <v>880.5799599440368</v>
      </c>
      <c r="J12" s="5">
        <v>115.5740273303821</v>
      </c>
      <c r="K12" s="5">
        <v>0</v>
      </c>
      <c r="L12" s="5">
        <v>132.5977721546987</v>
      </c>
      <c r="M12" s="5">
        <v>919.9802514025905</v>
      </c>
      <c r="N12" s="6">
        <v>0.0955226367358283</v>
      </c>
      <c r="O12" s="7">
        <v>5</v>
      </c>
      <c r="P12" s="7">
        <v>32</v>
      </c>
      <c r="Q12" s="7">
        <v>58</v>
      </c>
      <c r="R12" s="5">
        <v>68.85593006267339</v>
      </c>
      <c r="S12" s="5">
        <v>513.6306471187773</v>
      </c>
      <c r="T12" s="5">
        <v>919.9802514025876</v>
      </c>
      <c r="U12" s="5">
        <v>7.967895921771872</v>
      </c>
      <c r="V12" s="5">
        <v>25.97579814724519</v>
      </c>
      <c r="W12" s="7">
        <v>611</v>
      </c>
      <c r="X12" s="7">
        <v>16</v>
      </c>
      <c r="Y12" s="7">
        <v>62</v>
      </c>
      <c r="Z12" s="7">
        <v>188</v>
      </c>
      <c r="AA12" s="5">
        <v>3.752621308202475</v>
      </c>
      <c r="AB12" s="7">
        <v>48</v>
      </c>
      <c r="AC12" s="7">
        <v>105</v>
      </c>
      <c r="AD12" s="7">
        <v>209</v>
      </c>
      <c r="AE12" s="5">
        <v>-4.225072348620126</v>
      </c>
      <c r="AF12" s="7">
        <v>1097</v>
      </c>
      <c r="AG12" s="7">
        <v>557</v>
      </c>
      <c r="AH12" s="7">
        <v>282</v>
      </c>
      <c r="AI12" s="7">
        <v>130</v>
      </c>
      <c r="AJ12" s="7">
        <v>70</v>
      </c>
      <c r="AK12" s="7">
        <v>60</v>
      </c>
      <c r="AL12" s="5">
        <v>1174.655367671234</v>
      </c>
      <c r="AM12" s="5">
        <v>16.17240065632723</v>
      </c>
      <c r="AN12" s="7">
        <v>242</v>
      </c>
      <c r="AO12" s="8">
        <v>668.9378500000118</v>
      </c>
      <c r="AP12" s="6">
        <v>0.2692179801094284</v>
      </c>
      <c r="AQ12" s="6">
        <v>0.55908225265258</v>
      </c>
      <c r="AR12" s="6">
        <v>0.1716997672379916</v>
      </c>
      <c r="AS12" s="7">
        <v>1641</v>
      </c>
      <c r="AT12" s="10">
        <f>RANK(AS12,AS3:AS36,0)</f>
        <v>0</v>
      </c>
    </row>
    <row r="13" spans="1:46">
      <c r="A13" s="10"/>
      <c r="B13" s="11" t="s">
        <v>58</v>
      </c>
      <c r="C13" s="10" t="s">
        <v>77</v>
      </c>
      <c r="D13" s="4">
        <v>0.02440972222222222</v>
      </c>
      <c r="E13" s="5">
        <v>4641.885435135803</v>
      </c>
      <c r="F13" s="5">
        <v>615.951100724651</v>
      </c>
      <c r="G13" s="5">
        <v>2505.078588722038</v>
      </c>
      <c r="H13" s="5">
        <v>1057.625573416923</v>
      </c>
      <c r="I13" s="5">
        <v>426.0067130200849</v>
      </c>
      <c r="J13" s="5">
        <v>37.22345925210573</v>
      </c>
      <c r="K13" s="5">
        <v>0</v>
      </c>
      <c r="L13" s="5">
        <v>132.0593295913457</v>
      </c>
      <c r="M13" s="5">
        <v>431.9719413071357</v>
      </c>
      <c r="N13" s="6">
        <v>0.09305958695951701</v>
      </c>
      <c r="O13" s="7">
        <v>2</v>
      </c>
      <c r="P13" s="7">
        <v>18</v>
      </c>
      <c r="Q13" s="7">
        <v>30</v>
      </c>
      <c r="R13" s="5">
        <v>25.09683837867072</v>
      </c>
      <c r="S13" s="5">
        <v>231.2517676344261</v>
      </c>
      <c r="T13" s="5">
        <v>431.9719413071359</v>
      </c>
      <c r="U13" s="5">
        <v>7.947792849843385</v>
      </c>
      <c r="V13" s="5">
        <v>25.64587791435947</v>
      </c>
      <c r="W13" s="7">
        <v>261</v>
      </c>
      <c r="X13" s="7">
        <v>7</v>
      </c>
      <c r="Y13" s="7">
        <v>30</v>
      </c>
      <c r="Z13" s="7">
        <v>82</v>
      </c>
      <c r="AA13" s="5">
        <v>3.715217203906911</v>
      </c>
      <c r="AB13" s="7">
        <v>22</v>
      </c>
      <c r="AC13" s="7">
        <v>51</v>
      </c>
      <c r="AD13" s="7">
        <v>96</v>
      </c>
      <c r="AE13" s="5">
        <v>-4.225072348620126</v>
      </c>
      <c r="AF13" s="7">
        <v>561</v>
      </c>
      <c r="AG13" s="7">
        <v>260</v>
      </c>
      <c r="AH13" s="7">
        <v>114</v>
      </c>
      <c r="AI13" s="7">
        <v>60</v>
      </c>
      <c r="AJ13" s="7">
        <v>30</v>
      </c>
      <c r="AK13" s="7">
        <v>26</v>
      </c>
      <c r="AL13" s="5">
        <v>552.7955203361158</v>
      </c>
      <c r="AM13" s="5">
        <v>15.72675733530913</v>
      </c>
      <c r="AN13" s="7">
        <v>115</v>
      </c>
      <c r="AO13" s="8">
        <v>317.8784000000062</v>
      </c>
      <c r="AP13" s="6">
        <v>0.249792531120332</v>
      </c>
      <c r="AQ13" s="6">
        <v>0.567124162144909</v>
      </c>
      <c r="AR13" s="6">
        <v>0.183083306734759</v>
      </c>
      <c r="AS13" s="10"/>
      <c r="AT13" s="10"/>
    </row>
    <row r="14" spans="1:46">
      <c r="A14" s="10"/>
      <c r="B14" s="11" t="s">
        <v>58</v>
      </c>
      <c r="C14" s="10" t="s">
        <v>79</v>
      </c>
      <c r="D14" s="4">
        <v>0.02603009259259259</v>
      </c>
      <c r="E14" s="5">
        <v>4989.132749033809</v>
      </c>
      <c r="F14" s="5">
        <v>721.5371934959312</v>
      </c>
      <c r="G14" s="5">
        <v>2307.812172440121</v>
      </c>
      <c r="H14" s="5">
        <v>1426.859568095529</v>
      </c>
      <c r="I14" s="5">
        <v>454.573246923952</v>
      </c>
      <c r="J14" s="5">
        <v>78.35056807827641</v>
      </c>
      <c r="K14" s="5">
        <v>0</v>
      </c>
      <c r="L14" s="5">
        <v>133.1026967283364</v>
      </c>
      <c r="M14" s="5">
        <v>488.0083100954548</v>
      </c>
      <c r="N14" s="6">
        <v>0.0978142564336381</v>
      </c>
      <c r="O14" s="7">
        <v>3</v>
      </c>
      <c r="P14" s="7">
        <v>14</v>
      </c>
      <c r="Q14" s="7">
        <v>28</v>
      </c>
      <c r="R14" s="5">
        <v>43.75909168400267</v>
      </c>
      <c r="S14" s="5">
        <v>282.3788794843513</v>
      </c>
      <c r="T14" s="5">
        <v>488.0083100954516</v>
      </c>
      <c r="U14" s="5">
        <v>7.986624226042466</v>
      </c>
      <c r="V14" s="5">
        <v>25.97579814724519</v>
      </c>
      <c r="W14" s="7">
        <v>350</v>
      </c>
      <c r="X14" s="7">
        <v>9</v>
      </c>
      <c r="Y14" s="7">
        <v>32</v>
      </c>
      <c r="Z14" s="7">
        <v>106</v>
      </c>
      <c r="AA14" s="5">
        <v>3.752621308202475</v>
      </c>
      <c r="AB14" s="7">
        <v>26</v>
      </c>
      <c r="AC14" s="7">
        <v>54</v>
      </c>
      <c r="AD14" s="7">
        <v>113</v>
      </c>
      <c r="AE14" s="5">
        <v>-4.056379208628078</v>
      </c>
      <c r="AF14" s="7">
        <v>536</v>
      </c>
      <c r="AG14" s="7">
        <v>297</v>
      </c>
      <c r="AH14" s="7">
        <v>168</v>
      </c>
      <c r="AI14" s="7">
        <v>70</v>
      </c>
      <c r="AJ14" s="7">
        <v>40</v>
      </c>
      <c r="AK14" s="7">
        <v>34</v>
      </c>
      <c r="AL14" s="5">
        <v>621.8598473351185</v>
      </c>
      <c r="AM14" s="5">
        <v>16.59030273014989</v>
      </c>
      <c r="AN14" s="7">
        <v>127</v>
      </c>
      <c r="AO14" s="8">
        <v>351.0594500000057</v>
      </c>
      <c r="AP14" s="6">
        <v>0.2866903996325218</v>
      </c>
      <c r="AQ14" s="6">
        <v>0.5518488745980707</v>
      </c>
      <c r="AR14" s="6">
        <v>0.1614607257694075</v>
      </c>
      <c r="AS14" s="10"/>
      <c r="AT14" s="10"/>
    </row>
    <row r="15" spans="1:46">
      <c r="A15" s="10" t="s">
        <v>60</v>
      </c>
      <c r="B15" s="10" t="s">
        <v>58</v>
      </c>
      <c r="C15" s="10" t="s">
        <v>99</v>
      </c>
      <c r="D15" s="4">
        <v>0.03456018518518519</v>
      </c>
      <c r="E15" s="5">
        <v>6579.15437992946</v>
      </c>
      <c r="F15" s="5">
        <v>878.8787713218487</v>
      </c>
      <c r="G15" s="5">
        <v>2979.754328942213</v>
      </c>
      <c r="H15" s="5">
        <v>1950.080922856685</v>
      </c>
      <c r="I15" s="5">
        <v>627.646578619808</v>
      </c>
      <c r="J15" s="5">
        <v>143.429327620688</v>
      </c>
      <c r="K15" s="5">
        <v>0</v>
      </c>
      <c r="L15" s="5">
        <v>101.5824145125496</v>
      </c>
      <c r="M15" s="5">
        <v>731.1590760560355</v>
      </c>
      <c r="N15" s="6">
        <v>0.1111326826873874</v>
      </c>
      <c r="O15" s="7">
        <v>9</v>
      </c>
      <c r="P15" s="7">
        <v>23</v>
      </c>
      <c r="Q15" s="7">
        <v>50</v>
      </c>
      <c r="R15" s="5">
        <v>100.7759272543897</v>
      </c>
      <c r="S15" s="5">
        <v>381.027460604802</v>
      </c>
      <c r="T15" s="5">
        <v>731.159076056029</v>
      </c>
      <c r="U15" s="5">
        <v>7.961233726097498</v>
      </c>
      <c r="V15" s="5">
        <v>26.82428975314719</v>
      </c>
      <c r="W15" s="7">
        <v>168</v>
      </c>
      <c r="X15" s="7">
        <v>14</v>
      </c>
      <c r="Y15" s="7">
        <v>44</v>
      </c>
      <c r="Z15" s="7">
        <v>134</v>
      </c>
      <c r="AA15" s="5">
        <v>4.10750144457221</v>
      </c>
      <c r="AB15" s="7">
        <v>28</v>
      </c>
      <c r="AC15" s="7">
        <v>75</v>
      </c>
      <c r="AD15" s="7">
        <v>144</v>
      </c>
      <c r="AE15" s="5">
        <v>-4.509300453378475</v>
      </c>
      <c r="AF15" s="7">
        <v>456</v>
      </c>
      <c r="AG15" s="7">
        <v>166</v>
      </c>
      <c r="AH15" s="7">
        <v>56</v>
      </c>
      <c r="AI15" s="7">
        <v>39</v>
      </c>
      <c r="AJ15" s="7">
        <v>15</v>
      </c>
      <c r="AK15" s="7">
        <v>7</v>
      </c>
      <c r="AL15" s="5">
        <v>909.0472725591713</v>
      </c>
      <c r="AM15" s="5">
        <v>14.03572731691978</v>
      </c>
      <c r="AN15" s="7">
        <v>174</v>
      </c>
      <c r="AO15" s="8">
        <v>468.0459000000091</v>
      </c>
      <c r="AP15" s="6">
        <v>0.1226928638258059</v>
      </c>
      <c r="AQ15" s="6">
        <v>0.6838904482435996</v>
      </c>
      <c r="AR15" s="6">
        <v>0.1934166879305945</v>
      </c>
      <c r="AS15" s="7">
        <v>1131</v>
      </c>
      <c r="AT15" s="10">
        <f>RANK(AS15,AS3:AS36,0)</f>
        <v>0</v>
      </c>
    </row>
    <row r="16" spans="1:46">
      <c r="A16" s="10"/>
      <c r="B16" s="11" t="s">
        <v>58</v>
      </c>
      <c r="C16" s="10" t="s">
        <v>77</v>
      </c>
      <c r="D16" s="4">
        <v>0.02440972222222222</v>
      </c>
      <c r="E16" s="5">
        <v>4687.900173689853</v>
      </c>
      <c r="F16" s="5">
        <v>618.799649935703</v>
      </c>
      <c r="G16" s="5">
        <v>2057.269949828757</v>
      </c>
      <c r="H16" s="5">
        <v>1392.13934537404</v>
      </c>
      <c r="I16" s="5">
        <v>483.1738782484202</v>
      </c>
      <c r="J16" s="5">
        <v>136.5173503029326</v>
      </c>
      <c r="K16" s="5">
        <v>0</v>
      </c>
      <c r="L16" s="5">
        <v>133.3684259940214</v>
      </c>
      <c r="M16" s="5">
        <v>587.8964433912092</v>
      </c>
      <c r="N16" s="6">
        <v>0.1254072018620813</v>
      </c>
      <c r="O16" s="7">
        <v>9</v>
      </c>
      <c r="P16" s="7">
        <v>19</v>
      </c>
      <c r="Q16" s="7">
        <v>37</v>
      </c>
      <c r="R16" s="5">
        <v>100.7759272543897</v>
      </c>
      <c r="S16" s="5">
        <v>341.5744001949484</v>
      </c>
      <c r="T16" s="5">
        <v>587.8964433912084</v>
      </c>
      <c r="U16" s="5">
        <v>8.043726961729556</v>
      </c>
      <c r="V16" s="5">
        <v>26.82428975314719</v>
      </c>
      <c r="W16" s="7">
        <v>142</v>
      </c>
      <c r="X16" s="7">
        <v>11</v>
      </c>
      <c r="Y16" s="7">
        <v>31</v>
      </c>
      <c r="Z16" s="7">
        <v>87</v>
      </c>
      <c r="AA16" s="5">
        <v>4.10750144457221</v>
      </c>
      <c r="AB16" s="7">
        <v>23</v>
      </c>
      <c r="AC16" s="7">
        <v>58</v>
      </c>
      <c r="AD16" s="7">
        <v>104</v>
      </c>
      <c r="AE16" s="5">
        <v>-4.509300453378475</v>
      </c>
      <c r="AF16" s="7">
        <v>320</v>
      </c>
      <c r="AG16" s="7">
        <v>121</v>
      </c>
      <c r="AH16" s="7">
        <v>47</v>
      </c>
      <c r="AI16" s="7">
        <v>32</v>
      </c>
      <c r="AJ16" s="7">
        <v>13</v>
      </c>
      <c r="AK16" s="7">
        <v>7</v>
      </c>
      <c r="AL16" s="5">
        <v>728.9661249401175</v>
      </c>
      <c r="AM16" s="5">
        <v>20.73872332688812</v>
      </c>
      <c r="AN16" s="7">
        <v>128</v>
      </c>
      <c r="AO16" s="8">
        <v>333.2399000000059</v>
      </c>
      <c r="AP16" s="6">
        <v>0.1063255414442604</v>
      </c>
      <c r="AQ16" s="6">
        <v>0.6936008344070188</v>
      </c>
      <c r="AR16" s="6">
        <v>0.2000736241487208</v>
      </c>
      <c r="AS16" s="10"/>
      <c r="AT16" s="10"/>
    </row>
    <row r="17" spans="1:46">
      <c r="A17" s="10"/>
      <c r="B17" s="11" t="s">
        <v>58</v>
      </c>
      <c r="C17" s="10" t="s">
        <v>79</v>
      </c>
      <c r="D17" s="4">
        <v>0.01015046296296296</v>
      </c>
      <c r="E17" s="5">
        <v>1891.254206239608</v>
      </c>
      <c r="F17" s="5">
        <v>260.0791213861457</v>
      </c>
      <c r="G17" s="5">
        <v>922.4843791134563</v>
      </c>
      <c r="H17" s="5">
        <v>557.9415774826457</v>
      </c>
      <c r="I17" s="5">
        <v>144.4727003713879</v>
      </c>
      <c r="J17" s="5">
        <v>6.911977317755372</v>
      </c>
      <c r="K17" s="5">
        <v>0</v>
      </c>
      <c r="L17" s="5">
        <v>63.85776723375153</v>
      </c>
      <c r="M17" s="5">
        <v>143.2626326648262</v>
      </c>
      <c r="N17" s="6">
        <v>0.07575006690913128</v>
      </c>
      <c r="O17" s="7">
        <v>0</v>
      </c>
      <c r="P17" s="7">
        <v>4</v>
      </c>
      <c r="Q17" s="7">
        <v>13</v>
      </c>
      <c r="R17" s="5">
        <v>0</v>
      </c>
      <c r="S17" s="5">
        <v>39.45306040985361</v>
      </c>
      <c r="T17" s="5">
        <v>143.2626326648206</v>
      </c>
      <c r="U17" s="5">
        <v>7.763870776264902</v>
      </c>
      <c r="V17" s="5">
        <v>24.57563460067613</v>
      </c>
      <c r="W17" s="7">
        <v>26</v>
      </c>
      <c r="X17" s="7">
        <v>3</v>
      </c>
      <c r="Y17" s="7">
        <v>13</v>
      </c>
      <c r="Z17" s="7">
        <v>47</v>
      </c>
      <c r="AA17" s="5">
        <v>3.748198936331233</v>
      </c>
      <c r="AB17" s="7">
        <v>5</v>
      </c>
      <c r="AC17" s="7">
        <v>17</v>
      </c>
      <c r="AD17" s="7">
        <v>40</v>
      </c>
      <c r="AE17" s="5">
        <v>-3.410220201851335</v>
      </c>
      <c r="AF17" s="7">
        <v>136</v>
      </c>
      <c r="AG17" s="7">
        <v>45</v>
      </c>
      <c r="AH17" s="7">
        <v>9</v>
      </c>
      <c r="AI17" s="7">
        <v>7</v>
      </c>
      <c r="AJ17" s="7">
        <v>2</v>
      </c>
      <c r="AK17" s="7">
        <v>0</v>
      </c>
      <c r="AL17" s="5">
        <v>180.0811476190538</v>
      </c>
      <c r="AM17" s="5">
        <v>6.080398906664731</v>
      </c>
      <c r="AN17" s="7">
        <v>46</v>
      </c>
      <c r="AO17" s="8">
        <v>134.8060000000031</v>
      </c>
      <c r="AP17" s="6">
        <v>0.1596673596673597</v>
      </c>
      <c r="AQ17" s="6">
        <v>0.661954261954262</v>
      </c>
      <c r="AR17" s="6">
        <v>0.1783783783783784</v>
      </c>
      <c r="AS17" s="10"/>
      <c r="AT17" s="10"/>
    </row>
    <row r="18" spans="1:46">
      <c r="A18" s="10" t="s">
        <v>63</v>
      </c>
      <c r="B18" s="10" t="s">
        <v>55</v>
      </c>
      <c r="C18" s="10" t="s">
        <v>99</v>
      </c>
      <c r="D18" s="4">
        <v>0.05043981481481481</v>
      </c>
      <c r="E18" s="5">
        <v>9359.545969444138</v>
      </c>
      <c r="F18" s="5">
        <v>1286.96180331621</v>
      </c>
      <c r="G18" s="5">
        <v>5161.627940161471</v>
      </c>
      <c r="H18" s="5">
        <v>2483.914910781411</v>
      </c>
      <c r="I18" s="5">
        <v>377.3805829746274</v>
      </c>
      <c r="J18" s="5">
        <v>49.66073221041643</v>
      </c>
      <c r="K18" s="5">
        <v>0</v>
      </c>
      <c r="L18" s="5">
        <v>128.8602015068032</v>
      </c>
      <c r="M18" s="5">
        <v>370.9238740181837</v>
      </c>
      <c r="N18" s="6">
        <v>0.03963054139903037</v>
      </c>
      <c r="O18" s="7">
        <v>2</v>
      </c>
      <c r="P18" s="7">
        <v>10</v>
      </c>
      <c r="Q18" s="7">
        <v>29</v>
      </c>
      <c r="R18" s="5">
        <v>36.38196285594222</v>
      </c>
      <c r="S18" s="5">
        <v>152.2764742926261</v>
      </c>
      <c r="T18" s="5">
        <v>370.9238740181876</v>
      </c>
      <c r="U18" s="5">
        <v>7.732030679022033</v>
      </c>
      <c r="V18" s="5">
        <v>25.91955183794383</v>
      </c>
      <c r="W18" s="7">
        <v>936</v>
      </c>
      <c r="X18" s="7">
        <v>9</v>
      </c>
      <c r="Y18" s="7">
        <v>50</v>
      </c>
      <c r="Z18" s="7">
        <v>144</v>
      </c>
      <c r="AA18" s="5">
        <v>3.499083567259216</v>
      </c>
      <c r="AB18" s="7">
        <v>26</v>
      </c>
      <c r="AC18" s="7">
        <v>68</v>
      </c>
      <c r="AD18" s="7">
        <v>177</v>
      </c>
      <c r="AE18" s="5">
        <v>-4.39447102925095</v>
      </c>
      <c r="AF18" s="7">
        <v>1101</v>
      </c>
      <c r="AG18" s="7">
        <v>838</v>
      </c>
      <c r="AH18" s="7">
        <v>488</v>
      </c>
      <c r="AI18" s="7">
        <v>237</v>
      </c>
      <c r="AJ18" s="7">
        <v>82</v>
      </c>
      <c r="AK18" s="7">
        <v>92</v>
      </c>
      <c r="AL18" s="5">
        <v>547.1961594673012</v>
      </c>
      <c r="AM18" s="5">
        <v>7.533678193675557</v>
      </c>
      <c r="AN18" s="7">
        <v>163</v>
      </c>
      <c r="AO18" s="8">
        <v>635.6248500000147</v>
      </c>
      <c r="AP18" s="6">
        <v>0.500765270627522</v>
      </c>
      <c r="AQ18" s="6">
        <v>0.4654515096702379</v>
      </c>
      <c r="AR18" s="6">
        <v>0.03378321970224016</v>
      </c>
      <c r="AS18" s="7">
        <v>425</v>
      </c>
      <c r="AT18" s="10">
        <f>RANK(AS18,AS3:AS36,0)</f>
        <v>0</v>
      </c>
    </row>
    <row r="19" spans="1:46">
      <c r="A19" s="10"/>
      <c r="B19" s="11" t="s">
        <v>55</v>
      </c>
      <c r="C19" s="10" t="s">
        <v>77</v>
      </c>
      <c r="D19" s="4">
        <v>0.02440972222222222</v>
      </c>
      <c r="E19" s="5">
        <v>4620.557474582232</v>
      </c>
      <c r="F19" s="5">
        <v>603.5334279338983</v>
      </c>
      <c r="G19" s="5">
        <v>2574.640845321558</v>
      </c>
      <c r="H19" s="5">
        <v>1281.354392145217</v>
      </c>
      <c r="I19" s="5">
        <v>157.092628225519</v>
      </c>
      <c r="J19" s="5">
        <v>3.936180956039607</v>
      </c>
      <c r="K19" s="5">
        <v>0</v>
      </c>
      <c r="L19" s="5">
        <v>131.4525597320692</v>
      </c>
      <c r="M19" s="5">
        <v>138.3852519824597</v>
      </c>
      <c r="N19" s="6">
        <v>0.02994990382518115</v>
      </c>
      <c r="O19" s="7">
        <v>0</v>
      </c>
      <c r="P19" s="7">
        <v>4</v>
      </c>
      <c r="Q19" s="7">
        <v>14</v>
      </c>
      <c r="R19" s="5">
        <v>0</v>
      </c>
      <c r="S19" s="5">
        <v>40.8572976107157</v>
      </c>
      <c r="T19" s="5">
        <v>138.3852519824572</v>
      </c>
      <c r="U19" s="5">
        <v>7.887839130113082</v>
      </c>
      <c r="V19" s="5">
        <v>23.77340344004092</v>
      </c>
      <c r="W19" s="7">
        <v>450</v>
      </c>
      <c r="X19" s="7">
        <v>2</v>
      </c>
      <c r="Y19" s="7">
        <v>22</v>
      </c>
      <c r="Z19" s="7">
        <v>72</v>
      </c>
      <c r="AA19" s="5">
        <v>3.243535924591474</v>
      </c>
      <c r="AB19" s="7">
        <v>14</v>
      </c>
      <c r="AC19" s="7">
        <v>34</v>
      </c>
      <c r="AD19" s="7">
        <v>92</v>
      </c>
      <c r="AE19" s="5">
        <v>-4.39447102925095</v>
      </c>
      <c r="AF19" s="7">
        <v>564</v>
      </c>
      <c r="AG19" s="7">
        <v>401</v>
      </c>
      <c r="AH19" s="7">
        <v>248</v>
      </c>
      <c r="AI19" s="7">
        <v>111</v>
      </c>
      <c r="AJ19" s="7">
        <v>30</v>
      </c>
      <c r="AK19" s="7">
        <v>45</v>
      </c>
      <c r="AL19" s="5">
        <v>218.1621874211051</v>
      </c>
      <c r="AM19" s="5">
        <v>6.206605616532151</v>
      </c>
      <c r="AN19" s="7">
        <v>77</v>
      </c>
      <c r="AO19" s="8">
        <v>313.9391500000062</v>
      </c>
      <c r="AP19" s="6">
        <v>0.4302291335336043</v>
      </c>
      <c r="AQ19" s="6">
        <v>0.5531012546386287</v>
      </c>
      <c r="AR19" s="6">
        <v>0.01666961182776698</v>
      </c>
      <c r="AS19" s="10"/>
      <c r="AT19" s="10"/>
    </row>
    <row r="20" spans="1:46">
      <c r="A20" s="10"/>
      <c r="B20" s="11" t="s">
        <v>55</v>
      </c>
      <c r="C20" s="10" t="s">
        <v>79</v>
      </c>
      <c r="D20" s="4">
        <v>0.02603009259259259</v>
      </c>
      <c r="E20" s="5">
        <v>4738.988494861905</v>
      </c>
      <c r="F20" s="5">
        <v>683.428375382312</v>
      </c>
      <c r="G20" s="5">
        <v>2586.987094839913</v>
      </c>
      <c r="H20" s="5">
        <v>1202.560518636195</v>
      </c>
      <c r="I20" s="5">
        <v>220.2879547491084</v>
      </c>
      <c r="J20" s="5">
        <v>45.72455125437682</v>
      </c>
      <c r="K20" s="5">
        <v>0</v>
      </c>
      <c r="L20" s="5">
        <v>126.4292172928921</v>
      </c>
      <c r="M20" s="5">
        <v>232.538622035724</v>
      </c>
      <c r="N20" s="6">
        <v>0.04906925228618859</v>
      </c>
      <c r="O20" s="7">
        <v>2</v>
      </c>
      <c r="P20" s="7">
        <v>6</v>
      </c>
      <c r="Q20" s="7">
        <v>15</v>
      </c>
      <c r="R20" s="5">
        <v>36.38196285594222</v>
      </c>
      <c r="S20" s="5">
        <v>111.4191766819104</v>
      </c>
      <c r="T20" s="5">
        <v>232.5386220357304</v>
      </c>
      <c r="U20" s="5">
        <v>7.585921286691655</v>
      </c>
      <c r="V20" s="5">
        <v>25.91955183794383</v>
      </c>
      <c r="W20" s="7">
        <v>486</v>
      </c>
      <c r="X20" s="7">
        <v>7</v>
      </c>
      <c r="Y20" s="7">
        <v>28</v>
      </c>
      <c r="Z20" s="7">
        <v>72</v>
      </c>
      <c r="AA20" s="5">
        <v>3.499083567259216</v>
      </c>
      <c r="AB20" s="7">
        <v>12</v>
      </c>
      <c r="AC20" s="7">
        <v>34</v>
      </c>
      <c r="AD20" s="7">
        <v>85</v>
      </c>
      <c r="AE20" s="5">
        <v>-4.02311256098062</v>
      </c>
      <c r="AF20" s="7">
        <v>537</v>
      </c>
      <c r="AG20" s="7">
        <v>437</v>
      </c>
      <c r="AH20" s="7">
        <v>240</v>
      </c>
      <c r="AI20" s="7">
        <v>126</v>
      </c>
      <c r="AJ20" s="7">
        <v>52</v>
      </c>
      <c r="AK20" s="7">
        <v>47</v>
      </c>
      <c r="AL20" s="5">
        <v>329.0339720461961</v>
      </c>
      <c r="AM20" s="5">
        <v>8.778140650409856</v>
      </c>
      <c r="AN20" s="7">
        <v>86</v>
      </c>
      <c r="AO20" s="8">
        <v>321.6857000000086</v>
      </c>
      <c r="AP20" s="6">
        <v>0.5639307943875936</v>
      </c>
      <c r="AQ20" s="6">
        <v>0.3869606498575799</v>
      </c>
      <c r="AR20" s="6">
        <v>0.04910855575482646</v>
      </c>
      <c r="AS20" s="10"/>
      <c r="AT20" s="10"/>
    </row>
    <row r="21" spans="1:46">
      <c r="A21" s="10" t="s">
        <v>65</v>
      </c>
      <c r="B21" s="10" t="s">
        <v>48</v>
      </c>
      <c r="C21" s="10" t="s">
        <v>99</v>
      </c>
      <c r="D21" s="4">
        <v>0.05043981481481481</v>
      </c>
      <c r="E21" s="5">
        <v>7914.848896811466</v>
      </c>
      <c r="F21" s="5">
        <v>1369.829951269905</v>
      </c>
      <c r="G21" s="5">
        <v>4499.26479847406</v>
      </c>
      <c r="H21" s="5">
        <v>1619.272783776265</v>
      </c>
      <c r="I21" s="5">
        <v>396.6723230954809</v>
      </c>
      <c r="J21" s="5">
        <v>29.8090401957561</v>
      </c>
      <c r="K21" s="5">
        <v>0</v>
      </c>
      <c r="L21" s="5">
        <v>108.9699251511446</v>
      </c>
      <c r="M21" s="5">
        <v>403.5833487443928</v>
      </c>
      <c r="N21" s="6">
        <v>0.05099065743465781</v>
      </c>
      <c r="O21" s="7">
        <v>1</v>
      </c>
      <c r="P21" s="7">
        <v>18</v>
      </c>
      <c r="Q21" s="7">
        <v>31</v>
      </c>
      <c r="R21" s="5">
        <v>12.40562353570294</v>
      </c>
      <c r="S21" s="5">
        <v>198.8480417375605</v>
      </c>
      <c r="T21" s="5">
        <v>403.5833487444038</v>
      </c>
      <c r="U21" s="5">
        <v>6.535919271742676</v>
      </c>
      <c r="V21" s="5">
        <v>25.06869117904153</v>
      </c>
      <c r="W21" s="7">
        <v>729</v>
      </c>
      <c r="X21" s="7">
        <v>18</v>
      </c>
      <c r="Y21" s="7">
        <v>53</v>
      </c>
      <c r="Z21" s="7">
        <v>197</v>
      </c>
      <c r="AA21" s="5">
        <v>3.949251721266265</v>
      </c>
      <c r="AB21" s="7">
        <v>32</v>
      </c>
      <c r="AC21" s="7">
        <v>88</v>
      </c>
      <c r="AD21" s="7">
        <v>241</v>
      </c>
      <c r="AE21" s="5">
        <v>-4.401584353526357</v>
      </c>
      <c r="AF21" s="7">
        <v>1198</v>
      </c>
      <c r="AG21" s="7">
        <v>704</v>
      </c>
      <c r="AH21" s="7">
        <v>365</v>
      </c>
      <c r="AI21" s="7">
        <v>171</v>
      </c>
      <c r="AJ21" s="7">
        <v>73</v>
      </c>
      <c r="AK21" s="7">
        <v>69</v>
      </c>
      <c r="AL21" s="5">
        <v>535.9893938364759</v>
      </c>
      <c r="AM21" s="5">
        <v>7.379385872002881</v>
      </c>
      <c r="AN21" s="7">
        <v>178</v>
      </c>
      <c r="AO21" s="8">
        <v>571.3967000000173</v>
      </c>
      <c r="AP21" s="6">
        <v>0.6690769666246366</v>
      </c>
      <c r="AQ21" s="6">
        <v>0.3309230333753635</v>
      </c>
      <c r="AR21" s="6">
        <v>0</v>
      </c>
      <c r="AS21" s="7">
        <v>0</v>
      </c>
      <c r="AT21" s="10">
        <f>RANK(AS21,AS3:AS36,0)</f>
        <v>0</v>
      </c>
    </row>
    <row r="22" spans="1:46">
      <c r="A22" s="10"/>
      <c r="B22" s="11" t="s">
        <v>48</v>
      </c>
      <c r="C22" s="10" t="s">
        <v>77</v>
      </c>
      <c r="D22" s="4">
        <v>0.02440972222222222</v>
      </c>
      <c r="E22" s="5">
        <v>3915.252631105543</v>
      </c>
      <c r="F22" s="5">
        <v>627.647638206606</v>
      </c>
      <c r="G22" s="5">
        <v>2260.79672495307</v>
      </c>
      <c r="H22" s="5">
        <v>836.5239677191951</v>
      </c>
      <c r="I22" s="5">
        <v>190.2843002266723</v>
      </c>
      <c r="J22" s="5">
        <v>0</v>
      </c>
      <c r="K22" s="5">
        <v>0</v>
      </c>
      <c r="L22" s="5">
        <v>111.3869880826613</v>
      </c>
      <c r="M22" s="5">
        <v>175.6844273861963</v>
      </c>
      <c r="N22" s="6">
        <v>0.04487179856299301</v>
      </c>
      <c r="O22" s="7">
        <v>0</v>
      </c>
      <c r="P22" s="7">
        <v>10</v>
      </c>
      <c r="Q22" s="7">
        <v>15</v>
      </c>
      <c r="R22" s="5">
        <v>0</v>
      </c>
      <c r="S22" s="5">
        <v>82.15952460014356</v>
      </c>
      <c r="T22" s="5">
        <v>175.6844273861966</v>
      </c>
      <c r="U22" s="5">
        <v>6.683907270214927</v>
      </c>
      <c r="V22" s="5">
        <v>23.23570388234228</v>
      </c>
      <c r="W22" s="7">
        <v>381</v>
      </c>
      <c r="X22" s="7">
        <v>11</v>
      </c>
      <c r="Y22" s="7">
        <v>34</v>
      </c>
      <c r="Z22" s="7">
        <v>101</v>
      </c>
      <c r="AA22" s="5">
        <v>3.949251721266265</v>
      </c>
      <c r="AB22" s="7">
        <v>16</v>
      </c>
      <c r="AC22" s="7">
        <v>46</v>
      </c>
      <c r="AD22" s="7">
        <v>127</v>
      </c>
      <c r="AE22" s="5">
        <v>-3.972440500666912</v>
      </c>
      <c r="AF22" s="7">
        <v>606</v>
      </c>
      <c r="AG22" s="7">
        <v>357</v>
      </c>
      <c r="AH22" s="7">
        <v>186</v>
      </c>
      <c r="AI22" s="7">
        <v>100</v>
      </c>
      <c r="AJ22" s="7">
        <v>38</v>
      </c>
      <c r="AK22" s="7">
        <v>30</v>
      </c>
      <c r="AL22" s="5">
        <v>252.0479985285711</v>
      </c>
      <c r="AM22" s="5">
        <v>7.17064007193659</v>
      </c>
      <c r="AN22" s="7">
        <v>101</v>
      </c>
      <c r="AO22" s="8">
        <v>280.6191500000074</v>
      </c>
      <c r="AP22" s="6">
        <v>0.6043018827441935</v>
      </c>
      <c r="AQ22" s="6">
        <v>0.3956981172558064</v>
      </c>
      <c r="AR22" s="6">
        <v>0</v>
      </c>
      <c r="AS22" s="10"/>
      <c r="AT22" s="10"/>
    </row>
    <row r="23" spans="1:46">
      <c r="A23" s="10"/>
      <c r="B23" s="11" t="s">
        <v>48</v>
      </c>
      <c r="C23" s="10" t="s">
        <v>79</v>
      </c>
      <c r="D23" s="4">
        <v>0.02603009259259259</v>
      </c>
      <c r="E23" s="5">
        <v>3999.596265705923</v>
      </c>
      <c r="F23" s="5">
        <v>742.1823130632993</v>
      </c>
      <c r="G23" s="5">
        <v>2238.468073520989</v>
      </c>
      <c r="H23" s="5">
        <v>782.7488160570697</v>
      </c>
      <c r="I23" s="5">
        <v>206.3880228688085</v>
      </c>
      <c r="J23" s="5">
        <v>29.8090401957561</v>
      </c>
      <c r="K23" s="5">
        <v>0</v>
      </c>
      <c r="L23" s="5">
        <v>106.7033241184328</v>
      </c>
      <c r="M23" s="5">
        <v>227.8989213581964</v>
      </c>
      <c r="N23" s="6">
        <v>0.05698048158317615</v>
      </c>
      <c r="O23" s="7">
        <v>1</v>
      </c>
      <c r="P23" s="7">
        <v>8</v>
      </c>
      <c r="Q23" s="7">
        <v>16</v>
      </c>
      <c r="R23" s="5">
        <v>12.40562353570294</v>
      </c>
      <c r="S23" s="5">
        <v>116.688517137417</v>
      </c>
      <c r="T23" s="5">
        <v>227.8989213582072</v>
      </c>
      <c r="U23" s="5">
        <v>6.39683429456889</v>
      </c>
      <c r="V23" s="5">
        <v>25.06869117904153</v>
      </c>
      <c r="W23" s="7">
        <v>348</v>
      </c>
      <c r="X23" s="7">
        <v>7</v>
      </c>
      <c r="Y23" s="7">
        <v>19</v>
      </c>
      <c r="Z23" s="7">
        <v>96</v>
      </c>
      <c r="AA23" s="5">
        <v>3.672744263144634</v>
      </c>
      <c r="AB23" s="7">
        <v>16</v>
      </c>
      <c r="AC23" s="7">
        <v>42</v>
      </c>
      <c r="AD23" s="7">
        <v>114</v>
      </c>
      <c r="AE23" s="5">
        <v>-4.401584353526357</v>
      </c>
      <c r="AF23" s="7">
        <v>592</v>
      </c>
      <c r="AG23" s="7">
        <v>347</v>
      </c>
      <c r="AH23" s="7">
        <v>179</v>
      </c>
      <c r="AI23" s="7">
        <v>71</v>
      </c>
      <c r="AJ23" s="7">
        <v>35</v>
      </c>
      <c r="AK23" s="7">
        <v>39</v>
      </c>
      <c r="AL23" s="5">
        <v>283.9413953079047</v>
      </c>
      <c r="AM23" s="5">
        <v>7.575137269219334</v>
      </c>
      <c r="AN23" s="7">
        <v>77</v>
      </c>
      <c r="AO23" s="8">
        <v>290.7775500000099</v>
      </c>
      <c r="AP23" s="6">
        <v>0.728806014442576</v>
      </c>
      <c r="AQ23" s="6">
        <v>0.2711939855574241</v>
      </c>
      <c r="AR23" s="6">
        <v>0</v>
      </c>
      <c r="AS23" s="10"/>
      <c r="AT23" s="10"/>
    </row>
    <row r="24" spans="1:46">
      <c r="A24" s="10" t="s">
        <v>67</v>
      </c>
      <c r="B24" s="10" t="s">
        <v>58</v>
      </c>
      <c r="C24" s="10" t="s">
        <v>99</v>
      </c>
      <c r="D24" s="4">
        <v>0.03942129629629629</v>
      </c>
      <c r="E24" s="5">
        <v>7342.341709665842</v>
      </c>
      <c r="F24" s="5">
        <v>1176.956080522976</v>
      </c>
      <c r="G24" s="5">
        <v>3800.17766776187</v>
      </c>
      <c r="H24" s="5">
        <v>1642.815211617562</v>
      </c>
      <c r="I24" s="5">
        <v>573.9376600495218</v>
      </c>
      <c r="J24" s="5">
        <v>148.4550897139114</v>
      </c>
      <c r="K24" s="5">
        <v>0</v>
      </c>
      <c r="L24" s="5">
        <v>129.3424846094981</v>
      </c>
      <c r="M24" s="5">
        <v>691.1398555860623</v>
      </c>
      <c r="N24" s="6">
        <v>0.09413071236880867</v>
      </c>
      <c r="O24" s="7">
        <v>7</v>
      </c>
      <c r="P24" s="7">
        <v>25</v>
      </c>
      <c r="Q24" s="7">
        <v>41</v>
      </c>
      <c r="R24" s="5">
        <v>129.4966318727655</v>
      </c>
      <c r="S24" s="5">
        <v>405.7458019634576</v>
      </c>
      <c r="T24" s="5">
        <v>691.1398555860591</v>
      </c>
      <c r="U24" s="5">
        <v>7.76026577230928</v>
      </c>
      <c r="V24" s="5">
        <v>27.53788005085197</v>
      </c>
      <c r="W24" s="7">
        <v>464</v>
      </c>
      <c r="X24" s="7">
        <v>11</v>
      </c>
      <c r="Y24" s="7">
        <v>45</v>
      </c>
      <c r="Z24" s="7">
        <v>119</v>
      </c>
      <c r="AA24" s="5">
        <v>3.793795155553352</v>
      </c>
      <c r="AB24" s="7">
        <v>35</v>
      </c>
      <c r="AC24" s="7">
        <v>80</v>
      </c>
      <c r="AD24" s="7">
        <v>176</v>
      </c>
      <c r="AE24" s="5">
        <v>-4.42061855707045</v>
      </c>
      <c r="AF24" s="7">
        <v>765</v>
      </c>
      <c r="AG24" s="7">
        <v>358</v>
      </c>
      <c r="AH24" s="7">
        <v>178</v>
      </c>
      <c r="AI24" s="7">
        <v>104</v>
      </c>
      <c r="AJ24" s="7">
        <v>57</v>
      </c>
      <c r="AK24" s="7">
        <v>72</v>
      </c>
      <c r="AL24" s="5">
        <v>846.9060791814148</v>
      </c>
      <c r="AM24" s="5">
        <v>14.91907362034201</v>
      </c>
      <c r="AN24" s="7">
        <v>161</v>
      </c>
      <c r="AO24" s="8">
        <v>516.6675500000088</v>
      </c>
      <c r="AP24" s="6">
        <v>0.2589995955237967</v>
      </c>
      <c r="AQ24" s="6">
        <v>0.6015909397330457</v>
      </c>
      <c r="AR24" s="6">
        <v>0.1394094647431576</v>
      </c>
      <c r="AS24" s="7">
        <v>420</v>
      </c>
      <c r="AT24" s="10">
        <f>RANK(AS24,AS3:AS36,0)</f>
        <v>0</v>
      </c>
    </row>
    <row r="25" spans="1:46">
      <c r="A25" s="10"/>
      <c r="B25" s="11" t="s">
        <v>58</v>
      </c>
      <c r="C25" s="10" t="s">
        <v>77</v>
      </c>
      <c r="D25" s="4">
        <v>0.02440972222222222</v>
      </c>
      <c r="E25" s="5">
        <v>4673.582410157534</v>
      </c>
      <c r="F25" s="5">
        <v>711.8044829687219</v>
      </c>
      <c r="G25" s="5">
        <v>2501.150304459278</v>
      </c>
      <c r="H25" s="5">
        <v>956.6807492263462</v>
      </c>
      <c r="I25" s="5">
        <v>398.9649798795792</v>
      </c>
      <c r="J25" s="5">
        <v>104.9818936236087</v>
      </c>
      <c r="K25" s="5">
        <v>0</v>
      </c>
      <c r="L25" s="5">
        <v>132.9610927498588</v>
      </c>
      <c r="M25" s="5">
        <v>487.7019402438494</v>
      </c>
      <c r="N25" s="6">
        <v>0.1043529133419967</v>
      </c>
      <c r="O25" s="7">
        <v>5</v>
      </c>
      <c r="P25" s="7">
        <v>19</v>
      </c>
      <c r="Q25" s="7">
        <v>27</v>
      </c>
      <c r="R25" s="5">
        <v>99.5077107106307</v>
      </c>
      <c r="S25" s="5">
        <v>309.3578637582566</v>
      </c>
      <c r="T25" s="5">
        <v>487.7019402438522</v>
      </c>
      <c r="U25" s="5">
        <v>7.977881233973598</v>
      </c>
      <c r="V25" s="5">
        <v>27.23218364899781</v>
      </c>
      <c r="W25" s="7">
        <v>287</v>
      </c>
      <c r="X25" s="7">
        <v>8</v>
      </c>
      <c r="Y25" s="7">
        <v>22</v>
      </c>
      <c r="Z25" s="7">
        <v>71</v>
      </c>
      <c r="AA25" s="5">
        <v>3.793795155553352</v>
      </c>
      <c r="AB25" s="7">
        <v>20</v>
      </c>
      <c r="AC25" s="7">
        <v>48</v>
      </c>
      <c r="AD25" s="7">
        <v>100</v>
      </c>
      <c r="AE25" s="5">
        <v>-4.42061855707045</v>
      </c>
      <c r="AF25" s="7">
        <v>500</v>
      </c>
      <c r="AG25" s="7">
        <v>230</v>
      </c>
      <c r="AH25" s="7">
        <v>106</v>
      </c>
      <c r="AI25" s="7">
        <v>64</v>
      </c>
      <c r="AJ25" s="7">
        <v>38</v>
      </c>
      <c r="AK25" s="7">
        <v>46</v>
      </c>
      <c r="AL25" s="5">
        <v>579.2337032757754</v>
      </c>
      <c r="AM25" s="5">
        <v>16.47891047726246</v>
      </c>
      <c r="AN25" s="7">
        <v>94</v>
      </c>
      <c r="AO25" s="8">
        <v>322.0630000000055</v>
      </c>
      <c r="AP25" s="6">
        <v>0.2097828537080171</v>
      </c>
      <c r="AQ25" s="6">
        <v>0.6379141934029604</v>
      </c>
      <c r="AR25" s="6">
        <v>0.1523029528890225</v>
      </c>
      <c r="AS25" s="10"/>
      <c r="AT25" s="10"/>
    </row>
    <row r="26" spans="1:46">
      <c r="A26" s="10"/>
      <c r="B26" s="11" t="s">
        <v>58</v>
      </c>
      <c r="C26" s="10" t="s">
        <v>79</v>
      </c>
      <c r="D26" s="4">
        <v>0.01501157407407407</v>
      </c>
      <c r="E26" s="5">
        <v>2668.759299508308</v>
      </c>
      <c r="F26" s="5">
        <v>465.1515975542543</v>
      </c>
      <c r="G26" s="5">
        <v>1299.027363302592</v>
      </c>
      <c r="H26" s="5">
        <v>686.1344623912164</v>
      </c>
      <c r="I26" s="5">
        <v>174.9726801699426</v>
      </c>
      <c r="J26" s="5">
        <v>43.47319609030274</v>
      </c>
      <c r="K26" s="5">
        <v>0</v>
      </c>
      <c r="L26" s="5">
        <v>123.4584101545863</v>
      </c>
      <c r="M26" s="5">
        <v>203.4379153422128</v>
      </c>
      <c r="N26" s="6">
        <v>0.07622939820001534</v>
      </c>
      <c r="O26" s="7">
        <v>2</v>
      </c>
      <c r="P26" s="7">
        <v>6</v>
      </c>
      <c r="Q26" s="7">
        <v>14</v>
      </c>
      <c r="R26" s="5">
        <v>29.98892116213483</v>
      </c>
      <c r="S26" s="5">
        <v>96.38793820520095</v>
      </c>
      <c r="T26" s="5">
        <v>203.4379153422069</v>
      </c>
      <c r="U26" s="5">
        <v>7.408725359603744</v>
      </c>
      <c r="V26" s="5">
        <v>27.53788005085197</v>
      </c>
      <c r="W26" s="7">
        <v>177</v>
      </c>
      <c r="X26" s="7">
        <v>3</v>
      </c>
      <c r="Y26" s="7">
        <v>23</v>
      </c>
      <c r="Z26" s="7">
        <v>48</v>
      </c>
      <c r="AA26" s="5">
        <v>3.147478816564364</v>
      </c>
      <c r="AB26" s="7">
        <v>15</v>
      </c>
      <c r="AC26" s="7">
        <v>32</v>
      </c>
      <c r="AD26" s="7">
        <v>76</v>
      </c>
      <c r="AE26" s="5">
        <v>-4.029206963352867</v>
      </c>
      <c r="AF26" s="7">
        <v>265</v>
      </c>
      <c r="AG26" s="7">
        <v>128</v>
      </c>
      <c r="AH26" s="7">
        <v>72</v>
      </c>
      <c r="AI26" s="7">
        <v>40</v>
      </c>
      <c r="AJ26" s="7">
        <v>19</v>
      </c>
      <c r="AK26" s="7">
        <v>26</v>
      </c>
      <c r="AL26" s="5">
        <v>267.6723759056395</v>
      </c>
      <c r="AM26" s="5">
        <v>12.38268508430098</v>
      </c>
      <c r="AN26" s="7">
        <v>67</v>
      </c>
      <c r="AO26" s="8">
        <v>194.6045500000032</v>
      </c>
      <c r="AP26" s="6">
        <v>0.3322522925520018</v>
      </c>
      <c r="AQ26" s="6">
        <v>0.5475285171102662</v>
      </c>
      <c r="AR26" s="6">
        <v>0.1202191903377321</v>
      </c>
      <c r="AS26" s="10"/>
      <c r="AT26" s="10"/>
    </row>
    <row r="27" spans="1:46">
      <c r="A27" s="10" t="s">
        <v>70</v>
      </c>
      <c r="B27" s="10" t="s">
        <v>58</v>
      </c>
      <c r="C27" s="10" t="s">
        <v>99</v>
      </c>
      <c r="D27" s="4">
        <v>0.01101851851851852</v>
      </c>
      <c r="E27" s="5">
        <v>2337.681400845604</v>
      </c>
      <c r="F27" s="5">
        <v>247.7286569174985</v>
      </c>
      <c r="G27" s="5">
        <v>1046.653951185824</v>
      </c>
      <c r="H27" s="5">
        <v>710.321932275328</v>
      </c>
      <c r="I27" s="5">
        <v>309.3566688111445</v>
      </c>
      <c r="J27" s="5">
        <v>23.62019165580887</v>
      </c>
      <c r="K27" s="5">
        <v>0</v>
      </c>
      <c r="L27" s="5">
        <v>147.3328613978321</v>
      </c>
      <c r="M27" s="5">
        <v>317.638913848607</v>
      </c>
      <c r="N27" s="6">
        <v>0.1358777606451026</v>
      </c>
      <c r="O27" s="7">
        <v>1</v>
      </c>
      <c r="P27" s="7">
        <v>10</v>
      </c>
      <c r="Q27" s="7">
        <v>19</v>
      </c>
      <c r="R27" s="5">
        <v>15.43654138394595</v>
      </c>
      <c r="S27" s="5">
        <v>146.7213518490842</v>
      </c>
      <c r="T27" s="5">
        <v>317.6389138486063</v>
      </c>
      <c r="U27" s="5">
        <v>8.840372571255806</v>
      </c>
      <c r="V27" s="5">
        <v>25.52506631207338</v>
      </c>
      <c r="W27" s="7">
        <v>296</v>
      </c>
      <c r="X27" s="7">
        <v>5</v>
      </c>
      <c r="Y27" s="7">
        <v>20</v>
      </c>
      <c r="Z27" s="7">
        <v>63</v>
      </c>
      <c r="AA27" s="5">
        <v>3.611010923892208</v>
      </c>
      <c r="AB27" s="7">
        <v>7</v>
      </c>
      <c r="AC27" s="7">
        <v>27</v>
      </c>
      <c r="AD27" s="7">
        <v>61</v>
      </c>
      <c r="AE27" s="5">
        <v>-3.885533033569022</v>
      </c>
      <c r="AF27" s="7">
        <v>291</v>
      </c>
      <c r="AG27" s="7">
        <v>196</v>
      </c>
      <c r="AH27" s="7">
        <v>154</v>
      </c>
      <c r="AI27" s="7">
        <v>77</v>
      </c>
      <c r="AJ27" s="7">
        <v>33</v>
      </c>
      <c r="AK27" s="7">
        <v>19</v>
      </c>
      <c r="AL27" s="5">
        <v>374.1286958689123</v>
      </c>
      <c r="AM27" s="5">
        <v>23.57953965560372</v>
      </c>
      <c r="AN27" s="7">
        <v>72</v>
      </c>
      <c r="AO27" s="8">
        <v>150.5035000000027</v>
      </c>
      <c r="AP27" s="6">
        <v>0.0962830887395419</v>
      </c>
      <c r="AQ27" s="6">
        <v>0.7627211630777672</v>
      </c>
      <c r="AR27" s="6">
        <v>0.140995748182691</v>
      </c>
      <c r="AS27" s="7">
        <v>229</v>
      </c>
      <c r="AT27" s="10">
        <f>RANK(AS27,AS3:AS36,0)</f>
        <v>0</v>
      </c>
    </row>
    <row r="28" spans="1:46">
      <c r="A28" s="10"/>
      <c r="B28" s="11" t="s">
        <v>58</v>
      </c>
      <c r="C28" s="10" t="s">
        <v>79</v>
      </c>
      <c r="D28" s="4">
        <v>0.01101851851851852</v>
      </c>
      <c r="E28" s="5">
        <v>2337.681400845604</v>
      </c>
      <c r="F28" s="5">
        <v>247.7286569174985</v>
      </c>
      <c r="G28" s="5">
        <v>1046.653951185824</v>
      </c>
      <c r="H28" s="5">
        <v>710.321932275328</v>
      </c>
      <c r="I28" s="5">
        <v>309.3566688111445</v>
      </c>
      <c r="J28" s="5">
        <v>23.62019165580887</v>
      </c>
      <c r="K28" s="5">
        <v>0</v>
      </c>
      <c r="L28" s="5">
        <v>147.3328613978321</v>
      </c>
      <c r="M28" s="5">
        <v>317.638913848607</v>
      </c>
      <c r="N28" s="6">
        <v>0.1358777606451026</v>
      </c>
      <c r="O28" s="7">
        <v>1</v>
      </c>
      <c r="P28" s="7">
        <v>10</v>
      </c>
      <c r="Q28" s="7">
        <v>19</v>
      </c>
      <c r="R28" s="5">
        <v>15.43654138394595</v>
      </c>
      <c r="S28" s="5">
        <v>146.7213518490842</v>
      </c>
      <c r="T28" s="5">
        <v>317.6389138486063</v>
      </c>
      <c r="U28" s="5">
        <v>8.840372571255806</v>
      </c>
      <c r="V28" s="5">
        <v>25.52506631207338</v>
      </c>
      <c r="W28" s="7">
        <v>296</v>
      </c>
      <c r="X28" s="7">
        <v>5</v>
      </c>
      <c r="Y28" s="7">
        <v>20</v>
      </c>
      <c r="Z28" s="7">
        <v>63</v>
      </c>
      <c r="AA28" s="5">
        <v>3.611010923892208</v>
      </c>
      <c r="AB28" s="7">
        <v>7</v>
      </c>
      <c r="AC28" s="7">
        <v>27</v>
      </c>
      <c r="AD28" s="7">
        <v>61</v>
      </c>
      <c r="AE28" s="5">
        <v>-3.885533033569022</v>
      </c>
      <c r="AF28" s="7">
        <v>291</v>
      </c>
      <c r="AG28" s="7">
        <v>196</v>
      </c>
      <c r="AH28" s="7">
        <v>154</v>
      </c>
      <c r="AI28" s="7">
        <v>77</v>
      </c>
      <c r="AJ28" s="7">
        <v>33</v>
      </c>
      <c r="AK28" s="7">
        <v>19</v>
      </c>
      <c r="AL28" s="5">
        <v>374.1286958689123</v>
      </c>
      <c r="AM28" s="5">
        <v>23.57953965560372</v>
      </c>
      <c r="AN28" s="7">
        <v>72</v>
      </c>
      <c r="AO28" s="8">
        <v>150.5035000000027</v>
      </c>
      <c r="AP28" s="6">
        <v>0.0962830887395419</v>
      </c>
      <c r="AQ28" s="6">
        <v>0.7627211630777672</v>
      </c>
      <c r="AR28" s="6">
        <v>0.140995748182691</v>
      </c>
      <c r="AS28" s="10"/>
      <c r="AT28" s="10"/>
    </row>
    <row r="29" spans="1:46">
      <c r="A29" s="10" t="s">
        <v>72</v>
      </c>
      <c r="B29" s="10" t="s">
        <v>48</v>
      </c>
      <c r="C29" s="10" t="s">
        <v>99</v>
      </c>
      <c r="D29" s="4">
        <v>0.05043981481481481</v>
      </c>
      <c r="E29" s="5">
        <v>7661.463244184804</v>
      </c>
      <c r="F29" s="5">
        <v>1282.44416071199</v>
      </c>
      <c r="G29" s="5">
        <v>4753.483077269104</v>
      </c>
      <c r="H29" s="5">
        <v>1324.799736461142</v>
      </c>
      <c r="I29" s="5">
        <v>300.736269742568</v>
      </c>
      <c r="J29" s="5">
        <v>0</v>
      </c>
      <c r="K29" s="5">
        <v>0</v>
      </c>
      <c r="L29" s="5">
        <v>105.4813663724388</v>
      </c>
      <c r="M29" s="5">
        <v>282.2719856124835</v>
      </c>
      <c r="N29" s="6">
        <v>0.03684309075381042</v>
      </c>
      <c r="O29" s="7">
        <v>0</v>
      </c>
      <c r="P29" s="7">
        <v>6</v>
      </c>
      <c r="Q29" s="7">
        <v>19</v>
      </c>
      <c r="R29" s="5">
        <v>0</v>
      </c>
      <c r="S29" s="5">
        <v>86.53524691838084</v>
      </c>
      <c r="T29" s="5">
        <v>282.2719856124855</v>
      </c>
      <c r="U29" s="5">
        <v>6.329274679217211</v>
      </c>
      <c r="V29" s="5">
        <v>23.37384350605686</v>
      </c>
      <c r="W29" s="7">
        <v>176</v>
      </c>
      <c r="X29" s="7">
        <v>4</v>
      </c>
      <c r="Y29" s="7">
        <v>23</v>
      </c>
      <c r="Z29" s="7">
        <v>133</v>
      </c>
      <c r="AA29" s="5">
        <v>3.485833426760314</v>
      </c>
      <c r="AB29" s="7">
        <v>26</v>
      </c>
      <c r="AC29" s="7">
        <v>75</v>
      </c>
      <c r="AD29" s="7">
        <v>195</v>
      </c>
      <c r="AE29" s="5">
        <v>-4.06055168938281</v>
      </c>
      <c r="AF29" s="7">
        <v>650</v>
      </c>
      <c r="AG29" s="7">
        <v>188</v>
      </c>
      <c r="AH29" s="7">
        <v>73</v>
      </c>
      <c r="AI29" s="7">
        <v>37</v>
      </c>
      <c r="AJ29" s="7">
        <v>16</v>
      </c>
      <c r="AK29" s="7">
        <v>20</v>
      </c>
      <c r="AL29" s="5">
        <v>388.90611991539</v>
      </c>
      <c r="AM29" s="5">
        <v>5.354375216825012</v>
      </c>
      <c r="AN29" s="7">
        <v>124</v>
      </c>
      <c r="AO29" s="8">
        <v>585.157300000021</v>
      </c>
      <c r="AP29" s="6">
        <v>0.6197922956164714</v>
      </c>
      <c r="AQ29" s="6">
        <v>0.3677695930443183</v>
      </c>
      <c r="AR29" s="6">
        <v>0.01243811133921024</v>
      </c>
      <c r="AS29" s="7">
        <v>95</v>
      </c>
      <c r="AT29" s="10">
        <f>RANK(AS29,AS3:AS36,0)</f>
        <v>0</v>
      </c>
    </row>
    <row r="30" spans="1:46">
      <c r="A30" s="10"/>
      <c r="B30" s="11" t="s">
        <v>48</v>
      </c>
      <c r="C30" s="10" t="s">
        <v>77</v>
      </c>
      <c r="D30" s="4">
        <v>0.02440972222222222</v>
      </c>
      <c r="E30" s="5">
        <v>3587.452027548593</v>
      </c>
      <c r="F30" s="5">
        <v>668.0743647750843</v>
      </c>
      <c r="G30" s="5">
        <v>2204.322987726035</v>
      </c>
      <c r="H30" s="5">
        <v>589.2112556991342</v>
      </c>
      <c r="I30" s="5">
        <v>125.8434193483401</v>
      </c>
      <c r="J30" s="5">
        <v>0</v>
      </c>
      <c r="K30" s="5">
        <v>0</v>
      </c>
      <c r="L30" s="5">
        <v>102.0612241123355</v>
      </c>
      <c r="M30" s="5">
        <v>116.4097793703451</v>
      </c>
      <c r="N30" s="6">
        <v>0.03244915290195285</v>
      </c>
      <c r="O30" s="7">
        <v>0</v>
      </c>
      <c r="P30" s="7">
        <v>3</v>
      </c>
      <c r="Q30" s="7">
        <v>10</v>
      </c>
      <c r="R30" s="5">
        <v>0</v>
      </c>
      <c r="S30" s="5">
        <v>41.76299708040733</v>
      </c>
      <c r="T30" s="5">
        <v>116.4097793703428</v>
      </c>
      <c r="U30" s="5">
        <v>6.124244479630711</v>
      </c>
      <c r="V30" s="5">
        <v>23.37384350605686</v>
      </c>
      <c r="W30" s="7">
        <v>76</v>
      </c>
      <c r="X30" s="7">
        <v>1</v>
      </c>
      <c r="Y30" s="7">
        <v>8</v>
      </c>
      <c r="Z30" s="7">
        <v>57</v>
      </c>
      <c r="AA30" s="5">
        <v>3.097996510782801</v>
      </c>
      <c r="AB30" s="7">
        <v>14</v>
      </c>
      <c r="AC30" s="7">
        <v>35</v>
      </c>
      <c r="AD30" s="7">
        <v>83</v>
      </c>
      <c r="AE30" s="5">
        <v>-4.06055168938281</v>
      </c>
      <c r="AF30" s="7">
        <v>271</v>
      </c>
      <c r="AG30" s="7">
        <v>84</v>
      </c>
      <c r="AH30" s="7">
        <v>32</v>
      </c>
      <c r="AI30" s="7">
        <v>11</v>
      </c>
      <c r="AJ30" s="7">
        <v>9</v>
      </c>
      <c r="AK30" s="7">
        <v>9</v>
      </c>
      <c r="AL30" s="5">
        <v>168.9966672632434</v>
      </c>
      <c r="AM30" s="5">
        <v>4.80787104589597</v>
      </c>
      <c r="AN30" s="7">
        <v>55</v>
      </c>
      <c r="AO30" s="8">
        <v>292.8859500000116</v>
      </c>
      <c r="AP30" s="6">
        <v>0.5498428661219359</v>
      </c>
      <c r="AQ30" s="6">
        <v>0.4501571338780641</v>
      </c>
      <c r="AR30" s="6">
        <v>0</v>
      </c>
      <c r="AS30" s="10"/>
      <c r="AT30" s="10"/>
    </row>
    <row r="31" spans="1:46">
      <c r="A31" s="10"/>
      <c r="B31" s="11" t="s">
        <v>48</v>
      </c>
      <c r="C31" s="10" t="s">
        <v>79</v>
      </c>
      <c r="D31" s="4">
        <v>0.02603009259259259</v>
      </c>
      <c r="E31" s="5">
        <v>4074.011216636211</v>
      </c>
      <c r="F31" s="5">
        <v>614.369795936906</v>
      </c>
      <c r="G31" s="5">
        <v>2549.160089543069</v>
      </c>
      <c r="H31" s="5">
        <v>735.5884807620077</v>
      </c>
      <c r="I31" s="5">
        <v>174.8928503942279</v>
      </c>
      <c r="J31" s="5">
        <v>0</v>
      </c>
      <c r="K31" s="5">
        <v>0</v>
      </c>
      <c r="L31" s="5">
        <v>108.6886051570354</v>
      </c>
      <c r="M31" s="5">
        <v>165.8622062421385</v>
      </c>
      <c r="N31" s="6">
        <v>0.0407122605762205</v>
      </c>
      <c r="O31" s="7">
        <v>0</v>
      </c>
      <c r="P31" s="7">
        <v>3</v>
      </c>
      <c r="Q31" s="7">
        <v>9</v>
      </c>
      <c r="R31" s="5">
        <v>0</v>
      </c>
      <c r="S31" s="5">
        <v>44.7722498379735</v>
      </c>
      <c r="T31" s="5">
        <v>165.8622062421427</v>
      </c>
      <c r="U31" s="5">
        <v>6.521541771670716</v>
      </c>
      <c r="V31" s="5">
        <v>23.33005581136394</v>
      </c>
      <c r="W31" s="7">
        <v>100</v>
      </c>
      <c r="X31" s="7">
        <v>3</v>
      </c>
      <c r="Y31" s="7">
        <v>15</v>
      </c>
      <c r="Z31" s="7">
        <v>76</v>
      </c>
      <c r="AA31" s="5">
        <v>3.485833426760314</v>
      </c>
      <c r="AB31" s="7">
        <v>12</v>
      </c>
      <c r="AC31" s="7">
        <v>40</v>
      </c>
      <c r="AD31" s="7">
        <v>112</v>
      </c>
      <c r="AE31" s="5">
        <v>-4.019513575773432</v>
      </c>
      <c r="AF31" s="7">
        <v>379</v>
      </c>
      <c r="AG31" s="7">
        <v>104</v>
      </c>
      <c r="AH31" s="7">
        <v>41</v>
      </c>
      <c r="AI31" s="7">
        <v>26</v>
      </c>
      <c r="AJ31" s="7">
        <v>7</v>
      </c>
      <c r="AK31" s="7">
        <v>11</v>
      </c>
      <c r="AL31" s="5">
        <v>219.9094526521467</v>
      </c>
      <c r="AM31" s="5">
        <v>5.866859563863406</v>
      </c>
      <c r="AN31" s="7">
        <v>69</v>
      </c>
      <c r="AO31" s="8">
        <v>292.2713500000094</v>
      </c>
      <c r="AP31" s="6">
        <v>0.6844428953177646</v>
      </c>
      <c r="AQ31" s="6">
        <v>0.2916230974787963</v>
      </c>
      <c r="AR31" s="6">
        <v>0.02393400720343906</v>
      </c>
      <c r="AS31" s="10"/>
      <c r="AT31" s="10"/>
    </row>
    <row r="32" spans="1:46">
      <c r="A32" s="10" t="s">
        <v>74</v>
      </c>
      <c r="B32" s="10" t="s">
        <v>58</v>
      </c>
      <c r="C32" s="10" t="s">
        <v>99</v>
      </c>
      <c r="D32" s="4">
        <v>0.01587962962962963</v>
      </c>
      <c r="E32" s="5">
        <v>3139.818994909291</v>
      </c>
      <c r="F32" s="5">
        <v>305.7423090183269</v>
      </c>
      <c r="G32" s="5">
        <v>1364.664416687275</v>
      </c>
      <c r="H32" s="5">
        <v>937.6930758593398</v>
      </c>
      <c r="I32" s="5">
        <v>493.8189484643513</v>
      </c>
      <c r="J32" s="5">
        <v>37.90024487999726</v>
      </c>
      <c r="K32" s="5">
        <v>0</v>
      </c>
      <c r="L32" s="5">
        <v>137.3098685820389</v>
      </c>
      <c r="M32" s="5">
        <v>509.0406479347464</v>
      </c>
      <c r="N32" s="6">
        <v>0.1621242016689732</v>
      </c>
      <c r="O32" s="7">
        <v>2</v>
      </c>
      <c r="P32" s="7">
        <v>18</v>
      </c>
      <c r="Q32" s="7">
        <v>35</v>
      </c>
      <c r="R32" s="5">
        <v>22.28069681399997</v>
      </c>
      <c r="S32" s="5">
        <v>267.4868261137594</v>
      </c>
      <c r="T32" s="5">
        <v>509.0406479347477</v>
      </c>
      <c r="U32" s="5">
        <v>8.238592094088677</v>
      </c>
      <c r="V32" s="5">
        <v>25.33724254387942</v>
      </c>
      <c r="W32" s="7">
        <v>133</v>
      </c>
      <c r="X32" s="7">
        <v>8</v>
      </c>
      <c r="Y32" s="7">
        <v>32</v>
      </c>
      <c r="Z32" s="7">
        <v>89</v>
      </c>
      <c r="AA32" s="5">
        <v>3.389923638836112</v>
      </c>
      <c r="AB32" s="7">
        <v>22</v>
      </c>
      <c r="AC32" s="7">
        <v>43</v>
      </c>
      <c r="AD32" s="7">
        <v>87</v>
      </c>
      <c r="AE32" s="5">
        <v>-4.515228128100839</v>
      </c>
      <c r="AF32" s="7">
        <v>231</v>
      </c>
      <c r="AG32" s="7">
        <v>130</v>
      </c>
      <c r="AH32" s="7">
        <v>64</v>
      </c>
      <c r="AI32" s="7">
        <v>24</v>
      </c>
      <c r="AJ32" s="7">
        <v>13</v>
      </c>
      <c r="AK32" s="7">
        <v>0</v>
      </c>
      <c r="AL32" s="5">
        <v>618.0676274255478</v>
      </c>
      <c r="AM32" s="5">
        <v>27.02919653464495</v>
      </c>
      <c r="AN32" s="7">
        <v>114</v>
      </c>
      <c r="AO32" s="8">
        <v>216.3976500000031</v>
      </c>
      <c r="AP32" s="6">
        <v>0.1900383141762452</v>
      </c>
      <c r="AQ32" s="6">
        <v>0.6042692939244664</v>
      </c>
      <c r="AR32" s="6">
        <v>0.2056923918992885</v>
      </c>
      <c r="AS32" s="7">
        <v>387</v>
      </c>
      <c r="AT32" s="10">
        <f>RANK(AS32,AS3:AS36,0)</f>
        <v>0</v>
      </c>
    </row>
    <row r="33" spans="1:46">
      <c r="A33" s="10"/>
      <c r="B33" s="11" t="s">
        <v>58</v>
      </c>
      <c r="C33" s="10" t="s">
        <v>79</v>
      </c>
      <c r="D33" s="4">
        <v>0.01587962962962963</v>
      </c>
      <c r="E33" s="5">
        <v>3139.818994909291</v>
      </c>
      <c r="F33" s="5">
        <v>305.7423090183269</v>
      </c>
      <c r="G33" s="5">
        <v>1364.664416687275</v>
      </c>
      <c r="H33" s="5">
        <v>937.6930758593398</v>
      </c>
      <c r="I33" s="5">
        <v>493.8189484643513</v>
      </c>
      <c r="J33" s="5">
        <v>37.90024487999726</v>
      </c>
      <c r="K33" s="5">
        <v>0</v>
      </c>
      <c r="L33" s="5">
        <v>137.3098685820389</v>
      </c>
      <c r="M33" s="5">
        <v>509.0406479347464</v>
      </c>
      <c r="N33" s="6">
        <v>0.1621242016689732</v>
      </c>
      <c r="O33" s="7">
        <v>2</v>
      </c>
      <c r="P33" s="7">
        <v>18</v>
      </c>
      <c r="Q33" s="7">
        <v>35</v>
      </c>
      <c r="R33" s="5">
        <v>22.28069681399997</v>
      </c>
      <c r="S33" s="5">
        <v>267.4868261137594</v>
      </c>
      <c r="T33" s="5">
        <v>509.0406479347477</v>
      </c>
      <c r="U33" s="5">
        <v>8.238592094088677</v>
      </c>
      <c r="V33" s="5">
        <v>25.33724254387942</v>
      </c>
      <c r="W33" s="7">
        <v>133</v>
      </c>
      <c r="X33" s="7">
        <v>8</v>
      </c>
      <c r="Y33" s="7">
        <v>32</v>
      </c>
      <c r="Z33" s="7">
        <v>89</v>
      </c>
      <c r="AA33" s="5">
        <v>3.389923638836112</v>
      </c>
      <c r="AB33" s="7">
        <v>22</v>
      </c>
      <c r="AC33" s="7">
        <v>43</v>
      </c>
      <c r="AD33" s="7">
        <v>87</v>
      </c>
      <c r="AE33" s="5">
        <v>-4.515228128100839</v>
      </c>
      <c r="AF33" s="7">
        <v>231</v>
      </c>
      <c r="AG33" s="7">
        <v>130</v>
      </c>
      <c r="AH33" s="7">
        <v>64</v>
      </c>
      <c r="AI33" s="7">
        <v>24</v>
      </c>
      <c r="AJ33" s="7">
        <v>13</v>
      </c>
      <c r="AK33" s="7">
        <v>0</v>
      </c>
      <c r="AL33" s="5">
        <v>618.0676274255478</v>
      </c>
      <c r="AM33" s="5">
        <v>27.02919653464495</v>
      </c>
      <c r="AN33" s="7">
        <v>114</v>
      </c>
      <c r="AO33" s="8">
        <v>216.3976500000031</v>
      </c>
      <c r="AP33" s="6">
        <v>0.1900383141762452</v>
      </c>
      <c r="AQ33" s="6">
        <v>0.6042692939244664</v>
      </c>
      <c r="AR33" s="6">
        <v>0.2056923918992885</v>
      </c>
      <c r="AS33" s="10"/>
      <c r="AT33" s="10"/>
    </row>
    <row r="34" spans="1:46">
      <c r="A34" s="10" t="s">
        <v>76</v>
      </c>
      <c r="B34" s="10" t="s">
        <v>55</v>
      </c>
      <c r="C34" s="10" t="s">
        <v>99</v>
      </c>
      <c r="D34" s="4">
        <v>0.05043981481481481</v>
      </c>
      <c r="E34" s="5">
        <v>9659.043273856649</v>
      </c>
      <c r="F34" s="5">
        <v>650.626924595083</v>
      </c>
      <c r="G34" s="5">
        <v>5644.151929749393</v>
      </c>
      <c r="H34" s="5">
        <v>2756.258445804247</v>
      </c>
      <c r="I34" s="5">
        <v>544.0530758815646</v>
      </c>
      <c r="J34" s="5">
        <v>63.95289782635973</v>
      </c>
      <c r="K34" s="5">
        <v>0</v>
      </c>
      <c r="L34" s="5">
        <v>132.9836155189075</v>
      </c>
      <c r="M34" s="5">
        <v>551.4797096813189</v>
      </c>
      <c r="N34" s="6">
        <v>0.05709465151418924</v>
      </c>
      <c r="O34" s="7">
        <v>4</v>
      </c>
      <c r="P34" s="7">
        <v>13</v>
      </c>
      <c r="Q34" s="7">
        <v>38</v>
      </c>
      <c r="R34" s="5">
        <v>47.96484582961693</v>
      </c>
      <c r="S34" s="5">
        <v>192.7550184989607</v>
      </c>
      <c r="T34" s="5">
        <v>551.4797096813023</v>
      </c>
      <c r="U34" s="5">
        <v>7.979247168906261</v>
      </c>
      <c r="V34" s="5">
        <v>25.18415823374414</v>
      </c>
      <c r="W34" s="7">
        <v>456</v>
      </c>
      <c r="X34" s="7">
        <v>9</v>
      </c>
      <c r="Y34" s="7">
        <v>42</v>
      </c>
      <c r="Z34" s="7">
        <v>167</v>
      </c>
      <c r="AA34" s="5">
        <v>3.632831534949987</v>
      </c>
      <c r="AB34" s="7">
        <v>29</v>
      </c>
      <c r="AC34" s="7">
        <v>98</v>
      </c>
      <c r="AD34" s="7">
        <v>284</v>
      </c>
      <c r="AE34" s="5">
        <v>-4.525473072294171</v>
      </c>
      <c r="AF34" s="7">
        <v>1375</v>
      </c>
      <c r="AG34" s="7">
        <v>661</v>
      </c>
      <c r="AH34" s="7">
        <v>269</v>
      </c>
      <c r="AI34" s="7">
        <v>89</v>
      </c>
      <c r="AJ34" s="7">
        <v>37</v>
      </c>
      <c r="AK34" s="7">
        <v>19</v>
      </c>
      <c r="AL34" s="5">
        <v>741.5936464783101</v>
      </c>
      <c r="AM34" s="5">
        <v>10.21010068579592</v>
      </c>
      <c r="AN34" s="7">
        <v>194</v>
      </c>
      <c r="AO34" s="8">
        <v>621.7403500000091</v>
      </c>
      <c r="AP34" s="6">
        <v>0.4060699807979518</v>
      </c>
      <c r="AQ34" s="6">
        <v>0.5347237038617453</v>
      </c>
      <c r="AR34" s="6">
        <v>0.05920631534030297</v>
      </c>
      <c r="AS34" s="7">
        <v>855</v>
      </c>
      <c r="AT34" s="10">
        <f>RANK(AS34,AS3:AS36,0)</f>
        <v>0</v>
      </c>
    </row>
    <row r="35" spans="1:46">
      <c r="A35" s="10"/>
      <c r="B35" s="11" t="s">
        <v>55</v>
      </c>
      <c r="C35" s="10" t="s">
        <v>77</v>
      </c>
      <c r="D35" s="4">
        <v>0.02440972222222222</v>
      </c>
      <c r="E35" s="5">
        <v>4649.457173081014</v>
      </c>
      <c r="F35" s="5">
        <v>329.0465751400747</v>
      </c>
      <c r="G35" s="5">
        <v>2801.853372142934</v>
      </c>
      <c r="H35" s="5">
        <v>1327.223451677728</v>
      </c>
      <c r="I35" s="5">
        <v>186.0674501712508</v>
      </c>
      <c r="J35" s="5">
        <v>5.266323949026628</v>
      </c>
      <c r="K35" s="5">
        <v>0</v>
      </c>
      <c r="L35" s="5">
        <v>132.2747417661739</v>
      </c>
      <c r="M35" s="5">
        <v>171.8564413849476</v>
      </c>
      <c r="N35" s="6">
        <v>0.0369626894038181</v>
      </c>
      <c r="O35" s="7">
        <v>0</v>
      </c>
      <c r="P35" s="7">
        <v>3</v>
      </c>
      <c r="Q35" s="7">
        <v>12</v>
      </c>
      <c r="R35" s="5">
        <v>0</v>
      </c>
      <c r="S35" s="5">
        <v>33.53952712885643</v>
      </c>
      <c r="T35" s="5">
        <v>171.8564413849477</v>
      </c>
      <c r="U35" s="5">
        <v>7.936960262535478</v>
      </c>
      <c r="V35" s="5">
        <v>24.01794866042891</v>
      </c>
      <c r="W35" s="7">
        <v>180</v>
      </c>
      <c r="X35" s="7">
        <v>3</v>
      </c>
      <c r="Y35" s="7">
        <v>16</v>
      </c>
      <c r="Z35" s="7">
        <v>70</v>
      </c>
      <c r="AA35" s="5">
        <v>3.616046717289088</v>
      </c>
      <c r="AB35" s="7">
        <v>11</v>
      </c>
      <c r="AC35" s="7">
        <v>43</v>
      </c>
      <c r="AD35" s="7">
        <v>136</v>
      </c>
      <c r="AE35" s="5">
        <v>-3.431801895588729</v>
      </c>
      <c r="AF35" s="7">
        <v>609</v>
      </c>
      <c r="AG35" s="7">
        <v>280</v>
      </c>
      <c r="AH35" s="7">
        <v>119</v>
      </c>
      <c r="AI35" s="7">
        <v>28</v>
      </c>
      <c r="AJ35" s="7">
        <v>11</v>
      </c>
      <c r="AK35" s="7">
        <v>8</v>
      </c>
      <c r="AL35" s="5">
        <v>245.1085307258511</v>
      </c>
      <c r="AM35" s="5">
        <v>6.973215667876277</v>
      </c>
      <c r="AN35" s="7">
        <v>80</v>
      </c>
      <c r="AO35" s="8">
        <v>304.0432500000046</v>
      </c>
      <c r="AP35" s="6">
        <v>0.3253633640297348</v>
      </c>
      <c r="AQ35" s="6">
        <v>0.6310884278264729</v>
      </c>
      <c r="AR35" s="6">
        <v>0.0435482081437923</v>
      </c>
      <c r="AS35" s="10"/>
      <c r="AT35" s="10"/>
    </row>
    <row r="36" spans="1:46">
      <c r="A36" s="10"/>
      <c r="B36" s="11" t="s">
        <v>55</v>
      </c>
      <c r="C36" s="10" t="s">
        <v>79</v>
      </c>
      <c r="D36" s="4">
        <v>0.02603009259259259</v>
      </c>
      <c r="E36" s="5">
        <v>5009.586100775634</v>
      </c>
      <c r="F36" s="5">
        <v>321.5803494550082</v>
      </c>
      <c r="G36" s="5">
        <v>2842.298557606459</v>
      </c>
      <c r="H36" s="5">
        <v>1429.034994126519</v>
      </c>
      <c r="I36" s="5">
        <v>357.9856257103138</v>
      </c>
      <c r="J36" s="5">
        <v>58.6865738773331</v>
      </c>
      <c r="K36" s="5">
        <v>0</v>
      </c>
      <c r="L36" s="5">
        <v>133.6483619593322</v>
      </c>
      <c r="M36" s="5">
        <v>379.6232682963713</v>
      </c>
      <c r="N36" s="6">
        <v>0.07577936792774043</v>
      </c>
      <c r="O36" s="7">
        <v>4</v>
      </c>
      <c r="P36" s="7">
        <v>10</v>
      </c>
      <c r="Q36" s="7">
        <v>26</v>
      </c>
      <c r="R36" s="5">
        <v>47.96484582961693</v>
      </c>
      <c r="S36" s="5">
        <v>159.2154913701042</v>
      </c>
      <c r="T36" s="5">
        <v>379.6232682963546</v>
      </c>
      <c r="U36" s="5">
        <v>8.018901720056096</v>
      </c>
      <c r="V36" s="5">
        <v>25.18415823374414</v>
      </c>
      <c r="W36" s="7">
        <v>276</v>
      </c>
      <c r="X36" s="7">
        <v>6</v>
      </c>
      <c r="Y36" s="7">
        <v>26</v>
      </c>
      <c r="Z36" s="7">
        <v>97</v>
      </c>
      <c r="AA36" s="5">
        <v>3.632831534949987</v>
      </c>
      <c r="AB36" s="7">
        <v>18</v>
      </c>
      <c r="AC36" s="7">
        <v>55</v>
      </c>
      <c r="AD36" s="7">
        <v>148</v>
      </c>
      <c r="AE36" s="5">
        <v>-4.525473072294171</v>
      </c>
      <c r="AF36" s="7">
        <v>766</v>
      </c>
      <c r="AG36" s="7">
        <v>381</v>
      </c>
      <c r="AH36" s="7">
        <v>150</v>
      </c>
      <c r="AI36" s="7">
        <v>61</v>
      </c>
      <c r="AJ36" s="7">
        <v>26</v>
      </c>
      <c r="AK36" s="7">
        <v>11</v>
      </c>
      <c r="AL36" s="5">
        <v>496.485115752459</v>
      </c>
      <c r="AM36" s="5">
        <v>13.24548997116387</v>
      </c>
      <c r="AN36" s="7">
        <v>114</v>
      </c>
      <c r="AO36" s="8">
        <v>317.6971000000045</v>
      </c>
      <c r="AP36" s="6">
        <v>0.4807909604519774</v>
      </c>
      <c r="AQ36" s="6">
        <v>0.4455059065228557</v>
      </c>
      <c r="AR36" s="6">
        <v>0.07370313302516693</v>
      </c>
      <c r="AS36" s="10"/>
      <c r="AT36" s="10"/>
    </row>
  </sheetData>
  <autoFilter ref="A2:AT36"/>
  <mergeCells count="47">
    <mergeCell ref="A1:A2"/>
    <mergeCell ref="B1:B2"/>
    <mergeCell ref="C1:D1"/>
    <mergeCell ref="E1:E2"/>
    <mergeCell ref="F1:K1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K1"/>
    <mergeCell ref="AL1:AL2"/>
    <mergeCell ref="AM1:AM2"/>
    <mergeCell ref="AN1:AN2"/>
    <mergeCell ref="AO1:AO2"/>
    <mergeCell ref="AP1:AP2"/>
    <mergeCell ref="AQ1:AQ2"/>
    <mergeCell ref="AR1:AR2"/>
    <mergeCell ref="A3:A5"/>
    <mergeCell ref="A6:A8"/>
    <mergeCell ref="A9:A11"/>
    <mergeCell ref="A12:A14"/>
    <mergeCell ref="A15:A17"/>
    <mergeCell ref="A18:A20"/>
    <mergeCell ref="A21:A23"/>
    <mergeCell ref="A24:A26"/>
    <mergeCell ref="A27:A28"/>
    <mergeCell ref="A29:A31"/>
    <mergeCell ref="A32:A33"/>
    <mergeCell ref="A34:A36"/>
    <mergeCell ref="AS1:AS2"/>
    <mergeCell ref="AT1:AT2"/>
  </mergeCells>
  <pageMargins left="0.1" right="0.1" top="0.1" bottom="0.1" header="0.3" footer="0.3"/>
  <pageSetup paperSize="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438"/>
  <sheetViews>
    <sheetView workbookViewId="0"/>
  </sheetViews>
  <sheetFormatPr defaultRowHeight="15"/>
  <cols>
    <col min="2" max="2" width="23.7109375" customWidth="1"/>
    <col min="3" max="3" width="12.7109375" customWidth="1"/>
    <col min="4" max="4" width="15.7109375" customWidth="1"/>
    <col min="5" max="5" width="12.7109375" customWidth="1"/>
    <col min="6" max="6" width="15.7109375" customWidth="1"/>
    <col min="8" max="8" width="15.7109375" customWidth="1"/>
    <col min="10" max="10" width="15.7109375" customWidth="1"/>
    <col min="12" max="12" width="15.7109375" customWidth="1"/>
    <col min="14" max="14" width="15.7109375" customWidth="1"/>
    <col min="16" max="16" width="15.7109375" customWidth="1"/>
    <col min="18" max="18" width="15.7109375" customWidth="1"/>
    <col min="20" max="20" width="15.7109375" customWidth="1"/>
    <col min="22" max="22" width="15.7109375" customWidth="1"/>
    <col min="24" max="24" width="15.7109375" customWidth="1"/>
    <col min="26" max="26" width="15.7109375" customWidth="1"/>
    <col min="28" max="28" width="15.7109375" customWidth="1"/>
    <col min="30" max="30" width="15.7109375" customWidth="1"/>
    <col min="32" max="32" width="15.7109375" customWidth="1"/>
    <col min="34" max="34" width="15.7109375" customWidth="1"/>
  </cols>
  <sheetData>
    <row r="1" spans="1:32">
      <c r="A1" t="s">
        <v>0</v>
      </c>
    </row>
    <row r="2" spans="1:32">
      <c r="E2" s="10" t="s">
        <v>107</v>
      </c>
      <c r="F2" s="10" t="s">
        <v>7</v>
      </c>
      <c r="G2" s="10"/>
      <c r="H2" s="10" t="s">
        <v>108</v>
      </c>
      <c r="I2" s="10"/>
      <c r="J2" s="10" t="s">
        <v>109</v>
      </c>
      <c r="K2" s="10"/>
      <c r="L2" s="10" t="s">
        <v>110</v>
      </c>
      <c r="M2" s="10"/>
      <c r="N2" s="10" t="s">
        <v>111</v>
      </c>
      <c r="O2" s="10"/>
      <c r="P2" s="10" t="s">
        <v>112</v>
      </c>
      <c r="Q2" s="10"/>
      <c r="R2" s="10" t="s">
        <v>113</v>
      </c>
      <c r="S2" s="10"/>
      <c r="T2" s="10" t="s">
        <v>114</v>
      </c>
      <c r="U2" s="10"/>
      <c r="V2" s="10" t="s">
        <v>115</v>
      </c>
      <c r="W2" s="10"/>
    </row>
    <row r="3" spans="1:32">
      <c r="B3" s="10" t="s">
        <v>102</v>
      </c>
      <c r="C3" s="10">
        <v>91004.63700879728</v>
      </c>
      <c r="E3" s="10">
        <v>1</v>
      </c>
      <c r="F3" s="10" t="s">
        <v>54</v>
      </c>
      <c r="G3" s="10">
        <v>9670.862326123817</v>
      </c>
      <c r="H3" s="10" t="s">
        <v>57</v>
      </c>
      <c r="I3" s="10">
        <v>919.9802514025905</v>
      </c>
      <c r="J3" s="10" t="s">
        <v>67</v>
      </c>
      <c r="K3" s="10">
        <v>129.4966318727655</v>
      </c>
      <c r="L3" s="10" t="s">
        <v>60</v>
      </c>
      <c r="M3" s="10">
        <v>9</v>
      </c>
      <c r="N3" s="10" t="s">
        <v>74</v>
      </c>
      <c r="O3" s="10">
        <v>0.1621242016689732</v>
      </c>
      <c r="P3" s="10" t="s">
        <v>57</v>
      </c>
      <c r="Q3" s="10">
        <v>513.6306471187773</v>
      </c>
      <c r="R3" s="10" t="s">
        <v>57</v>
      </c>
      <c r="S3" s="10">
        <v>32</v>
      </c>
      <c r="T3" s="10" t="s">
        <v>57</v>
      </c>
      <c r="U3" s="10">
        <v>919.9802514025876</v>
      </c>
      <c r="V3" s="10" t="s">
        <v>57</v>
      </c>
      <c r="W3" s="10">
        <v>58</v>
      </c>
    </row>
    <row r="4" spans="1:32">
      <c r="B4" s="10" t="s">
        <v>103</v>
      </c>
      <c r="C4" s="10">
        <v>41</v>
      </c>
      <c r="E4" s="10">
        <v>2</v>
      </c>
      <c r="F4" s="10" t="s">
        <v>76</v>
      </c>
      <c r="G4" s="10">
        <v>9659.043273856649</v>
      </c>
      <c r="H4" s="10" t="s">
        <v>60</v>
      </c>
      <c r="I4" s="10">
        <v>731.1590760560355</v>
      </c>
      <c r="J4" s="10" t="s">
        <v>60</v>
      </c>
      <c r="K4" s="10">
        <v>100.7759272543897</v>
      </c>
      <c r="L4" s="10" t="s">
        <v>67</v>
      </c>
      <c r="M4" s="10">
        <v>7</v>
      </c>
      <c r="N4" s="10" t="s">
        <v>70</v>
      </c>
      <c r="O4" s="10">
        <v>0.1358777606451026</v>
      </c>
      <c r="P4" s="10" t="s">
        <v>67</v>
      </c>
      <c r="Q4" s="10">
        <v>405.7458019634576</v>
      </c>
      <c r="R4" s="10" t="s">
        <v>52</v>
      </c>
      <c r="S4" s="10">
        <v>27</v>
      </c>
      <c r="T4" s="10" t="s">
        <v>60</v>
      </c>
      <c r="U4" s="10">
        <v>731.159076056029</v>
      </c>
      <c r="V4" s="10" t="s">
        <v>60</v>
      </c>
      <c r="W4" s="10">
        <v>50</v>
      </c>
    </row>
    <row r="5" spans="1:32">
      <c r="B5" s="10" t="s">
        <v>104</v>
      </c>
      <c r="C5" s="10">
        <v>0.07858428851390947</v>
      </c>
      <c r="E5" s="10">
        <v>3</v>
      </c>
      <c r="F5" s="10" t="s">
        <v>57</v>
      </c>
      <c r="G5" s="10">
        <v>9631.018184169612</v>
      </c>
      <c r="H5" s="10" t="s">
        <v>67</v>
      </c>
      <c r="I5" s="10">
        <v>691.1398555860623</v>
      </c>
      <c r="J5" s="10" t="s">
        <v>47</v>
      </c>
      <c r="K5" s="10">
        <v>90.74918126380408</v>
      </c>
      <c r="L5" s="10" t="s">
        <v>47</v>
      </c>
      <c r="M5" s="10">
        <v>6</v>
      </c>
      <c r="N5" s="10" t="s">
        <v>60</v>
      </c>
      <c r="O5" s="10">
        <v>0.1111326826873874</v>
      </c>
      <c r="P5" s="10" t="s">
        <v>60</v>
      </c>
      <c r="Q5" s="10">
        <v>381.027460604802</v>
      </c>
      <c r="R5" s="10" t="s">
        <v>67</v>
      </c>
      <c r="S5" s="10">
        <v>25</v>
      </c>
      <c r="T5" s="10" t="s">
        <v>67</v>
      </c>
      <c r="U5" s="10">
        <v>691.1398555860591</v>
      </c>
      <c r="V5" s="10" t="s">
        <v>67</v>
      </c>
      <c r="W5" s="10">
        <v>41</v>
      </c>
    </row>
    <row r="6" spans="1:32">
      <c r="B6" s="10" t="s">
        <v>105</v>
      </c>
      <c r="C6" s="10">
        <v>208</v>
      </c>
      <c r="E6" s="10">
        <v>4</v>
      </c>
      <c r="F6" s="10" t="s">
        <v>63</v>
      </c>
      <c r="G6" s="10">
        <v>9359.545969444138</v>
      </c>
      <c r="H6" s="10" t="s">
        <v>52</v>
      </c>
      <c r="I6" s="10">
        <v>558.1764378292744</v>
      </c>
      <c r="J6" s="10" t="s">
        <v>57</v>
      </c>
      <c r="K6" s="10">
        <v>68.85593006267339</v>
      </c>
      <c r="L6" s="10" t="s">
        <v>57</v>
      </c>
      <c r="M6" s="10">
        <v>5</v>
      </c>
      <c r="N6" s="10" t="s">
        <v>57</v>
      </c>
      <c r="O6" s="10">
        <v>0.0955226367358283</v>
      </c>
      <c r="P6" s="10" t="s">
        <v>52</v>
      </c>
      <c r="Q6" s="10">
        <v>356.5077140737775</v>
      </c>
      <c r="R6" s="10" t="s">
        <v>60</v>
      </c>
      <c r="S6" s="10">
        <v>23</v>
      </c>
      <c r="T6" s="10" t="s">
        <v>52</v>
      </c>
      <c r="U6" s="10">
        <v>558.1764378292803</v>
      </c>
      <c r="V6" s="10" t="s">
        <v>54</v>
      </c>
      <c r="W6" s="10">
        <v>39</v>
      </c>
    </row>
    <row r="7" spans="1:32">
      <c r="B7" s="10" t="s">
        <v>106</v>
      </c>
      <c r="C7" s="10">
        <v>426</v>
      </c>
      <c r="E7" s="10">
        <v>5</v>
      </c>
      <c r="F7" s="10" t="s">
        <v>52</v>
      </c>
      <c r="G7" s="10">
        <v>9333.511762004226</v>
      </c>
      <c r="H7" s="10" t="s">
        <v>76</v>
      </c>
      <c r="I7" s="10">
        <v>551.4797096813189</v>
      </c>
      <c r="J7" s="10" t="s">
        <v>52</v>
      </c>
      <c r="K7" s="10">
        <v>53.23970955061282</v>
      </c>
      <c r="L7" s="10" t="s">
        <v>52</v>
      </c>
      <c r="M7" s="10">
        <v>4</v>
      </c>
      <c r="N7" s="10" t="s">
        <v>67</v>
      </c>
      <c r="O7" s="10">
        <v>0.09413071236880867</v>
      </c>
      <c r="P7" s="10" t="s">
        <v>74</v>
      </c>
      <c r="Q7" s="10">
        <v>267.4868261137594</v>
      </c>
      <c r="R7" s="10" t="s">
        <v>65</v>
      </c>
      <c r="S7" s="10">
        <v>18</v>
      </c>
      <c r="T7" s="10" t="s">
        <v>76</v>
      </c>
      <c r="U7" s="10">
        <v>551.4797096813023</v>
      </c>
      <c r="V7" s="10" t="s">
        <v>76</v>
      </c>
      <c r="W7" s="10">
        <v>38</v>
      </c>
    </row>
    <row r="8" spans="1:32">
      <c r="B8" t="s">
        <v>116</v>
      </c>
      <c r="G8" t="s">
        <v>117</v>
      </c>
      <c r="L8" t="s">
        <v>118</v>
      </c>
      <c r="Q8" t="s">
        <v>119</v>
      </c>
      <c r="V8" t="s">
        <v>120</v>
      </c>
      <c r="AA8" t="s">
        <v>121</v>
      </c>
    </row>
    <row r="9" spans="1:32" ht="377" customHeight="1"/>
    <row r="11" spans="1:32">
      <c r="B11" t="s">
        <v>122</v>
      </c>
      <c r="H11" t="s">
        <v>766</v>
      </c>
      <c r="M11" t="s">
        <v>763</v>
      </c>
      <c r="S11" t="s">
        <v>174</v>
      </c>
      <c r="AA11" t="s">
        <v>372</v>
      </c>
    </row>
    <row r="12" spans="1:32">
      <c r="A12" s="10" t="s">
        <v>123</v>
      </c>
      <c r="B12" s="10" t="s">
        <v>124</v>
      </c>
      <c r="C12" s="10" t="s">
        <v>94</v>
      </c>
      <c r="D12" s="10" t="s">
        <v>2</v>
      </c>
      <c r="E12" s="10" t="s">
        <v>125</v>
      </c>
      <c r="F12" s="10" t="s">
        <v>126</v>
      </c>
      <c r="G12" s="10" t="s">
        <v>127</v>
      </c>
      <c r="H12" s="10" t="s">
        <v>94</v>
      </c>
      <c r="I12" s="10" t="s">
        <v>764</v>
      </c>
      <c r="J12" s="10" t="s">
        <v>765</v>
      </c>
      <c r="K12" s="10" t="s">
        <v>767</v>
      </c>
      <c r="M12" s="10" t="s">
        <v>2</v>
      </c>
      <c r="N12" s="10" t="s">
        <v>94</v>
      </c>
      <c r="O12" s="10" t="s">
        <v>764</v>
      </c>
      <c r="P12" s="10" t="s">
        <v>765</v>
      </c>
      <c r="R12" s="10" t="s">
        <v>123</v>
      </c>
      <c r="S12" s="10" t="s">
        <v>124</v>
      </c>
      <c r="T12" s="10" t="s">
        <v>94</v>
      </c>
      <c r="U12" s="10" t="s">
        <v>2</v>
      </c>
      <c r="V12" s="10" t="s">
        <v>125</v>
      </c>
      <c r="W12" s="10" t="s">
        <v>126</v>
      </c>
      <c r="X12" s="10" t="s">
        <v>127</v>
      </c>
      <c r="Z12" s="10" t="s">
        <v>123</v>
      </c>
      <c r="AA12" s="10" t="s">
        <v>124</v>
      </c>
      <c r="AB12" s="10" t="s">
        <v>94</v>
      </c>
      <c r="AC12" s="10" t="s">
        <v>2</v>
      </c>
      <c r="AD12" s="10" t="s">
        <v>125</v>
      </c>
      <c r="AE12" s="10" t="s">
        <v>126</v>
      </c>
      <c r="AF12" s="10" t="s">
        <v>127</v>
      </c>
    </row>
    <row r="13" spans="1:32">
      <c r="A13" s="10">
        <v>1</v>
      </c>
      <c r="B13" s="10" t="s">
        <v>128</v>
      </c>
      <c r="C13" s="10" t="s">
        <v>77</v>
      </c>
      <c r="D13" s="10" t="s">
        <v>60</v>
      </c>
      <c r="E13" s="10" t="s">
        <v>129</v>
      </c>
      <c r="F13" s="10">
        <v>1</v>
      </c>
      <c r="G13" s="10" t="s">
        <v>130</v>
      </c>
      <c r="H13" s="10" t="s">
        <v>77</v>
      </c>
      <c r="I13" s="10" t="s">
        <v>145</v>
      </c>
      <c r="J13" s="10">
        <v>930.3055030166233</v>
      </c>
      <c r="K13" s="10">
        <v>0.3384435358372108</v>
      </c>
      <c r="M13" s="10" t="s">
        <v>47</v>
      </c>
      <c r="N13" s="10" t="s">
        <v>77</v>
      </c>
      <c r="O13" s="10" t="s">
        <v>145</v>
      </c>
      <c r="P13" s="10">
        <v>133.9386680161602</v>
      </c>
      <c r="R13" s="10">
        <v>1</v>
      </c>
      <c r="S13" s="10" t="s">
        <v>175</v>
      </c>
      <c r="T13" s="10" t="s">
        <v>77</v>
      </c>
      <c r="U13" s="10" t="s">
        <v>57</v>
      </c>
      <c r="V13" s="10" t="s">
        <v>132</v>
      </c>
      <c r="W13" s="10">
        <v>1</v>
      </c>
      <c r="X13" s="10" t="s">
        <v>130</v>
      </c>
      <c r="Z13" s="10">
        <v>1</v>
      </c>
      <c r="AA13" s="10" t="s">
        <v>373</v>
      </c>
      <c r="AB13" s="10" t="s">
        <v>77</v>
      </c>
      <c r="AC13" s="10" t="s">
        <v>57</v>
      </c>
      <c r="AD13" s="10" t="s">
        <v>132</v>
      </c>
      <c r="AE13" s="10">
        <v>1</v>
      </c>
      <c r="AF13" s="10" t="s">
        <v>130</v>
      </c>
    </row>
    <row r="14" spans="1:32">
      <c r="A14" s="10">
        <v>2</v>
      </c>
      <c r="B14" s="10" t="s">
        <v>131</v>
      </c>
      <c r="C14" s="10" t="s">
        <v>77</v>
      </c>
      <c r="D14" s="10" t="s">
        <v>57</v>
      </c>
      <c r="E14" s="10" t="s">
        <v>132</v>
      </c>
      <c r="F14" s="10">
        <v>1</v>
      </c>
      <c r="G14" s="10" t="s">
        <v>133</v>
      </c>
      <c r="H14" s="10"/>
      <c r="I14" s="10" t="s">
        <v>132</v>
      </c>
      <c r="J14" s="10">
        <v>1344.462286086756</v>
      </c>
      <c r="K14" s="10">
        <v>0.4891130584818766</v>
      </c>
      <c r="M14" s="10"/>
      <c r="N14" s="10"/>
      <c r="O14" s="10" t="s">
        <v>132</v>
      </c>
      <c r="P14" s="10">
        <v>37.12139303238308</v>
      </c>
      <c r="R14" s="10">
        <v>2</v>
      </c>
      <c r="S14" s="10" t="s">
        <v>176</v>
      </c>
      <c r="T14" s="10" t="s">
        <v>77</v>
      </c>
      <c r="U14" s="10" t="s">
        <v>54</v>
      </c>
      <c r="V14" s="10" t="s">
        <v>132</v>
      </c>
      <c r="W14" s="10">
        <v>1</v>
      </c>
      <c r="X14" s="10" t="s">
        <v>130</v>
      </c>
      <c r="Z14" s="10">
        <v>2</v>
      </c>
      <c r="AA14" s="10" t="s">
        <v>175</v>
      </c>
      <c r="AB14" s="10" t="s">
        <v>77</v>
      </c>
      <c r="AC14" s="10" t="s">
        <v>54</v>
      </c>
      <c r="AD14" s="10" t="s">
        <v>132</v>
      </c>
      <c r="AE14" s="10">
        <v>1</v>
      </c>
      <c r="AF14" s="10" t="s">
        <v>130</v>
      </c>
    </row>
    <row r="15" spans="1:32">
      <c r="A15" s="10">
        <v>3</v>
      </c>
      <c r="B15" s="10" t="s">
        <v>134</v>
      </c>
      <c r="C15" s="10" t="s">
        <v>77</v>
      </c>
      <c r="D15" s="10" t="s">
        <v>60</v>
      </c>
      <c r="E15" s="10" t="s">
        <v>132</v>
      </c>
      <c r="F15" s="10">
        <v>2</v>
      </c>
      <c r="G15" s="10" t="s">
        <v>133</v>
      </c>
      <c r="H15" s="10"/>
      <c r="I15" s="10" t="s">
        <v>129</v>
      </c>
      <c r="J15" s="10">
        <v>474.0083123970331</v>
      </c>
      <c r="K15" s="10">
        <v>0.1724434056809126</v>
      </c>
      <c r="M15" s="10"/>
      <c r="N15" s="10"/>
      <c r="O15" s="10" t="s">
        <v>129</v>
      </c>
      <c r="P15" s="10">
        <v>0</v>
      </c>
      <c r="R15" s="10">
        <v>3</v>
      </c>
      <c r="S15" s="10" t="s">
        <v>177</v>
      </c>
      <c r="T15" s="10" t="s">
        <v>77</v>
      </c>
      <c r="U15" s="10" t="s">
        <v>67</v>
      </c>
      <c r="V15" s="10" t="s">
        <v>129</v>
      </c>
      <c r="W15" s="10">
        <v>1</v>
      </c>
      <c r="X15" s="10" t="s">
        <v>130</v>
      </c>
      <c r="Z15" s="10">
        <v>3</v>
      </c>
      <c r="AA15" s="10" t="s">
        <v>374</v>
      </c>
      <c r="AB15" s="10" t="s">
        <v>77</v>
      </c>
      <c r="AC15" s="10" t="s">
        <v>57</v>
      </c>
      <c r="AD15" s="10" t="s">
        <v>129</v>
      </c>
      <c r="AE15" s="10">
        <v>2</v>
      </c>
      <c r="AF15" s="10" t="s">
        <v>130</v>
      </c>
    </row>
    <row r="16" spans="1:32">
      <c r="A16" s="10">
        <v>4</v>
      </c>
      <c r="B16" s="10" t="s">
        <v>135</v>
      </c>
      <c r="C16" s="10" t="s">
        <v>77</v>
      </c>
      <c r="D16" s="10" t="s">
        <v>60</v>
      </c>
      <c r="E16" s="10" t="s">
        <v>132</v>
      </c>
      <c r="F16" s="10">
        <v>3</v>
      </c>
      <c r="G16" s="10" t="s">
        <v>130</v>
      </c>
      <c r="H16" s="10" t="s">
        <v>79</v>
      </c>
      <c r="I16" s="10" t="s">
        <v>145</v>
      </c>
      <c r="J16" s="10">
        <v>1140.714411307517</v>
      </c>
      <c r="K16" s="10">
        <v>0.3269762313442037</v>
      </c>
      <c r="M16" s="10"/>
      <c r="N16" s="10" t="s">
        <v>79</v>
      </c>
      <c r="O16" s="10" t="s">
        <v>145</v>
      </c>
      <c r="P16" s="10">
        <v>177.7541699617437</v>
      </c>
      <c r="R16" s="10">
        <v>4</v>
      </c>
      <c r="S16" s="10" t="s">
        <v>178</v>
      </c>
      <c r="T16" s="10" t="s">
        <v>77</v>
      </c>
      <c r="U16" s="10" t="s">
        <v>60</v>
      </c>
      <c r="V16" s="10" t="s">
        <v>132</v>
      </c>
      <c r="W16" s="10">
        <v>1</v>
      </c>
      <c r="X16" s="10" t="s">
        <v>130</v>
      </c>
      <c r="Z16" s="10">
        <v>4</v>
      </c>
      <c r="AA16" s="10" t="s">
        <v>375</v>
      </c>
      <c r="AB16" s="10" t="s">
        <v>77</v>
      </c>
      <c r="AC16" s="10" t="s">
        <v>67</v>
      </c>
      <c r="AD16" s="10" t="s">
        <v>129</v>
      </c>
      <c r="AE16" s="10">
        <v>1</v>
      </c>
      <c r="AF16" s="10" t="s">
        <v>130</v>
      </c>
    </row>
    <row r="17" spans="1:32">
      <c r="A17" s="10">
        <v>5</v>
      </c>
      <c r="B17" s="10" t="s">
        <v>136</v>
      </c>
      <c r="C17" s="10" t="s">
        <v>77</v>
      </c>
      <c r="D17" s="10" t="s">
        <v>67</v>
      </c>
      <c r="E17" s="10" t="s">
        <v>132</v>
      </c>
      <c r="F17" s="10">
        <v>1</v>
      </c>
      <c r="G17" s="10" t="s">
        <v>130</v>
      </c>
      <c r="H17" s="10"/>
      <c r="I17" s="10" t="s">
        <v>132</v>
      </c>
      <c r="J17" s="10">
        <v>1918.24243649531</v>
      </c>
      <c r="K17" s="10">
        <v>0.5498481271669249</v>
      </c>
      <c r="M17" s="10"/>
      <c r="N17" s="10"/>
      <c r="O17" s="10" t="s">
        <v>132</v>
      </c>
      <c r="P17" s="10">
        <v>44.43799820181445</v>
      </c>
      <c r="R17" s="10">
        <v>5</v>
      </c>
      <c r="S17" s="10" t="s">
        <v>179</v>
      </c>
      <c r="T17" s="10" t="s">
        <v>77</v>
      </c>
      <c r="U17" s="10" t="s">
        <v>60</v>
      </c>
      <c r="V17" s="10" t="s">
        <v>132</v>
      </c>
      <c r="W17" s="10">
        <v>2</v>
      </c>
      <c r="X17" s="10" t="s">
        <v>130</v>
      </c>
      <c r="Z17" s="10">
        <v>5</v>
      </c>
      <c r="AA17" s="10" t="s">
        <v>376</v>
      </c>
      <c r="AB17" s="10" t="s">
        <v>77</v>
      </c>
      <c r="AC17" s="10" t="s">
        <v>60</v>
      </c>
      <c r="AD17" s="10" t="s">
        <v>129</v>
      </c>
      <c r="AE17" s="10">
        <v>1</v>
      </c>
      <c r="AF17" s="10" t="s">
        <v>130</v>
      </c>
    </row>
    <row r="18" spans="1:32">
      <c r="A18" s="10">
        <v>6</v>
      </c>
      <c r="B18" s="10" t="s">
        <v>137</v>
      </c>
      <c r="C18" s="10" t="s">
        <v>77</v>
      </c>
      <c r="D18" s="10" t="s">
        <v>60</v>
      </c>
      <c r="E18" s="10" t="s">
        <v>132</v>
      </c>
      <c r="F18" s="10">
        <v>4</v>
      </c>
      <c r="G18" s="10" t="s">
        <v>130</v>
      </c>
      <c r="H18" s="10"/>
      <c r="I18" s="10" t="s">
        <v>129</v>
      </c>
      <c r="J18" s="10">
        <v>429.7200098942129</v>
      </c>
      <c r="K18" s="10">
        <v>0.1231756414888713</v>
      </c>
      <c r="M18" s="10"/>
      <c r="N18" s="10"/>
      <c r="O18" s="10" t="s">
        <v>129</v>
      </c>
      <c r="P18" s="10">
        <v>18.45452085791032</v>
      </c>
      <c r="R18" s="10">
        <v>6</v>
      </c>
      <c r="S18" s="10" t="s">
        <v>180</v>
      </c>
      <c r="T18" s="10" t="s">
        <v>77</v>
      </c>
      <c r="U18" s="10" t="s">
        <v>67</v>
      </c>
      <c r="V18" s="10" t="s">
        <v>132</v>
      </c>
      <c r="W18" s="10">
        <v>2</v>
      </c>
      <c r="X18" s="10" t="s">
        <v>130</v>
      </c>
      <c r="Z18" s="10">
        <v>6</v>
      </c>
      <c r="AA18" s="10" t="s">
        <v>377</v>
      </c>
      <c r="AB18" s="10" t="s">
        <v>77</v>
      </c>
      <c r="AC18" s="10" t="s">
        <v>67</v>
      </c>
      <c r="AD18" s="10" t="s">
        <v>132</v>
      </c>
      <c r="AE18" s="10">
        <v>2</v>
      </c>
      <c r="AF18" s="10" t="s">
        <v>130</v>
      </c>
    </row>
    <row r="19" spans="1:32">
      <c r="A19" s="10">
        <v>7</v>
      </c>
      <c r="B19" s="10" t="s">
        <v>138</v>
      </c>
      <c r="C19" s="10" t="s">
        <v>77</v>
      </c>
      <c r="D19" s="10" t="s">
        <v>52</v>
      </c>
      <c r="E19" s="10" t="s">
        <v>132</v>
      </c>
      <c r="F19" s="10">
        <v>1</v>
      </c>
      <c r="G19" s="10" t="s">
        <v>130</v>
      </c>
      <c r="M19" s="10" t="s">
        <v>52</v>
      </c>
      <c r="N19" s="10" t="s">
        <v>77</v>
      </c>
      <c r="O19" s="10" t="s">
        <v>145</v>
      </c>
      <c r="P19" s="10">
        <v>159.4999077045626</v>
      </c>
      <c r="R19" s="10">
        <v>7</v>
      </c>
      <c r="S19" s="10" t="s">
        <v>181</v>
      </c>
      <c r="T19" s="10" t="s">
        <v>77</v>
      </c>
      <c r="U19" s="10" t="s">
        <v>47</v>
      </c>
      <c r="V19" s="10" t="s">
        <v>132</v>
      </c>
      <c r="W19" s="10">
        <v>1</v>
      </c>
      <c r="X19" s="10" t="s">
        <v>133</v>
      </c>
      <c r="Z19" s="10">
        <v>7</v>
      </c>
      <c r="AA19" s="10" t="s">
        <v>378</v>
      </c>
      <c r="AB19" s="10" t="s">
        <v>77</v>
      </c>
      <c r="AC19" s="10" t="s">
        <v>60</v>
      </c>
      <c r="AD19" s="10" t="s">
        <v>132</v>
      </c>
      <c r="AE19" s="10">
        <v>2</v>
      </c>
      <c r="AF19" s="10" t="s">
        <v>130</v>
      </c>
    </row>
    <row r="20" spans="1:32">
      <c r="A20" s="10">
        <v>8</v>
      </c>
      <c r="B20" s="10" t="s">
        <v>139</v>
      </c>
      <c r="C20" s="10" t="s">
        <v>77</v>
      </c>
      <c r="D20" s="10" t="s">
        <v>60</v>
      </c>
      <c r="E20" s="10" t="s">
        <v>132</v>
      </c>
      <c r="F20" s="10">
        <v>5</v>
      </c>
      <c r="G20" s="10" t="s">
        <v>130</v>
      </c>
      <c r="M20" s="10"/>
      <c r="N20" s="10"/>
      <c r="O20" s="10" t="s">
        <v>132</v>
      </c>
      <c r="P20" s="10">
        <v>59.67538417081978</v>
      </c>
      <c r="R20" s="10">
        <v>8</v>
      </c>
      <c r="S20" s="10" t="s">
        <v>182</v>
      </c>
      <c r="T20" s="10" t="s">
        <v>77</v>
      </c>
      <c r="U20" s="10" t="s">
        <v>57</v>
      </c>
      <c r="V20" s="10" t="s">
        <v>132</v>
      </c>
      <c r="W20" s="10">
        <v>2</v>
      </c>
      <c r="X20" s="10" t="s">
        <v>133</v>
      </c>
      <c r="Z20" s="10">
        <v>8</v>
      </c>
      <c r="AA20" s="10" t="s">
        <v>379</v>
      </c>
      <c r="AB20" s="10" t="s">
        <v>77</v>
      </c>
      <c r="AC20" s="10" t="s">
        <v>60</v>
      </c>
      <c r="AD20" s="10" t="s">
        <v>132</v>
      </c>
      <c r="AE20" s="10">
        <v>3</v>
      </c>
      <c r="AF20" s="10" t="s">
        <v>130</v>
      </c>
    </row>
    <row r="21" spans="1:32">
      <c r="A21" s="10">
        <v>9</v>
      </c>
      <c r="B21" s="10" t="s">
        <v>140</v>
      </c>
      <c r="C21" s="10" t="s">
        <v>77</v>
      </c>
      <c r="D21" s="10" t="s">
        <v>60</v>
      </c>
      <c r="E21" s="10" t="s">
        <v>129</v>
      </c>
      <c r="F21" s="10">
        <v>6</v>
      </c>
      <c r="G21" s="10" t="s">
        <v>133</v>
      </c>
      <c r="H21" t="s">
        <v>768</v>
      </c>
      <c r="M21" s="10"/>
      <c r="N21" s="10"/>
      <c r="O21" s="10" t="s">
        <v>129</v>
      </c>
      <c r="P21" s="10">
        <v>10.96117774514565</v>
      </c>
      <c r="R21" s="10">
        <v>9</v>
      </c>
      <c r="S21" s="10" t="s">
        <v>183</v>
      </c>
      <c r="T21" s="10" t="s">
        <v>77</v>
      </c>
      <c r="U21" s="10" t="s">
        <v>54</v>
      </c>
      <c r="V21" s="10" t="s">
        <v>132</v>
      </c>
      <c r="W21" s="10">
        <v>2</v>
      </c>
      <c r="X21" s="10" t="s">
        <v>133</v>
      </c>
      <c r="Z21" s="10">
        <v>9</v>
      </c>
      <c r="AA21" s="10" t="s">
        <v>380</v>
      </c>
      <c r="AB21" s="10" t="s">
        <v>77</v>
      </c>
      <c r="AC21" s="10" t="s">
        <v>67</v>
      </c>
      <c r="AD21" s="10" t="s">
        <v>132</v>
      </c>
      <c r="AE21" s="10">
        <v>3</v>
      </c>
      <c r="AF21" s="10" t="s">
        <v>130</v>
      </c>
    </row>
    <row r="22" spans="1:32">
      <c r="A22" s="10">
        <v>10</v>
      </c>
      <c r="B22" s="10" t="s">
        <v>141</v>
      </c>
      <c r="C22" s="10" t="s">
        <v>77</v>
      </c>
      <c r="D22" s="10" t="s">
        <v>67</v>
      </c>
      <c r="E22" s="10" t="s">
        <v>129</v>
      </c>
      <c r="F22" s="10">
        <v>2</v>
      </c>
      <c r="G22" s="10" t="s">
        <v>130</v>
      </c>
      <c r="H22" s="10" t="s">
        <v>94</v>
      </c>
      <c r="I22" s="10" t="s">
        <v>764</v>
      </c>
      <c r="J22" s="10" t="s">
        <v>126</v>
      </c>
      <c r="K22" s="10" t="s">
        <v>767</v>
      </c>
      <c r="M22" s="10"/>
      <c r="N22" s="10" t="s">
        <v>79</v>
      </c>
      <c r="O22" s="10" t="s">
        <v>145</v>
      </c>
      <c r="P22" s="10">
        <v>237.9697967059486</v>
      </c>
      <c r="R22" s="10">
        <v>10</v>
      </c>
      <c r="S22" s="10" t="s">
        <v>183</v>
      </c>
      <c r="T22" s="10" t="s">
        <v>77</v>
      </c>
      <c r="U22" s="10" t="s">
        <v>65</v>
      </c>
      <c r="V22" s="10" t="s">
        <v>132</v>
      </c>
      <c r="W22" s="10">
        <v>1</v>
      </c>
      <c r="X22" s="10" t="s">
        <v>133</v>
      </c>
      <c r="Z22" s="10">
        <v>10</v>
      </c>
      <c r="AA22" s="10" t="s">
        <v>381</v>
      </c>
      <c r="AB22" s="10" t="s">
        <v>77</v>
      </c>
      <c r="AC22" s="10" t="s">
        <v>47</v>
      </c>
      <c r="AD22" s="10" t="s">
        <v>132</v>
      </c>
      <c r="AE22" s="10">
        <v>1</v>
      </c>
      <c r="AF22" s="10" t="s">
        <v>133</v>
      </c>
    </row>
    <row r="23" spans="1:32">
      <c r="A23" s="10">
        <v>11</v>
      </c>
      <c r="B23" s="10" t="s">
        <v>142</v>
      </c>
      <c r="C23" s="10" t="s">
        <v>77</v>
      </c>
      <c r="D23" s="10" t="s">
        <v>60</v>
      </c>
      <c r="E23" s="10" t="s">
        <v>132</v>
      </c>
      <c r="F23" s="10">
        <v>7</v>
      </c>
      <c r="G23" s="10" t="s">
        <v>130</v>
      </c>
      <c r="H23" s="10" t="s">
        <v>77</v>
      </c>
      <c r="I23" s="10" t="s">
        <v>145</v>
      </c>
      <c r="J23" s="10">
        <v>2</v>
      </c>
      <c r="K23" s="10">
        <v>0.1</v>
      </c>
      <c r="M23" s="10"/>
      <c r="N23" s="10"/>
      <c r="O23" s="10" t="s">
        <v>132</v>
      </c>
      <c r="P23" s="10">
        <v>90.07017150279776</v>
      </c>
      <c r="R23" s="10">
        <v>11</v>
      </c>
      <c r="S23" s="10" t="s">
        <v>184</v>
      </c>
      <c r="T23" s="10" t="s">
        <v>77</v>
      </c>
      <c r="U23" s="10" t="s">
        <v>60</v>
      </c>
      <c r="V23" s="10" t="s">
        <v>132</v>
      </c>
      <c r="W23" s="10">
        <v>3</v>
      </c>
      <c r="X23" s="10" t="s">
        <v>133</v>
      </c>
      <c r="Z23" s="10">
        <v>11</v>
      </c>
      <c r="AA23" s="10" t="s">
        <v>382</v>
      </c>
      <c r="AB23" s="10" t="s">
        <v>77</v>
      </c>
      <c r="AC23" s="10" t="s">
        <v>76</v>
      </c>
      <c r="AD23" s="10" t="s">
        <v>132</v>
      </c>
      <c r="AE23" s="10">
        <v>1</v>
      </c>
      <c r="AF23" s="10" t="s">
        <v>133</v>
      </c>
    </row>
    <row r="24" spans="1:32">
      <c r="A24" s="10">
        <v>12</v>
      </c>
      <c r="B24" s="10" t="s">
        <v>143</v>
      </c>
      <c r="C24" s="10" t="s">
        <v>77</v>
      </c>
      <c r="D24" s="10" t="s">
        <v>57</v>
      </c>
      <c r="E24" s="10" t="s">
        <v>129</v>
      </c>
      <c r="F24" s="10">
        <v>2</v>
      </c>
      <c r="G24" s="10" t="s">
        <v>133</v>
      </c>
      <c r="H24" s="10"/>
      <c r="I24" s="10" t="s">
        <v>132</v>
      </c>
      <c r="J24" s="10">
        <v>12</v>
      </c>
      <c r="K24" s="10">
        <v>0.6</v>
      </c>
      <c r="M24" s="10"/>
      <c r="N24" s="10"/>
      <c r="O24" s="10" t="s">
        <v>129</v>
      </c>
      <c r="P24" s="10">
        <v>0</v>
      </c>
      <c r="R24" s="10">
        <v>12</v>
      </c>
      <c r="S24" s="10" t="s">
        <v>185</v>
      </c>
      <c r="T24" s="10" t="s">
        <v>77</v>
      </c>
      <c r="U24" s="10" t="s">
        <v>52</v>
      </c>
      <c r="V24" s="10" t="s">
        <v>145</v>
      </c>
      <c r="W24" s="10">
        <v>1</v>
      </c>
      <c r="X24" s="10" t="s">
        <v>133</v>
      </c>
      <c r="Z24" s="10">
        <v>12</v>
      </c>
      <c r="AA24" s="10" t="s">
        <v>383</v>
      </c>
      <c r="AB24" s="10" t="s">
        <v>77</v>
      </c>
      <c r="AC24" s="10" t="s">
        <v>65</v>
      </c>
      <c r="AD24" s="10" t="s">
        <v>132</v>
      </c>
      <c r="AE24" s="10">
        <v>1</v>
      </c>
      <c r="AF24" s="10" t="s">
        <v>133</v>
      </c>
    </row>
    <row r="25" spans="1:32">
      <c r="A25" s="10">
        <v>13</v>
      </c>
      <c r="B25" s="10" t="s">
        <v>144</v>
      </c>
      <c r="C25" s="10" t="s">
        <v>77</v>
      </c>
      <c r="D25" s="10" t="s">
        <v>47</v>
      </c>
      <c r="E25" s="10" t="s">
        <v>145</v>
      </c>
      <c r="F25" s="10">
        <v>1</v>
      </c>
      <c r="G25" s="10" t="s">
        <v>133</v>
      </c>
      <c r="H25" s="10"/>
      <c r="I25" s="10" t="s">
        <v>129</v>
      </c>
      <c r="J25" s="10">
        <v>6</v>
      </c>
      <c r="K25" s="10">
        <v>0.3</v>
      </c>
      <c r="M25" s="10" t="s">
        <v>54</v>
      </c>
      <c r="N25" s="10" t="s">
        <v>77</v>
      </c>
      <c r="O25" s="10" t="s">
        <v>145</v>
      </c>
      <c r="P25" s="10">
        <v>70.25265786645377</v>
      </c>
      <c r="R25" s="10">
        <v>13</v>
      </c>
      <c r="S25" s="10" t="s">
        <v>186</v>
      </c>
      <c r="T25" s="10" t="s">
        <v>77</v>
      </c>
      <c r="U25" s="10" t="s">
        <v>47</v>
      </c>
      <c r="V25" s="10" t="s">
        <v>145</v>
      </c>
      <c r="W25" s="10">
        <v>2</v>
      </c>
      <c r="X25" s="10" t="s">
        <v>133</v>
      </c>
      <c r="Z25" s="10">
        <v>13</v>
      </c>
      <c r="AA25" s="10" t="s">
        <v>384</v>
      </c>
      <c r="AB25" s="10" t="s">
        <v>77</v>
      </c>
      <c r="AC25" s="10" t="s">
        <v>52</v>
      </c>
      <c r="AD25" s="10" t="s">
        <v>132</v>
      </c>
      <c r="AE25" s="10">
        <v>1</v>
      </c>
      <c r="AF25" s="10" t="s">
        <v>133</v>
      </c>
    </row>
    <row r="26" spans="1:32">
      <c r="A26" s="10">
        <v>14</v>
      </c>
      <c r="B26" s="10" t="s">
        <v>146</v>
      </c>
      <c r="C26" s="10" t="s">
        <v>77</v>
      </c>
      <c r="D26" s="10" t="s">
        <v>60</v>
      </c>
      <c r="E26" s="10" t="s">
        <v>132</v>
      </c>
      <c r="F26" s="10">
        <v>8</v>
      </c>
      <c r="G26" s="10" t="s">
        <v>130</v>
      </c>
      <c r="H26" s="10" t="s">
        <v>79</v>
      </c>
      <c r="I26" s="10" t="s">
        <v>145</v>
      </c>
      <c r="J26" s="10">
        <v>6</v>
      </c>
      <c r="K26" s="10">
        <v>0.2857142857142857</v>
      </c>
      <c r="M26" s="10"/>
      <c r="N26" s="10"/>
      <c r="O26" s="10" t="s">
        <v>132</v>
      </c>
      <c r="P26" s="10">
        <v>131.3739197158172</v>
      </c>
      <c r="R26" s="10">
        <v>14</v>
      </c>
      <c r="S26" s="10" t="s">
        <v>187</v>
      </c>
      <c r="T26" s="10" t="s">
        <v>77</v>
      </c>
      <c r="U26" s="10" t="s">
        <v>67</v>
      </c>
      <c r="V26" s="10" t="s">
        <v>145</v>
      </c>
      <c r="W26" s="10">
        <v>3</v>
      </c>
      <c r="X26" s="10" t="s">
        <v>133</v>
      </c>
      <c r="Z26" s="10">
        <v>14</v>
      </c>
      <c r="AA26" s="10" t="s">
        <v>384</v>
      </c>
      <c r="AB26" s="10" t="s">
        <v>77</v>
      </c>
      <c r="AC26" s="10" t="s">
        <v>72</v>
      </c>
      <c r="AD26" s="10" t="s">
        <v>132</v>
      </c>
      <c r="AE26" s="10">
        <v>1</v>
      </c>
      <c r="AF26" s="10" t="s">
        <v>133</v>
      </c>
    </row>
    <row r="27" spans="1:32">
      <c r="A27" s="10">
        <v>15</v>
      </c>
      <c r="B27" s="10" t="s">
        <v>147</v>
      </c>
      <c r="C27" s="10" t="s">
        <v>77</v>
      </c>
      <c r="D27" s="10" t="s">
        <v>60</v>
      </c>
      <c r="E27" s="10" t="s">
        <v>129</v>
      </c>
      <c r="F27" s="10">
        <v>9</v>
      </c>
      <c r="G27" s="10" t="s">
        <v>130</v>
      </c>
      <c r="H27" s="10"/>
      <c r="I27" s="10" t="s">
        <v>132</v>
      </c>
      <c r="J27" s="10">
        <v>13</v>
      </c>
      <c r="K27" s="10">
        <v>0.6190476190476191</v>
      </c>
      <c r="M27" s="10"/>
      <c r="N27" s="10"/>
      <c r="O27" s="10" t="s">
        <v>129</v>
      </c>
      <c r="P27" s="10">
        <v>36.04676818292714</v>
      </c>
      <c r="R27" s="10">
        <v>15</v>
      </c>
      <c r="S27" s="10" t="s">
        <v>188</v>
      </c>
      <c r="T27" s="10" t="s">
        <v>77</v>
      </c>
      <c r="U27" s="10" t="s">
        <v>60</v>
      </c>
      <c r="V27" s="10" t="s">
        <v>132</v>
      </c>
      <c r="W27" s="10">
        <v>4</v>
      </c>
      <c r="X27" s="10" t="s">
        <v>130</v>
      </c>
      <c r="Z27" s="10">
        <v>15</v>
      </c>
      <c r="AA27" s="10" t="s">
        <v>385</v>
      </c>
      <c r="AB27" s="10" t="s">
        <v>77</v>
      </c>
      <c r="AC27" s="10" t="s">
        <v>54</v>
      </c>
      <c r="AD27" s="10" t="s">
        <v>132</v>
      </c>
      <c r="AE27" s="10">
        <v>2</v>
      </c>
      <c r="AF27" s="10" t="s">
        <v>133</v>
      </c>
    </row>
    <row r="28" spans="1:32">
      <c r="A28" s="10">
        <v>16</v>
      </c>
      <c r="B28" s="10" t="s">
        <v>148</v>
      </c>
      <c r="C28" s="10" t="s">
        <v>77</v>
      </c>
      <c r="D28" s="10" t="s">
        <v>67</v>
      </c>
      <c r="E28" s="10" t="s">
        <v>132</v>
      </c>
      <c r="F28" s="10">
        <v>3</v>
      </c>
      <c r="G28" s="10" t="s">
        <v>133</v>
      </c>
      <c r="H28" s="10"/>
      <c r="I28" s="10" t="s">
        <v>129</v>
      </c>
      <c r="J28" s="10">
        <v>2</v>
      </c>
      <c r="K28" s="10">
        <v>0.09523809523809523</v>
      </c>
      <c r="M28" s="10"/>
      <c r="N28" s="10" t="s">
        <v>79</v>
      </c>
      <c r="O28" s="10" t="s">
        <v>145</v>
      </c>
      <c r="P28" s="10">
        <v>61.12079036137237</v>
      </c>
      <c r="R28" s="10">
        <v>16</v>
      </c>
      <c r="S28" s="10" t="s">
        <v>189</v>
      </c>
      <c r="T28" s="10" t="s">
        <v>77</v>
      </c>
      <c r="U28" s="10" t="s">
        <v>67</v>
      </c>
      <c r="V28" s="10" t="s">
        <v>132</v>
      </c>
      <c r="W28" s="10">
        <v>4</v>
      </c>
      <c r="X28" s="10" t="s">
        <v>130</v>
      </c>
      <c r="Z28" s="10">
        <v>16</v>
      </c>
      <c r="AA28" s="10" t="s">
        <v>386</v>
      </c>
      <c r="AB28" s="10" t="s">
        <v>77</v>
      </c>
      <c r="AC28" s="10" t="s">
        <v>57</v>
      </c>
      <c r="AD28" s="10" t="s">
        <v>132</v>
      </c>
      <c r="AE28" s="10">
        <v>3</v>
      </c>
      <c r="AF28" s="10" t="s">
        <v>133</v>
      </c>
    </row>
    <row r="29" spans="1:32">
      <c r="A29" s="10">
        <v>17</v>
      </c>
      <c r="B29" s="10" t="s">
        <v>149</v>
      </c>
      <c r="C29" s="10" t="s">
        <v>77</v>
      </c>
      <c r="D29" s="10" t="s">
        <v>47</v>
      </c>
      <c r="E29" s="10" t="s">
        <v>132</v>
      </c>
      <c r="F29" s="10">
        <v>2</v>
      </c>
      <c r="G29" s="10" t="s">
        <v>133</v>
      </c>
      <c r="M29" s="10"/>
      <c r="N29" s="10"/>
      <c r="O29" s="10" t="s">
        <v>132</v>
      </c>
      <c r="P29" s="10">
        <v>146.1902792947727</v>
      </c>
      <c r="R29" s="10">
        <v>17</v>
      </c>
      <c r="S29" s="10" t="s">
        <v>190</v>
      </c>
      <c r="T29" s="10" t="s">
        <v>77</v>
      </c>
      <c r="U29" s="10" t="s">
        <v>67</v>
      </c>
      <c r="V29" s="10" t="s">
        <v>132</v>
      </c>
      <c r="W29" s="10">
        <v>5</v>
      </c>
      <c r="X29" s="10" t="s">
        <v>130</v>
      </c>
      <c r="Z29" s="10">
        <v>17</v>
      </c>
      <c r="AA29" s="10" t="s">
        <v>387</v>
      </c>
      <c r="AB29" s="10" t="s">
        <v>77</v>
      </c>
      <c r="AC29" s="10" t="s">
        <v>60</v>
      </c>
      <c r="AD29" s="10" t="s">
        <v>132</v>
      </c>
      <c r="AE29" s="10">
        <v>4</v>
      </c>
      <c r="AF29" s="10" t="s">
        <v>133</v>
      </c>
    </row>
    <row r="30" spans="1:32">
      <c r="A30" s="10">
        <v>18</v>
      </c>
      <c r="B30" s="10" t="s">
        <v>150</v>
      </c>
      <c r="C30" s="10" t="s">
        <v>77</v>
      </c>
      <c r="D30" s="10" t="s">
        <v>47</v>
      </c>
      <c r="E30" s="10" t="s">
        <v>145</v>
      </c>
      <c r="F30" s="10">
        <v>3</v>
      </c>
      <c r="G30" s="10" t="s">
        <v>133</v>
      </c>
      <c r="M30" s="10"/>
      <c r="N30" s="10"/>
      <c r="O30" s="10" t="s">
        <v>129</v>
      </c>
      <c r="P30" s="10">
        <v>45.36769299240282</v>
      </c>
      <c r="R30" s="10">
        <v>18</v>
      </c>
      <c r="S30" s="10" t="s">
        <v>191</v>
      </c>
      <c r="T30" s="10" t="s">
        <v>77</v>
      </c>
      <c r="U30" s="10" t="s">
        <v>60</v>
      </c>
      <c r="V30" s="10" t="s">
        <v>129</v>
      </c>
      <c r="W30" s="10">
        <v>5</v>
      </c>
      <c r="X30" s="10" t="s">
        <v>133</v>
      </c>
      <c r="Z30" s="10">
        <v>18</v>
      </c>
      <c r="AA30" s="10" t="s">
        <v>388</v>
      </c>
      <c r="AB30" s="10" t="s">
        <v>77</v>
      </c>
      <c r="AC30" s="10" t="s">
        <v>63</v>
      </c>
      <c r="AD30" s="10" t="s">
        <v>132</v>
      </c>
      <c r="AE30" s="10">
        <v>1</v>
      </c>
      <c r="AF30" s="10" t="s">
        <v>133</v>
      </c>
    </row>
    <row r="31" spans="1:32">
      <c r="A31" s="10">
        <v>19</v>
      </c>
      <c r="B31" s="10" t="s">
        <v>151</v>
      </c>
      <c r="C31" s="10" t="s">
        <v>77</v>
      </c>
      <c r="D31" s="10" t="s">
        <v>67</v>
      </c>
      <c r="E31" s="10" t="s">
        <v>129</v>
      </c>
      <c r="F31" s="10">
        <v>4</v>
      </c>
      <c r="G31" s="10" t="s">
        <v>133</v>
      </c>
      <c r="H31" t="s">
        <v>769</v>
      </c>
      <c r="M31" s="10" t="s">
        <v>57</v>
      </c>
      <c r="N31" s="10" t="s">
        <v>77</v>
      </c>
      <c r="O31" s="10" t="s">
        <v>145</v>
      </c>
      <c r="P31" s="10">
        <v>68.22004552503309</v>
      </c>
      <c r="R31" s="10">
        <v>19</v>
      </c>
      <c r="S31" s="10" t="s">
        <v>192</v>
      </c>
      <c r="T31" s="10" t="s">
        <v>77</v>
      </c>
      <c r="U31" s="10" t="s">
        <v>72</v>
      </c>
      <c r="V31" s="10" t="s">
        <v>145</v>
      </c>
      <c r="W31" s="10">
        <v>1</v>
      </c>
      <c r="X31" s="10" t="s">
        <v>133</v>
      </c>
      <c r="Z31" s="10">
        <v>19</v>
      </c>
      <c r="AA31" s="10" t="s">
        <v>389</v>
      </c>
      <c r="AB31" s="10" t="s">
        <v>77</v>
      </c>
      <c r="AC31" s="10" t="s">
        <v>47</v>
      </c>
      <c r="AD31" s="10" t="s">
        <v>145</v>
      </c>
      <c r="AE31" s="10">
        <v>2</v>
      </c>
      <c r="AF31" s="10" t="s">
        <v>133</v>
      </c>
    </row>
    <row r="32" spans="1:32">
      <c r="A32" s="10">
        <v>20</v>
      </c>
      <c r="B32" s="10" t="s">
        <v>152</v>
      </c>
      <c r="C32" s="10" t="s">
        <v>77</v>
      </c>
      <c r="D32" s="10" t="s">
        <v>67</v>
      </c>
      <c r="E32" s="10" t="s">
        <v>132</v>
      </c>
      <c r="F32" s="10">
        <v>5</v>
      </c>
      <c r="G32" s="10" t="s">
        <v>130</v>
      </c>
      <c r="H32" s="10" t="s">
        <v>94</v>
      </c>
      <c r="I32" s="10" t="s">
        <v>764</v>
      </c>
      <c r="J32" s="10" t="s">
        <v>126</v>
      </c>
      <c r="K32" s="10" t="s">
        <v>767</v>
      </c>
      <c r="M32" s="10"/>
      <c r="N32" s="10"/>
      <c r="O32" s="10" t="s">
        <v>132</v>
      </c>
      <c r="P32" s="10">
        <v>278.0177867821506</v>
      </c>
      <c r="R32" s="10">
        <v>20</v>
      </c>
      <c r="S32" s="10" t="s">
        <v>193</v>
      </c>
      <c r="T32" s="10" t="s">
        <v>77</v>
      </c>
      <c r="U32" s="10" t="s">
        <v>65</v>
      </c>
      <c r="V32" s="10" t="s">
        <v>145</v>
      </c>
      <c r="W32" s="10">
        <v>2</v>
      </c>
      <c r="X32" s="10" t="s">
        <v>133</v>
      </c>
      <c r="Z32" s="10">
        <v>20</v>
      </c>
      <c r="AA32" s="10" t="s">
        <v>390</v>
      </c>
      <c r="AB32" s="10" t="s">
        <v>77</v>
      </c>
      <c r="AC32" s="10" t="s">
        <v>52</v>
      </c>
      <c r="AD32" s="10" t="s">
        <v>145</v>
      </c>
      <c r="AE32" s="10">
        <v>2</v>
      </c>
      <c r="AF32" s="10" t="s">
        <v>133</v>
      </c>
    </row>
    <row r="33" spans="1:32">
      <c r="A33" s="10">
        <v>21</v>
      </c>
      <c r="B33" s="10" t="s">
        <v>153</v>
      </c>
      <c r="C33" s="10" t="s">
        <v>79</v>
      </c>
      <c r="D33" s="10" t="s">
        <v>63</v>
      </c>
      <c r="E33" s="10" t="s">
        <v>145</v>
      </c>
      <c r="F33" s="10">
        <v>1</v>
      </c>
      <c r="G33" s="10" t="s">
        <v>130</v>
      </c>
      <c r="H33" s="10" t="s">
        <v>77</v>
      </c>
      <c r="I33" s="10" t="s">
        <v>145</v>
      </c>
      <c r="J33" s="10">
        <v>34</v>
      </c>
      <c r="K33" s="10">
        <v>0.3333333333333333</v>
      </c>
      <c r="M33" s="10"/>
      <c r="N33" s="10"/>
      <c r="O33" s="10" t="s">
        <v>129</v>
      </c>
      <c r="P33" s="10">
        <v>85.73410899995204</v>
      </c>
      <c r="R33" s="10">
        <v>21</v>
      </c>
      <c r="S33" s="10" t="s">
        <v>194</v>
      </c>
      <c r="T33" s="10" t="s">
        <v>77</v>
      </c>
      <c r="U33" s="10" t="s">
        <v>52</v>
      </c>
      <c r="V33" s="10" t="s">
        <v>145</v>
      </c>
      <c r="W33" s="10">
        <v>2</v>
      </c>
      <c r="X33" s="10" t="s">
        <v>133</v>
      </c>
      <c r="Z33" s="10">
        <v>21</v>
      </c>
      <c r="AA33" s="10" t="s">
        <v>391</v>
      </c>
      <c r="AB33" s="10" t="s">
        <v>77</v>
      </c>
      <c r="AC33" s="10" t="s">
        <v>54</v>
      </c>
      <c r="AD33" s="10" t="s">
        <v>132</v>
      </c>
      <c r="AE33" s="10">
        <v>3</v>
      </c>
      <c r="AF33" s="10" t="s">
        <v>133</v>
      </c>
    </row>
    <row r="34" spans="1:32">
      <c r="A34" s="10">
        <v>22</v>
      </c>
      <c r="B34" s="10" t="s">
        <v>154</v>
      </c>
      <c r="C34" s="10" t="s">
        <v>79</v>
      </c>
      <c r="D34" s="10" t="s">
        <v>47</v>
      </c>
      <c r="E34" s="10" t="s">
        <v>145</v>
      </c>
      <c r="F34" s="10">
        <v>4</v>
      </c>
      <c r="G34" s="10" t="s">
        <v>133</v>
      </c>
      <c r="H34" s="10"/>
      <c r="I34" s="10" t="s">
        <v>132</v>
      </c>
      <c r="J34" s="10">
        <v>55</v>
      </c>
      <c r="K34" s="10">
        <v>0.5392156862745098</v>
      </c>
      <c r="M34" s="10"/>
      <c r="N34" s="10" t="s">
        <v>79</v>
      </c>
      <c r="O34" s="10" t="s">
        <v>145</v>
      </c>
      <c r="P34" s="10">
        <v>83.74994241795554</v>
      </c>
      <c r="R34" s="10">
        <v>22</v>
      </c>
      <c r="S34" s="10" t="s">
        <v>195</v>
      </c>
      <c r="T34" s="10" t="s">
        <v>77</v>
      </c>
      <c r="U34" s="10" t="s">
        <v>67</v>
      </c>
      <c r="V34" s="10" t="s">
        <v>145</v>
      </c>
      <c r="W34" s="10">
        <v>6</v>
      </c>
      <c r="X34" s="10" t="s">
        <v>133</v>
      </c>
      <c r="Z34" s="10">
        <v>22</v>
      </c>
      <c r="AA34" s="10" t="s">
        <v>392</v>
      </c>
      <c r="AB34" s="10" t="s">
        <v>77</v>
      </c>
      <c r="AC34" s="10" t="s">
        <v>67</v>
      </c>
      <c r="AD34" s="10" t="s">
        <v>132</v>
      </c>
      <c r="AE34" s="10">
        <v>4</v>
      </c>
      <c r="AF34" s="10" t="s">
        <v>133</v>
      </c>
    </row>
    <row r="35" spans="1:32">
      <c r="A35" s="10">
        <v>23</v>
      </c>
      <c r="B35" s="10" t="s">
        <v>155</v>
      </c>
      <c r="C35" s="10" t="s">
        <v>79</v>
      </c>
      <c r="D35" s="10" t="s">
        <v>65</v>
      </c>
      <c r="E35" s="10" t="s">
        <v>132</v>
      </c>
      <c r="F35" s="10">
        <v>1</v>
      </c>
      <c r="G35" s="10" t="s">
        <v>133</v>
      </c>
      <c r="H35" s="10"/>
      <c r="I35" s="10" t="s">
        <v>129</v>
      </c>
      <c r="J35" s="10">
        <v>13</v>
      </c>
      <c r="K35" s="10">
        <v>0.1274509803921569</v>
      </c>
      <c r="M35" s="10"/>
      <c r="N35" s="10"/>
      <c r="O35" s="10" t="s">
        <v>132</v>
      </c>
      <c r="P35" s="10">
        <v>324.0957938129522</v>
      </c>
      <c r="R35" s="10">
        <v>23</v>
      </c>
      <c r="S35" s="10" t="s">
        <v>196</v>
      </c>
      <c r="T35" s="10" t="s">
        <v>77</v>
      </c>
      <c r="U35" s="10" t="s">
        <v>60</v>
      </c>
      <c r="V35" s="10" t="s">
        <v>132</v>
      </c>
      <c r="W35" s="10">
        <v>6</v>
      </c>
      <c r="X35" s="10" t="s">
        <v>130</v>
      </c>
      <c r="Z35" s="10">
        <v>23</v>
      </c>
      <c r="AA35" s="10" t="s">
        <v>393</v>
      </c>
      <c r="AB35" s="10" t="s">
        <v>77</v>
      </c>
      <c r="AC35" s="10" t="s">
        <v>60</v>
      </c>
      <c r="AD35" s="10" t="s">
        <v>145</v>
      </c>
      <c r="AE35" s="10">
        <v>5</v>
      </c>
      <c r="AF35" s="10" t="s">
        <v>130</v>
      </c>
    </row>
    <row r="36" spans="1:32">
      <c r="A36" s="10">
        <v>24</v>
      </c>
      <c r="B36" s="10" t="s">
        <v>156</v>
      </c>
      <c r="C36" s="10" t="s">
        <v>79</v>
      </c>
      <c r="D36" s="10" t="s">
        <v>67</v>
      </c>
      <c r="E36" s="10" t="s">
        <v>132</v>
      </c>
      <c r="F36" s="10">
        <v>6</v>
      </c>
      <c r="G36" s="10" t="s">
        <v>130</v>
      </c>
      <c r="H36" s="10" t="s">
        <v>79</v>
      </c>
      <c r="I36" s="10" t="s">
        <v>145</v>
      </c>
      <c r="J36" s="10">
        <v>27</v>
      </c>
      <c r="K36" s="10">
        <v>0.2547169811320755</v>
      </c>
      <c r="M36" s="10"/>
      <c r="N36" s="10"/>
      <c r="O36" s="10" t="s">
        <v>129</v>
      </c>
      <c r="P36" s="10">
        <v>80.16257386454708</v>
      </c>
      <c r="R36" s="10">
        <v>24</v>
      </c>
      <c r="S36" s="10" t="s">
        <v>197</v>
      </c>
      <c r="T36" s="10" t="s">
        <v>77</v>
      </c>
      <c r="U36" s="10" t="s">
        <v>57</v>
      </c>
      <c r="V36" s="10" t="s">
        <v>132</v>
      </c>
      <c r="W36" s="10">
        <v>3</v>
      </c>
      <c r="X36" s="10" t="s">
        <v>130</v>
      </c>
      <c r="Z36" s="10">
        <v>24</v>
      </c>
      <c r="AA36" s="10" t="s">
        <v>394</v>
      </c>
      <c r="AB36" s="10" t="s">
        <v>77</v>
      </c>
      <c r="AC36" s="10" t="s">
        <v>67</v>
      </c>
      <c r="AD36" s="10" t="s">
        <v>145</v>
      </c>
      <c r="AE36" s="10">
        <v>5</v>
      </c>
      <c r="AF36" s="10" t="s">
        <v>130</v>
      </c>
    </row>
    <row r="37" spans="1:32">
      <c r="A37" s="10">
        <v>25</v>
      </c>
      <c r="B37" s="10" t="s">
        <v>157</v>
      </c>
      <c r="C37" s="10" t="s">
        <v>79</v>
      </c>
      <c r="D37" s="10" t="s">
        <v>57</v>
      </c>
      <c r="E37" s="10" t="s">
        <v>132</v>
      </c>
      <c r="F37" s="10">
        <v>3</v>
      </c>
      <c r="G37" s="10" t="s">
        <v>133</v>
      </c>
      <c r="H37" s="10"/>
      <c r="I37" s="10" t="s">
        <v>132</v>
      </c>
      <c r="J37" s="10">
        <v>68</v>
      </c>
      <c r="K37" s="10">
        <v>0.6415094339622641</v>
      </c>
      <c r="M37" s="10" t="s">
        <v>60</v>
      </c>
      <c r="N37" s="10" t="s">
        <v>77</v>
      </c>
      <c r="O37" s="10" t="s">
        <v>145</v>
      </c>
      <c r="P37" s="10">
        <v>16.32861556015779</v>
      </c>
      <c r="R37" s="10">
        <v>25</v>
      </c>
      <c r="S37" s="10" t="s">
        <v>198</v>
      </c>
      <c r="T37" s="10" t="s">
        <v>77</v>
      </c>
      <c r="U37" s="10" t="s">
        <v>52</v>
      </c>
      <c r="V37" s="10" t="s">
        <v>129</v>
      </c>
      <c r="W37" s="10">
        <v>3</v>
      </c>
      <c r="X37" s="10" t="s">
        <v>133</v>
      </c>
      <c r="Z37" s="10">
        <v>25</v>
      </c>
      <c r="AA37" s="10" t="s">
        <v>395</v>
      </c>
      <c r="AB37" s="10" t="s">
        <v>77</v>
      </c>
      <c r="AC37" s="10" t="s">
        <v>60</v>
      </c>
      <c r="AD37" s="10" t="s">
        <v>132</v>
      </c>
      <c r="AE37" s="10">
        <v>6</v>
      </c>
      <c r="AF37" s="10" t="s">
        <v>130</v>
      </c>
    </row>
    <row r="38" spans="1:32">
      <c r="A38" s="10">
        <v>26</v>
      </c>
      <c r="B38" s="10" t="s">
        <v>158</v>
      </c>
      <c r="C38" s="10" t="s">
        <v>79</v>
      </c>
      <c r="D38" s="10" t="s">
        <v>76</v>
      </c>
      <c r="E38" s="10" t="s">
        <v>132</v>
      </c>
      <c r="F38" s="10">
        <v>1</v>
      </c>
      <c r="G38" s="10" t="s">
        <v>133</v>
      </c>
      <c r="H38" s="10"/>
      <c r="I38" s="10" t="s">
        <v>129</v>
      </c>
      <c r="J38" s="10">
        <v>11</v>
      </c>
      <c r="K38" s="10">
        <v>0.1037735849056604</v>
      </c>
      <c r="M38" s="10"/>
      <c r="N38" s="10"/>
      <c r="O38" s="10" t="s">
        <v>132</v>
      </c>
      <c r="P38" s="10">
        <v>391.1092437159066</v>
      </c>
      <c r="R38" s="10">
        <v>26</v>
      </c>
      <c r="S38" s="10" t="s">
        <v>199</v>
      </c>
      <c r="T38" s="10" t="s">
        <v>77</v>
      </c>
      <c r="U38" s="10" t="s">
        <v>57</v>
      </c>
      <c r="V38" s="10" t="s">
        <v>129</v>
      </c>
      <c r="W38" s="10">
        <v>4</v>
      </c>
      <c r="X38" s="10" t="s">
        <v>133</v>
      </c>
      <c r="Z38" s="10">
        <v>26</v>
      </c>
      <c r="AA38" s="10" t="s">
        <v>396</v>
      </c>
      <c r="AB38" s="10" t="s">
        <v>77</v>
      </c>
      <c r="AC38" s="10" t="s">
        <v>67</v>
      </c>
      <c r="AD38" s="10" t="s">
        <v>132</v>
      </c>
      <c r="AE38" s="10">
        <v>6</v>
      </c>
      <c r="AF38" s="10" t="s">
        <v>130</v>
      </c>
    </row>
    <row r="39" spans="1:32">
      <c r="A39" s="10">
        <v>27</v>
      </c>
      <c r="B39" s="10" t="s">
        <v>159</v>
      </c>
      <c r="C39" s="10" t="s">
        <v>79</v>
      </c>
      <c r="D39" s="10" t="s">
        <v>67</v>
      </c>
      <c r="E39" s="10" t="s">
        <v>132</v>
      </c>
      <c r="F39" s="10">
        <v>7</v>
      </c>
      <c r="G39" s="10" t="s">
        <v>130</v>
      </c>
      <c r="M39" s="10"/>
      <c r="N39" s="10"/>
      <c r="O39" s="10" t="s">
        <v>129</v>
      </c>
      <c r="P39" s="10">
        <v>180.4585841151449</v>
      </c>
      <c r="R39" s="10">
        <v>27</v>
      </c>
      <c r="S39" s="10" t="s">
        <v>200</v>
      </c>
      <c r="T39" s="10" t="s">
        <v>77</v>
      </c>
      <c r="U39" s="10" t="s">
        <v>57</v>
      </c>
      <c r="V39" s="10" t="s">
        <v>132</v>
      </c>
      <c r="W39" s="10">
        <v>5</v>
      </c>
      <c r="X39" s="10" t="s">
        <v>133</v>
      </c>
      <c r="Z39" s="10">
        <v>27</v>
      </c>
      <c r="AA39" s="10" t="s">
        <v>135</v>
      </c>
      <c r="AB39" s="10" t="s">
        <v>77</v>
      </c>
      <c r="AC39" s="10" t="s">
        <v>57</v>
      </c>
      <c r="AD39" s="10" t="s">
        <v>132</v>
      </c>
      <c r="AE39" s="10">
        <v>4</v>
      </c>
      <c r="AF39" s="10" t="s">
        <v>130</v>
      </c>
    </row>
    <row r="40" spans="1:32">
      <c r="A40" s="10">
        <v>28</v>
      </c>
      <c r="B40" s="10" t="s">
        <v>160</v>
      </c>
      <c r="C40" s="10" t="s">
        <v>79</v>
      </c>
      <c r="D40" s="10" t="s">
        <v>74</v>
      </c>
      <c r="E40" s="10" t="s">
        <v>132</v>
      </c>
      <c r="F40" s="10">
        <v>1</v>
      </c>
      <c r="G40" s="10" t="s">
        <v>133</v>
      </c>
      <c r="M40" s="10"/>
      <c r="N40" s="10" t="s">
        <v>79</v>
      </c>
      <c r="O40" s="10" t="s">
        <v>145</v>
      </c>
      <c r="P40" s="10">
        <v>9.295035694619287</v>
      </c>
      <c r="R40" s="10">
        <v>28</v>
      </c>
      <c r="S40" s="10" t="s">
        <v>201</v>
      </c>
      <c r="T40" s="10" t="s">
        <v>77</v>
      </c>
      <c r="U40" s="10" t="s">
        <v>57</v>
      </c>
      <c r="V40" s="10" t="s">
        <v>145</v>
      </c>
      <c r="W40" s="10">
        <v>6</v>
      </c>
      <c r="X40" s="10" t="s">
        <v>130</v>
      </c>
      <c r="Z40" s="10">
        <v>28</v>
      </c>
      <c r="AA40" s="10" t="s">
        <v>397</v>
      </c>
      <c r="AB40" s="10" t="s">
        <v>77</v>
      </c>
      <c r="AC40" s="10" t="s">
        <v>60</v>
      </c>
      <c r="AD40" s="10" t="s">
        <v>132</v>
      </c>
      <c r="AE40" s="10">
        <v>7</v>
      </c>
      <c r="AF40" s="10" t="s">
        <v>130</v>
      </c>
    </row>
    <row r="41" spans="1:32">
      <c r="A41" s="10">
        <v>29</v>
      </c>
      <c r="B41" s="10" t="s">
        <v>161</v>
      </c>
      <c r="C41" s="10" t="s">
        <v>79</v>
      </c>
      <c r="D41" s="10" t="s">
        <v>52</v>
      </c>
      <c r="E41" s="10" t="s">
        <v>145</v>
      </c>
      <c r="F41" s="10">
        <v>2</v>
      </c>
      <c r="G41" s="10" t="s">
        <v>133</v>
      </c>
      <c r="H41" t="s">
        <v>770</v>
      </c>
      <c r="M41" s="10"/>
      <c r="N41" s="10"/>
      <c r="O41" s="10" t="s">
        <v>132</v>
      </c>
      <c r="P41" s="10">
        <v>103.682782107467</v>
      </c>
      <c r="R41" s="10">
        <v>29</v>
      </c>
      <c r="S41" s="10" t="s">
        <v>202</v>
      </c>
      <c r="T41" s="10" t="s">
        <v>77</v>
      </c>
      <c r="U41" s="10" t="s">
        <v>67</v>
      </c>
      <c r="V41" s="10" t="s">
        <v>132</v>
      </c>
      <c r="W41" s="10">
        <v>7</v>
      </c>
      <c r="X41" s="10" t="s">
        <v>130</v>
      </c>
      <c r="Z41" s="10">
        <v>29</v>
      </c>
      <c r="AA41" s="10" t="s">
        <v>398</v>
      </c>
      <c r="AB41" s="10" t="s">
        <v>77</v>
      </c>
      <c r="AC41" s="10" t="s">
        <v>60</v>
      </c>
      <c r="AD41" s="10" t="s">
        <v>129</v>
      </c>
      <c r="AE41" s="10">
        <v>8</v>
      </c>
      <c r="AF41" s="10" t="s">
        <v>133</v>
      </c>
    </row>
    <row r="42" spans="1:32">
      <c r="A42" s="10">
        <v>30</v>
      </c>
      <c r="B42" s="10" t="s">
        <v>162</v>
      </c>
      <c r="C42" s="10" t="s">
        <v>79</v>
      </c>
      <c r="D42" s="10" t="s">
        <v>76</v>
      </c>
      <c r="E42" s="10" t="s">
        <v>145</v>
      </c>
      <c r="F42" s="10">
        <v>2</v>
      </c>
      <c r="G42" s="10" t="s">
        <v>133</v>
      </c>
      <c r="H42" s="10" t="s">
        <v>94</v>
      </c>
      <c r="I42" s="10" t="s">
        <v>764</v>
      </c>
      <c r="J42" s="10" t="s">
        <v>126</v>
      </c>
      <c r="K42" s="10" t="s">
        <v>767</v>
      </c>
      <c r="M42" s="10"/>
      <c r="N42" s="10"/>
      <c r="O42" s="10" t="s">
        <v>129</v>
      </c>
      <c r="P42" s="10">
        <v>30.28481486273995</v>
      </c>
      <c r="R42" s="10">
        <v>30</v>
      </c>
      <c r="S42" s="10" t="s">
        <v>203</v>
      </c>
      <c r="T42" s="10" t="s">
        <v>77</v>
      </c>
      <c r="U42" s="10" t="s">
        <v>52</v>
      </c>
      <c r="V42" s="10" t="s">
        <v>145</v>
      </c>
      <c r="W42" s="10">
        <v>4</v>
      </c>
      <c r="X42" s="10" t="s">
        <v>130</v>
      </c>
      <c r="Z42" s="10">
        <v>30</v>
      </c>
      <c r="AA42" s="10" t="s">
        <v>399</v>
      </c>
      <c r="AB42" s="10" t="s">
        <v>77</v>
      </c>
      <c r="AC42" s="10" t="s">
        <v>65</v>
      </c>
      <c r="AD42" s="10" t="s">
        <v>132</v>
      </c>
      <c r="AE42" s="10">
        <v>2</v>
      </c>
      <c r="AF42" s="10" t="s">
        <v>133</v>
      </c>
    </row>
    <row r="43" spans="1:32">
      <c r="A43" s="10">
        <v>31</v>
      </c>
      <c r="B43" s="10" t="s">
        <v>163</v>
      </c>
      <c r="C43" s="10" t="s">
        <v>79</v>
      </c>
      <c r="D43" s="10" t="s">
        <v>63</v>
      </c>
      <c r="E43" s="10" t="s">
        <v>145</v>
      </c>
      <c r="F43" s="10">
        <v>2</v>
      </c>
      <c r="G43" s="10" t="s">
        <v>133</v>
      </c>
      <c r="H43" s="10" t="s">
        <v>77</v>
      </c>
      <c r="I43" s="10" t="s">
        <v>145</v>
      </c>
      <c r="J43" s="10">
        <v>60</v>
      </c>
      <c r="K43" s="10">
        <v>0.310880829015544</v>
      </c>
      <c r="M43" s="10" t="s">
        <v>63</v>
      </c>
      <c r="N43" s="10" t="s">
        <v>77</v>
      </c>
      <c r="O43" s="10" t="s">
        <v>145</v>
      </c>
      <c r="P43" s="10">
        <v>90.44459122685699</v>
      </c>
      <c r="R43" s="10">
        <v>31</v>
      </c>
      <c r="S43" s="10" t="s">
        <v>204</v>
      </c>
      <c r="T43" s="10" t="s">
        <v>77</v>
      </c>
      <c r="U43" s="10" t="s">
        <v>57</v>
      </c>
      <c r="V43" s="10" t="s">
        <v>132</v>
      </c>
      <c r="W43" s="10">
        <v>7</v>
      </c>
      <c r="X43" s="10" t="s">
        <v>130</v>
      </c>
      <c r="Z43" s="10">
        <v>31</v>
      </c>
      <c r="AA43" s="10" t="s">
        <v>399</v>
      </c>
      <c r="AB43" s="10" t="s">
        <v>77</v>
      </c>
      <c r="AC43" s="10" t="s">
        <v>72</v>
      </c>
      <c r="AD43" s="10" t="s">
        <v>132</v>
      </c>
      <c r="AE43" s="10">
        <v>2</v>
      </c>
      <c r="AF43" s="10" t="s">
        <v>133</v>
      </c>
    </row>
    <row r="44" spans="1:32">
      <c r="A44" s="10">
        <v>32</v>
      </c>
      <c r="B44" s="10" t="s">
        <v>164</v>
      </c>
      <c r="C44" s="10" t="s">
        <v>79</v>
      </c>
      <c r="D44" s="10" t="s">
        <v>57</v>
      </c>
      <c r="E44" s="10" t="s">
        <v>132</v>
      </c>
      <c r="F44" s="10">
        <v>4</v>
      </c>
      <c r="G44" s="10" t="s">
        <v>130</v>
      </c>
      <c r="H44" s="10"/>
      <c r="I44" s="10" t="s">
        <v>132</v>
      </c>
      <c r="J44" s="10">
        <v>111</v>
      </c>
      <c r="K44" s="10">
        <v>0.5751295336787565</v>
      </c>
      <c r="M44" s="10"/>
      <c r="N44" s="10"/>
      <c r="O44" s="10" t="s">
        <v>132</v>
      </c>
      <c r="P44" s="10">
        <v>47.94066075560276</v>
      </c>
      <c r="R44" s="10">
        <v>32</v>
      </c>
      <c r="S44" s="10" t="s">
        <v>205</v>
      </c>
      <c r="T44" s="10" t="s">
        <v>77</v>
      </c>
      <c r="U44" s="10" t="s">
        <v>67</v>
      </c>
      <c r="V44" s="10" t="s">
        <v>132</v>
      </c>
      <c r="W44" s="10">
        <v>8</v>
      </c>
      <c r="X44" s="10" t="s">
        <v>133</v>
      </c>
      <c r="Z44" s="10">
        <v>32</v>
      </c>
      <c r="AA44" s="10" t="s">
        <v>192</v>
      </c>
      <c r="AB44" s="10" t="s">
        <v>77</v>
      </c>
      <c r="AC44" s="10" t="s">
        <v>52</v>
      </c>
      <c r="AD44" s="10" t="s">
        <v>132</v>
      </c>
      <c r="AE44" s="10">
        <v>3</v>
      </c>
      <c r="AF44" s="10" t="s">
        <v>133</v>
      </c>
    </row>
    <row r="45" spans="1:32">
      <c r="A45" s="10">
        <v>33</v>
      </c>
      <c r="B45" s="10" t="s">
        <v>165</v>
      </c>
      <c r="C45" s="10" t="s">
        <v>79</v>
      </c>
      <c r="D45" s="10" t="s">
        <v>47</v>
      </c>
      <c r="E45" s="10" t="s">
        <v>145</v>
      </c>
      <c r="F45" s="10">
        <v>5</v>
      </c>
      <c r="G45" s="10" t="s">
        <v>133</v>
      </c>
      <c r="H45" s="10"/>
      <c r="I45" s="10" t="s">
        <v>129</v>
      </c>
      <c r="J45" s="10">
        <v>22</v>
      </c>
      <c r="K45" s="10">
        <v>0.1139896373056995</v>
      </c>
      <c r="M45" s="10"/>
      <c r="N45" s="10"/>
      <c r="O45" s="10" t="s">
        <v>129</v>
      </c>
      <c r="P45" s="10">
        <v>0</v>
      </c>
      <c r="R45" s="10">
        <v>33</v>
      </c>
      <c r="S45" s="10" t="s">
        <v>206</v>
      </c>
      <c r="T45" s="10" t="s">
        <v>77</v>
      </c>
      <c r="U45" s="10" t="s">
        <v>60</v>
      </c>
      <c r="V45" s="10" t="s">
        <v>132</v>
      </c>
      <c r="W45" s="10">
        <v>7</v>
      </c>
      <c r="X45" s="10" t="s">
        <v>130</v>
      </c>
      <c r="Z45" s="10">
        <v>33</v>
      </c>
      <c r="AA45" s="10" t="s">
        <v>400</v>
      </c>
      <c r="AB45" s="10" t="s">
        <v>77</v>
      </c>
      <c r="AC45" s="10" t="s">
        <v>63</v>
      </c>
      <c r="AD45" s="10" t="s">
        <v>132</v>
      </c>
      <c r="AE45" s="10">
        <v>2</v>
      </c>
      <c r="AF45" s="10" t="s">
        <v>133</v>
      </c>
    </row>
    <row r="46" spans="1:32">
      <c r="A46" s="10">
        <v>34</v>
      </c>
      <c r="B46" s="10" t="s">
        <v>166</v>
      </c>
      <c r="C46" s="10" t="s">
        <v>79</v>
      </c>
      <c r="D46" s="10" t="s">
        <v>57</v>
      </c>
      <c r="E46" s="10" t="s">
        <v>132</v>
      </c>
      <c r="F46" s="10">
        <v>5</v>
      </c>
      <c r="G46" s="10" t="s">
        <v>130</v>
      </c>
      <c r="H46" s="10" t="s">
        <v>79</v>
      </c>
      <c r="I46" s="10" t="s">
        <v>145</v>
      </c>
      <c r="J46" s="10">
        <v>68</v>
      </c>
      <c r="K46" s="10">
        <v>0.2918454935622318</v>
      </c>
      <c r="M46" s="10"/>
      <c r="N46" s="10" t="s">
        <v>79</v>
      </c>
      <c r="O46" s="10" t="s">
        <v>145</v>
      </c>
      <c r="P46" s="10">
        <v>109.3718265386652</v>
      </c>
      <c r="R46" s="10">
        <v>34</v>
      </c>
      <c r="S46" s="10" t="s">
        <v>207</v>
      </c>
      <c r="T46" s="10" t="s">
        <v>77</v>
      </c>
      <c r="U46" s="10" t="s">
        <v>57</v>
      </c>
      <c r="V46" s="10" t="s">
        <v>132</v>
      </c>
      <c r="W46" s="10">
        <v>8</v>
      </c>
      <c r="X46" s="10" t="s">
        <v>130</v>
      </c>
      <c r="Z46" s="10">
        <v>34</v>
      </c>
      <c r="AA46" s="10" t="s">
        <v>401</v>
      </c>
      <c r="AB46" s="10" t="s">
        <v>77</v>
      </c>
      <c r="AC46" s="10" t="s">
        <v>67</v>
      </c>
      <c r="AD46" s="10" t="s">
        <v>145</v>
      </c>
      <c r="AE46" s="10">
        <v>7</v>
      </c>
      <c r="AF46" s="10" t="s">
        <v>133</v>
      </c>
    </row>
    <row r="47" spans="1:32">
      <c r="A47" s="10">
        <v>35</v>
      </c>
      <c r="B47" s="10" t="s">
        <v>167</v>
      </c>
      <c r="C47" s="10" t="s">
        <v>79</v>
      </c>
      <c r="D47" s="10" t="s">
        <v>52</v>
      </c>
      <c r="E47" s="10" t="s">
        <v>132</v>
      </c>
      <c r="F47" s="10">
        <v>3</v>
      </c>
      <c r="G47" s="10" t="s">
        <v>133</v>
      </c>
      <c r="H47" s="10"/>
      <c r="I47" s="10" t="s">
        <v>132</v>
      </c>
      <c r="J47" s="10">
        <v>147</v>
      </c>
      <c r="K47" s="10">
        <v>0.630901287553648</v>
      </c>
      <c r="M47" s="10"/>
      <c r="N47" s="10"/>
      <c r="O47" s="10" t="s">
        <v>132</v>
      </c>
      <c r="P47" s="10">
        <v>103.1485199827619</v>
      </c>
      <c r="R47" s="10">
        <v>35</v>
      </c>
      <c r="S47" s="10" t="s">
        <v>208</v>
      </c>
      <c r="T47" s="10" t="s">
        <v>77</v>
      </c>
      <c r="U47" s="10" t="s">
        <v>57</v>
      </c>
      <c r="V47" s="10" t="s">
        <v>129</v>
      </c>
      <c r="W47" s="10">
        <v>9</v>
      </c>
      <c r="X47" s="10" t="s">
        <v>130</v>
      </c>
      <c r="Z47" s="10">
        <v>35</v>
      </c>
      <c r="AA47" s="10" t="s">
        <v>402</v>
      </c>
      <c r="AB47" s="10" t="s">
        <v>77</v>
      </c>
      <c r="AC47" s="10" t="s">
        <v>67</v>
      </c>
      <c r="AD47" s="10" t="s">
        <v>145</v>
      </c>
      <c r="AE47" s="10">
        <v>8</v>
      </c>
      <c r="AF47" s="10" t="s">
        <v>133</v>
      </c>
    </row>
    <row r="48" spans="1:32">
      <c r="A48" s="10">
        <v>36</v>
      </c>
      <c r="B48" s="10" t="s">
        <v>168</v>
      </c>
      <c r="C48" s="10" t="s">
        <v>79</v>
      </c>
      <c r="D48" s="10" t="s">
        <v>47</v>
      </c>
      <c r="E48" s="10" t="s">
        <v>132</v>
      </c>
      <c r="F48" s="10">
        <v>6</v>
      </c>
      <c r="G48" s="10" t="s">
        <v>133</v>
      </c>
      <c r="H48" s="10"/>
      <c r="I48" s="10" t="s">
        <v>129</v>
      </c>
      <c r="J48" s="10">
        <v>18</v>
      </c>
      <c r="K48" s="10">
        <v>0.07725321888412018</v>
      </c>
      <c r="M48" s="10"/>
      <c r="N48" s="10"/>
      <c r="O48" s="10" t="s">
        <v>129</v>
      </c>
      <c r="P48" s="10">
        <v>20.01827551429687</v>
      </c>
      <c r="R48" s="10">
        <v>36</v>
      </c>
      <c r="S48" s="10" t="s">
        <v>209</v>
      </c>
      <c r="T48" s="10" t="s">
        <v>77</v>
      </c>
      <c r="U48" s="10" t="s">
        <v>60</v>
      </c>
      <c r="V48" s="10" t="s">
        <v>129</v>
      </c>
      <c r="W48" s="10">
        <v>8</v>
      </c>
      <c r="X48" s="10" t="s">
        <v>133</v>
      </c>
      <c r="Z48" s="10">
        <v>36</v>
      </c>
      <c r="AA48" s="10" t="s">
        <v>403</v>
      </c>
      <c r="AB48" s="10" t="s">
        <v>77</v>
      </c>
      <c r="AC48" s="10" t="s">
        <v>72</v>
      </c>
      <c r="AD48" s="10" t="s">
        <v>145</v>
      </c>
      <c r="AE48" s="10">
        <v>3</v>
      </c>
      <c r="AF48" s="10" t="s">
        <v>133</v>
      </c>
    </row>
    <row r="49" spans="1:32">
      <c r="A49" s="10">
        <v>37</v>
      </c>
      <c r="B49" s="10" t="s">
        <v>169</v>
      </c>
      <c r="C49" s="10" t="s">
        <v>79</v>
      </c>
      <c r="D49" s="10" t="s">
        <v>76</v>
      </c>
      <c r="E49" s="10" t="s">
        <v>132</v>
      </c>
      <c r="F49" s="10">
        <v>3</v>
      </c>
      <c r="G49" s="10" t="s">
        <v>130</v>
      </c>
      <c r="M49" s="10" t="s">
        <v>65</v>
      </c>
      <c r="N49" s="10" t="s">
        <v>77</v>
      </c>
      <c r="O49" s="10" t="s">
        <v>145</v>
      </c>
      <c r="P49" s="10">
        <v>140.2343928001458</v>
      </c>
      <c r="R49" s="10">
        <v>37</v>
      </c>
      <c r="S49" s="10" t="s">
        <v>210</v>
      </c>
      <c r="T49" s="10" t="s">
        <v>77</v>
      </c>
      <c r="U49" s="10" t="s">
        <v>57</v>
      </c>
      <c r="V49" s="10" t="s">
        <v>129</v>
      </c>
      <c r="W49" s="10">
        <v>10</v>
      </c>
      <c r="X49" s="10" t="s">
        <v>133</v>
      </c>
      <c r="Z49" s="10">
        <v>37</v>
      </c>
      <c r="AA49" s="10" t="s">
        <v>404</v>
      </c>
      <c r="AB49" s="10" t="s">
        <v>77</v>
      </c>
      <c r="AC49" s="10" t="s">
        <v>63</v>
      </c>
      <c r="AD49" s="10" t="s">
        <v>132</v>
      </c>
      <c r="AE49" s="10">
        <v>3</v>
      </c>
      <c r="AF49" s="10" t="s">
        <v>133</v>
      </c>
    </row>
    <row r="50" spans="1:32">
      <c r="A50" s="10">
        <v>38</v>
      </c>
      <c r="B50" s="10" t="s">
        <v>170</v>
      </c>
      <c r="C50" s="10" t="s">
        <v>79</v>
      </c>
      <c r="D50" s="10" t="s">
        <v>76</v>
      </c>
      <c r="E50" s="10" t="s">
        <v>132</v>
      </c>
      <c r="F50" s="10">
        <v>4</v>
      </c>
      <c r="G50" s="10" t="s">
        <v>133</v>
      </c>
      <c r="M50" s="10"/>
      <c r="N50" s="10"/>
      <c r="O50" s="10" t="s">
        <v>132</v>
      </c>
      <c r="P50" s="10">
        <v>35.4500345860505</v>
      </c>
      <c r="R50" s="10">
        <v>38</v>
      </c>
      <c r="S50" s="10" t="s">
        <v>211</v>
      </c>
      <c r="T50" s="10" t="s">
        <v>77</v>
      </c>
      <c r="U50" s="10" t="s">
        <v>67</v>
      </c>
      <c r="V50" s="10" t="s">
        <v>129</v>
      </c>
      <c r="W50" s="10">
        <v>9</v>
      </c>
      <c r="X50" s="10" t="s">
        <v>130</v>
      </c>
      <c r="Z50" s="10">
        <v>38</v>
      </c>
      <c r="AA50" s="10" t="s">
        <v>405</v>
      </c>
      <c r="AB50" s="10" t="s">
        <v>77</v>
      </c>
      <c r="AC50" s="10" t="s">
        <v>60</v>
      </c>
      <c r="AD50" s="10" t="s">
        <v>132</v>
      </c>
      <c r="AE50" s="10">
        <v>9</v>
      </c>
      <c r="AF50" s="10" t="s">
        <v>130</v>
      </c>
    </row>
    <row r="51" spans="1:32">
      <c r="A51" s="10">
        <v>39</v>
      </c>
      <c r="B51" s="10" t="s">
        <v>171</v>
      </c>
      <c r="C51" s="10" t="s">
        <v>79</v>
      </c>
      <c r="D51" s="10" t="s">
        <v>70</v>
      </c>
      <c r="E51" s="10" t="s">
        <v>129</v>
      </c>
      <c r="F51" s="10">
        <v>1</v>
      </c>
      <c r="G51" s="10" t="s">
        <v>130</v>
      </c>
      <c r="M51" s="10"/>
      <c r="N51" s="10"/>
      <c r="O51" s="10" t="s">
        <v>129</v>
      </c>
      <c r="P51" s="10">
        <v>0</v>
      </c>
      <c r="R51" s="10">
        <v>39</v>
      </c>
      <c r="S51" s="10" t="s">
        <v>212</v>
      </c>
      <c r="T51" s="10" t="s">
        <v>77</v>
      </c>
      <c r="U51" s="10" t="s">
        <v>72</v>
      </c>
      <c r="V51" s="10" t="s">
        <v>132</v>
      </c>
      <c r="W51" s="10">
        <v>2</v>
      </c>
      <c r="X51" s="10" t="s">
        <v>133</v>
      </c>
      <c r="Z51" s="10">
        <v>39</v>
      </c>
      <c r="AA51" s="10" t="s">
        <v>406</v>
      </c>
      <c r="AB51" s="10" t="s">
        <v>77</v>
      </c>
      <c r="AC51" s="10" t="s">
        <v>54</v>
      </c>
      <c r="AD51" s="10" t="s">
        <v>132</v>
      </c>
      <c r="AE51" s="10">
        <v>4</v>
      </c>
      <c r="AF51" s="10" t="s">
        <v>130</v>
      </c>
    </row>
    <row r="52" spans="1:32">
      <c r="A52" s="10">
        <v>40</v>
      </c>
      <c r="B52" s="10" t="s">
        <v>172</v>
      </c>
      <c r="C52" s="10" t="s">
        <v>79</v>
      </c>
      <c r="D52" s="10" t="s">
        <v>74</v>
      </c>
      <c r="E52" s="10" t="s">
        <v>129</v>
      </c>
      <c r="F52" s="10">
        <v>2</v>
      </c>
      <c r="G52" s="10" t="s">
        <v>130</v>
      </c>
      <c r="M52" s="10"/>
      <c r="N52" s="10" t="s">
        <v>79</v>
      </c>
      <c r="O52" s="10" t="s">
        <v>145</v>
      </c>
      <c r="P52" s="10">
        <v>183.3622892803168</v>
      </c>
      <c r="R52" s="10">
        <v>40</v>
      </c>
      <c r="S52" s="10" t="s">
        <v>213</v>
      </c>
      <c r="T52" s="10" t="s">
        <v>77</v>
      </c>
      <c r="U52" s="10" t="s">
        <v>57</v>
      </c>
      <c r="V52" s="10" t="s">
        <v>132</v>
      </c>
      <c r="W52" s="10">
        <v>11</v>
      </c>
      <c r="X52" s="10" t="s">
        <v>133</v>
      </c>
      <c r="Z52" s="10">
        <v>40</v>
      </c>
      <c r="AA52" s="10" t="s">
        <v>407</v>
      </c>
      <c r="AB52" s="10" t="s">
        <v>77</v>
      </c>
      <c r="AC52" s="10" t="s">
        <v>57</v>
      </c>
      <c r="AD52" s="10" t="s">
        <v>132</v>
      </c>
      <c r="AE52" s="10">
        <v>5</v>
      </c>
      <c r="AF52" s="10" t="s">
        <v>130</v>
      </c>
    </row>
    <row r="53" spans="1:32">
      <c r="A53" s="10">
        <v>41</v>
      </c>
      <c r="B53" s="10" t="s">
        <v>173</v>
      </c>
      <c r="C53" s="10" t="s">
        <v>79</v>
      </c>
      <c r="D53" s="10" t="s">
        <v>52</v>
      </c>
      <c r="E53" s="10" t="s">
        <v>132</v>
      </c>
      <c r="F53" s="10">
        <v>4</v>
      </c>
      <c r="G53" s="10" t="s">
        <v>133</v>
      </c>
      <c r="M53" s="10"/>
      <c r="N53" s="10"/>
      <c r="O53" s="10" t="s">
        <v>132</v>
      </c>
      <c r="P53" s="10">
        <v>44.53663207787966</v>
      </c>
      <c r="R53" s="10">
        <v>41</v>
      </c>
      <c r="S53" s="10" t="s">
        <v>214</v>
      </c>
      <c r="T53" s="10" t="s">
        <v>77</v>
      </c>
      <c r="U53" s="10" t="s">
        <v>76</v>
      </c>
      <c r="V53" s="10" t="s">
        <v>145</v>
      </c>
      <c r="W53" s="10">
        <v>1</v>
      </c>
      <c r="X53" s="10" t="s">
        <v>133</v>
      </c>
      <c r="Z53" s="10">
        <v>41</v>
      </c>
      <c r="AA53" s="10" t="s">
        <v>408</v>
      </c>
      <c r="AB53" s="10" t="s">
        <v>77</v>
      </c>
      <c r="AC53" s="10" t="s">
        <v>52</v>
      </c>
      <c r="AD53" s="10" t="s">
        <v>129</v>
      </c>
      <c r="AE53" s="10">
        <v>4</v>
      </c>
      <c r="AF53" s="10" t="s">
        <v>133</v>
      </c>
    </row>
    <row r="54" spans="1:32">
      <c r="M54" s="10"/>
      <c r="N54" s="10"/>
      <c r="O54" s="10" t="s">
        <v>129</v>
      </c>
      <c r="P54" s="10">
        <v>0</v>
      </c>
      <c r="R54" s="10">
        <v>42</v>
      </c>
      <c r="S54" s="10" t="s">
        <v>215</v>
      </c>
      <c r="T54" s="10" t="s">
        <v>77</v>
      </c>
      <c r="U54" s="10" t="s">
        <v>57</v>
      </c>
      <c r="V54" s="10" t="s">
        <v>132</v>
      </c>
      <c r="W54" s="10">
        <v>12</v>
      </c>
      <c r="X54" s="10" t="s">
        <v>130</v>
      </c>
      <c r="Z54" s="10">
        <v>42</v>
      </c>
      <c r="AA54" s="10" t="s">
        <v>409</v>
      </c>
      <c r="AB54" s="10" t="s">
        <v>77</v>
      </c>
      <c r="AC54" s="10" t="s">
        <v>57</v>
      </c>
      <c r="AD54" s="10" t="s">
        <v>129</v>
      </c>
      <c r="AE54" s="10">
        <v>6</v>
      </c>
      <c r="AF54" s="10" t="s">
        <v>133</v>
      </c>
    </row>
    <row r="55" spans="1:32">
      <c r="M55" s="10" t="s">
        <v>67</v>
      </c>
      <c r="N55" s="10" t="s">
        <v>77</v>
      </c>
      <c r="O55" s="10" t="s">
        <v>145</v>
      </c>
      <c r="P55" s="10">
        <v>110.2725215802975</v>
      </c>
      <c r="R55" s="10">
        <v>43</v>
      </c>
      <c r="S55" s="10" t="s">
        <v>216</v>
      </c>
      <c r="T55" s="10" t="s">
        <v>77</v>
      </c>
      <c r="U55" s="10" t="s">
        <v>60</v>
      </c>
      <c r="V55" s="10" t="s">
        <v>132</v>
      </c>
      <c r="W55" s="10">
        <v>9</v>
      </c>
      <c r="X55" s="10" t="s">
        <v>133</v>
      </c>
      <c r="Z55" s="10">
        <v>43</v>
      </c>
      <c r="AA55" s="10" t="s">
        <v>410</v>
      </c>
      <c r="AB55" s="10" t="s">
        <v>77</v>
      </c>
      <c r="AC55" s="10" t="s">
        <v>60</v>
      </c>
      <c r="AD55" s="10" t="s">
        <v>129</v>
      </c>
      <c r="AE55" s="10">
        <v>10</v>
      </c>
      <c r="AF55" s="10" t="s">
        <v>130</v>
      </c>
    </row>
    <row r="56" spans="1:32">
      <c r="M56" s="10"/>
      <c r="N56" s="10"/>
      <c r="O56" s="10" t="s">
        <v>132</v>
      </c>
      <c r="P56" s="10">
        <v>216.6217453096886</v>
      </c>
      <c r="R56" s="10">
        <v>44</v>
      </c>
      <c r="S56" s="10" t="s">
        <v>217</v>
      </c>
      <c r="T56" s="10" t="s">
        <v>77</v>
      </c>
      <c r="U56" s="10" t="s">
        <v>60</v>
      </c>
      <c r="V56" s="10" t="s">
        <v>132</v>
      </c>
      <c r="W56" s="10">
        <v>10</v>
      </c>
      <c r="X56" s="10" t="s">
        <v>130</v>
      </c>
      <c r="Z56" s="10">
        <v>44</v>
      </c>
      <c r="AA56" s="10" t="s">
        <v>411</v>
      </c>
      <c r="AB56" s="10" t="s">
        <v>77</v>
      </c>
      <c r="AC56" s="10" t="s">
        <v>60</v>
      </c>
      <c r="AD56" s="10" t="s">
        <v>132</v>
      </c>
      <c r="AE56" s="10">
        <v>11</v>
      </c>
      <c r="AF56" s="10" t="s">
        <v>133</v>
      </c>
    </row>
    <row r="57" spans="1:32">
      <c r="M57" s="10"/>
      <c r="N57" s="10"/>
      <c r="O57" s="10" t="s">
        <v>129</v>
      </c>
      <c r="P57" s="10">
        <v>160.8076733538634</v>
      </c>
      <c r="R57" s="10">
        <v>45</v>
      </c>
      <c r="S57" s="10" t="s">
        <v>218</v>
      </c>
      <c r="T57" s="10" t="s">
        <v>77</v>
      </c>
      <c r="U57" s="10" t="s">
        <v>57</v>
      </c>
      <c r="V57" s="10" t="s">
        <v>132</v>
      </c>
      <c r="W57" s="10">
        <v>13</v>
      </c>
      <c r="X57" s="10" t="s">
        <v>130</v>
      </c>
      <c r="Z57" s="10">
        <v>45</v>
      </c>
      <c r="AA57" s="10" t="s">
        <v>412</v>
      </c>
      <c r="AB57" s="10" t="s">
        <v>77</v>
      </c>
      <c r="AC57" s="10" t="s">
        <v>76</v>
      </c>
      <c r="AD57" s="10" t="s">
        <v>132</v>
      </c>
      <c r="AE57" s="10">
        <v>2</v>
      </c>
      <c r="AF57" s="10" t="s">
        <v>133</v>
      </c>
    </row>
    <row r="58" spans="1:32">
      <c r="M58" s="10"/>
      <c r="N58" s="10" t="s">
        <v>79</v>
      </c>
      <c r="O58" s="10" t="s">
        <v>145</v>
      </c>
      <c r="P58" s="10">
        <v>24.33391093593116</v>
      </c>
      <c r="R58" s="10">
        <v>46</v>
      </c>
      <c r="S58" s="10" t="s">
        <v>219</v>
      </c>
      <c r="T58" s="10" t="s">
        <v>77</v>
      </c>
      <c r="U58" s="10" t="s">
        <v>57</v>
      </c>
      <c r="V58" s="10" t="s">
        <v>132</v>
      </c>
      <c r="W58" s="10">
        <v>14</v>
      </c>
      <c r="X58" s="10" t="s">
        <v>130</v>
      </c>
      <c r="Z58" s="10">
        <v>46</v>
      </c>
      <c r="AA58" s="10" t="s">
        <v>413</v>
      </c>
      <c r="AB58" s="10" t="s">
        <v>77</v>
      </c>
      <c r="AC58" s="10" t="s">
        <v>57</v>
      </c>
      <c r="AD58" s="10" t="s">
        <v>132</v>
      </c>
      <c r="AE58" s="10">
        <v>7</v>
      </c>
      <c r="AF58" s="10" t="s">
        <v>133</v>
      </c>
    </row>
    <row r="59" spans="1:32">
      <c r="M59" s="10"/>
      <c r="N59" s="10"/>
      <c r="O59" s="10" t="s">
        <v>132</v>
      </c>
      <c r="P59" s="10">
        <v>139.2983219389187</v>
      </c>
      <c r="R59" s="10">
        <v>47</v>
      </c>
      <c r="S59" s="10" t="s">
        <v>220</v>
      </c>
      <c r="T59" s="10" t="s">
        <v>77</v>
      </c>
      <c r="U59" s="10" t="s">
        <v>65</v>
      </c>
      <c r="V59" s="10" t="s">
        <v>132</v>
      </c>
      <c r="W59" s="10">
        <v>3</v>
      </c>
      <c r="X59" s="10" t="s">
        <v>133</v>
      </c>
      <c r="Z59" s="10">
        <v>47</v>
      </c>
      <c r="AA59" s="10" t="s">
        <v>414</v>
      </c>
      <c r="AB59" s="10" t="s">
        <v>77</v>
      </c>
      <c r="AC59" s="10" t="s">
        <v>67</v>
      </c>
      <c r="AD59" s="10" t="s">
        <v>145</v>
      </c>
      <c r="AE59" s="10">
        <v>9</v>
      </c>
      <c r="AF59" s="10" t="s">
        <v>133</v>
      </c>
    </row>
    <row r="60" spans="1:32">
      <c r="M60" s="10"/>
      <c r="N60" s="10"/>
      <c r="O60" s="10" t="s">
        <v>129</v>
      </c>
      <c r="P60" s="10">
        <v>39.805682467363</v>
      </c>
      <c r="R60" s="10">
        <v>48</v>
      </c>
      <c r="S60" s="10" t="s">
        <v>221</v>
      </c>
      <c r="T60" s="10" t="s">
        <v>77</v>
      </c>
      <c r="U60" s="10" t="s">
        <v>47</v>
      </c>
      <c r="V60" s="10" t="s">
        <v>132</v>
      </c>
      <c r="W60" s="10">
        <v>3</v>
      </c>
      <c r="X60" s="10" t="s">
        <v>133</v>
      </c>
      <c r="Z60" s="10">
        <v>48</v>
      </c>
      <c r="AA60" s="10" t="s">
        <v>415</v>
      </c>
      <c r="AB60" s="10" t="s">
        <v>77</v>
      </c>
      <c r="AC60" s="10" t="s">
        <v>67</v>
      </c>
      <c r="AD60" s="10" t="s">
        <v>132</v>
      </c>
      <c r="AE60" s="10">
        <v>10</v>
      </c>
      <c r="AF60" s="10" t="s">
        <v>130</v>
      </c>
    </row>
    <row r="61" spans="1:32">
      <c r="M61" s="10" t="s">
        <v>70</v>
      </c>
      <c r="N61" s="10" t="s">
        <v>79</v>
      </c>
      <c r="O61" s="10" t="s">
        <v>145</v>
      </c>
      <c r="P61" s="10">
        <v>18.45630777660586</v>
      </c>
      <c r="R61" s="10">
        <v>49</v>
      </c>
      <c r="S61" s="10" t="s">
        <v>222</v>
      </c>
      <c r="T61" s="10" t="s">
        <v>77</v>
      </c>
      <c r="U61" s="10" t="s">
        <v>63</v>
      </c>
      <c r="V61" s="10" t="s">
        <v>145</v>
      </c>
      <c r="W61" s="10">
        <v>1</v>
      </c>
      <c r="X61" s="10" t="s">
        <v>133</v>
      </c>
      <c r="Z61" s="10">
        <v>49</v>
      </c>
      <c r="AA61" s="10" t="s">
        <v>416</v>
      </c>
      <c r="AB61" s="10" t="s">
        <v>77</v>
      </c>
      <c r="AC61" s="10" t="s">
        <v>57</v>
      </c>
      <c r="AD61" s="10" t="s">
        <v>145</v>
      </c>
      <c r="AE61" s="10">
        <v>8</v>
      </c>
      <c r="AF61" s="10" t="s">
        <v>130</v>
      </c>
    </row>
    <row r="62" spans="1:32">
      <c r="M62" s="10"/>
      <c r="N62" s="10"/>
      <c r="O62" s="10" t="s">
        <v>132</v>
      </c>
      <c r="P62" s="10">
        <v>227.2163974238394</v>
      </c>
      <c r="R62" s="10">
        <v>50</v>
      </c>
      <c r="S62" s="10" t="s">
        <v>223</v>
      </c>
      <c r="T62" s="10" t="s">
        <v>77</v>
      </c>
      <c r="U62" s="10" t="s">
        <v>47</v>
      </c>
      <c r="V62" s="10" t="s">
        <v>145</v>
      </c>
      <c r="W62" s="10">
        <v>4</v>
      </c>
      <c r="X62" s="10" t="s">
        <v>130</v>
      </c>
      <c r="Z62" s="10">
        <v>50</v>
      </c>
      <c r="AA62" s="10" t="s">
        <v>417</v>
      </c>
      <c r="AB62" s="10" t="s">
        <v>77</v>
      </c>
      <c r="AC62" s="10" t="s">
        <v>52</v>
      </c>
      <c r="AD62" s="10" t="s">
        <v>145</v>
      </c>
      <c r="AE62" s="10">
        <v>5</v>
      </c>
      <c r="AF62" s="10" t="s">
        <v>130</v>
      </c>
    </row>
    <row r="63" spans="1:32">
      <c r="M63" s="10"/>
      <c r="N63" s="10"/>
      <c r="O63" s="10" t="s">
        <v>129</v>
      </c>
      <c r="P63" s="10">
        <v>71.96620864816177</v>
      </c>
      <c r="R63" s="10">
        <v>51</v>
      </c>
      <c r="S63" s="10" t="s">
        <v>224</v>
      </c>
      <c r="T63" s="10" t="s">
        <v>77</v>
      </c>
      <c r="U63" s="10" t="s">
        <v>60</v>
      </c>
      <c r="V63" s="10" t="s">
        <v>129</v>
      </c>
      <c r="W63" s="10">
        <v>11</v>
      </c>
      <c r="X63" s="10" t="s">
        <v>130</v>
      </c>
      <c r="Z63" s="10">
        <v>51</v>
      </c>
      <c r="AA63" s="10" t="s">
        <v>418</v>
      </c>
      <c r="AB63" s="10" t="s">
        <v>77</v>
      </c>
      <c r="AC63" s="10" t="s">
        <v>76</v>
      </c>
      <c r="AD63" s="10" t="s">
        <v>132</v>
      </c>
      <c r="AE63" s="10">
        <v>3</v>
      </c>
      <c r="AF63" s="10" t="s">
        <v>130</v>
      </c>
    </row>
    <row r="64" spans="1:32">
      <c r="M64" s="10" t="s">
        <v>72</v>
      </c>
      <c r="N64" s="10" t="s">
        <v>77</v>
      </c>
      <c r="O64" s="10" t="s">
        <v>145</v>
      </c>
      <c r="P64" s="10">
        <v>96.95644790333547</v>
      </c>
      <c r="R64" s="10">
        <v>52</v>
      </c>
      <c r="S64" s="10" t="s">
        <v>225</v>
      </c>
      <c r="T64" s="10" t="s">
        <v>77</v>
      </c>
      <c r="U64" s="10" t="s">
        <v>65</v>
      </c>
      <c r="V64" s="10" t="s">
        <v>145</v>
      </c>
      <c r="W64" s="10">
        <v>4</v>
      </c>
      <c r="X64" s="10" t="s">
        <v>133</v>
      </c>
      <c r="Z64" s="10">
        <v>52</v>
      </c>
      <c r="AA64" s="10" t="s">
        <v>419</v>
      </c>
      <c r="AB64" s="10" t="s">
        <v>77</v>
      </c>
      <c r="AC64" s="10" t="s">
        <v>57</v>
      </c>
      <c r="AD64" s="10" t="s">
        <v>132</v>
      </c>
      <c r="AE64" s="10">
        <v>9</v>
      </c>
      <c r="AF64" s="10" t="s">
        <v>130</v>
      </c>
    </row>
    <row r="65" spans="13:32">
      <c r="M65" s="10"/>
      <c r="N65" s="10"/>
      <c r="O65" s="10" t="s">
        <v>132</v>
      </c>
      <c r="P65" s="10">
        <v>19.45333146700958</v>
      </c>
      <c r="R65" s="10">
        <v>53</v>
      </c>
      <c r="S65" s="10" t="s">
        <v>226</v>
      </c>
      <c r="T65" s="10" t="s">
        <v>77</v>
      </c>
      <c r="U65" s="10" t="s">
        <v>54</v>
      </c>
      <c r="V65" s="10" t="s">
        <v>132</v>
      </c>
      <c r="W65" s="10">
        <v>3</v>
      </c>
      <c r="X65" s="10" t="s">
        <v>130</v>
      </c>
      <c r="Z65" s="10">
        <v>53</v>
      </c>
      <c r="AA65" s="10" t="s">
        <v>420</v>
      </c>
      <c r="AB65" s="10" t="s">
        <v>77</v>
      </c>
      <c r="AC65" s="10" t="s">
        <v>67</v>
      </c>
      <c r="AD65" s="10" t="s">
        <v>132</v>
      </c>
      <c r="AE65" s="10">
        <v>11</v>
      </c>
      <c r="AF65" s="10" t="s">
        <v>133</v>
      </c>
    </row>
    <row r="66" spans="13:32">
      <c r="M66" s="10"/>
      <c r="N66" s="10"/>
      <c r="O66" s="10" t="s">
        <v>129</v>
      </c>
      <c r="P66" s="10">
        <v>0</v>
      </c>
      <c r="R66" s="10">
        <v>54</v>
      </c>
      <c r="S66" s="10" t="s">
        <v>227</v>
      </c>
      <c r="T66" s="10" t="s">
        <v>77</v>
      </c>
      <c r="U66" s="10" t="s">
        <v>57</v>
      </c>
      <c r="V66" s="10" t="s">
        <v>129</v>
      </c>
      <c r="W66" s="10">
        <v>15</v>
      </c>
      <c r="X66" s="10" t="s">
        <v>133</v>
      </c>
      <c r="Z66" s="10">
        <v>54</v>
      </c>
      <c r="AA66" s="10" t="s">
        <v>421</v>
      </c>
      <c r="AB66" s="10" t="s">
        <v>77</v>
      </c>
      <c r="AC66" s="10" t="s">
        <v>72</v>
      </c>
      <c r="AD66" s="10" t="s">
        <v>145</v>
      </c>
      <c r="AE66" s="10">
        <v>4</v>
      </c>
      <c r="AF66" s="10" t="s">
        <v>133</v>
      </c>
    </row>
    <row r="67" spans="13:32">
      <c r="M67" s="10"/>
      <c r="N67" s="10" t="s">
        <v>79</v>
      </c>
      <c r="O67" s="10" t="s">
        <v>145</v>
      </c>
      <c r="P67" s="10">
        <v>89.9424728815207</v>
      </c>
      <c r="R67" s="10">
        <v>55</v>
      </c>
      <c r="S67" s="10" t="s">
        <v>143</v>
      </c>
      <c r="T67" s="10" t="s">
        <v>77</v>
      </c>
      <c r="U67" s="10" t="s">
        <v>76</v>
      </c>
      <c r="V67" s="10" t="s">
        <v>132</v>
      </c>
      <c r="W67" s="10">
        <v>2</v>
      </c>
      <c r="X67" s="10" t="s">
        <v>133</v>
      </c>
      <c r="Z67" s="10">
        <v>55</v>
      </c>
      <c r="AA67" s="10" t="s">
        <v>422</v>
      </c>
      <c r="AB67" s="10" t="s">
        <v>77</v>
      </c>
      <c r="AC67" s="10" t="s">
        <v>60</v>
      </c>
      <c r="AD67" s="10" t="s">
        <v>132</v>
      </c>
      <c r="AE67" s="10">
        <v>12</v>
      </c>
      <c r="AF67" s="10" t="s">
        <v>130</v>
      </c>
    </row>
    <row r="68" spans="13:32">
      <c r="M68" s="10"/>
      <c r="N68" s="10"/>
      <c r="O68" s="10" t="s">
        <v>132</v>
      </c>
      <c r="P68" s="10">
        <v>75.91973336061778</v>
      </c>
      <c r="R68" s="10">
        <v>56</v>
      </c>
      <c r="S68" s="10" t="s">
        <v>228</v>
      </c>
      <c r="T68" s="10" t="s">
        <v>77</v>
      </c>
      <c r="U68" s="10" t="s">
        <v>47</v>
      </c>
      <c r="V68" s="10" t="s">
        <v>132</v>
      </c>
      <c r="W68" s="10">
        <v>5</v>
      </c>
      <c r="X68" s="10" t="s">
        <v>133</v>
      </c>
      <c r="Z68" s="10">
        <v>56</v>
      </c>
      <c r="AA68" s="10" t="s">
        <v>423</v>
      </c>
      <c r="AB68" s="10" t="s">
        <v>77</v>
      </c>
      <c r="AC68" s="10" t="s">
        <v>65</v>
      </c>
      <c r="AD68" s="10" t="s">
        <v>145</v>
      </c>
      <c r="AE68" s="10">
        <v>3</v>
      </c>
      <c r="AF68" s="10" t="s">
        <v>130</v>
      </c>
    </row>
    <row r="69" spans="13:32">
      <c r="M69" s="10"/>
      <c r="N69" s="10"/>
      <c r="O69" s="10" t="s">
        <v>129</v>
      </c>
      <c r="P69" s="10">
        <v>0</v>
      </c>
      <c r="R69" s="10">
        <v>57</v>
      </c>
      <c r="S69" s="10" t="s">
        <v>144</v>
      </c>
      <c r="T69" s="10" t="s">
        <v>77</v>
      </c>
      <c r="U69" s="10" t="s">
        <v>52</v>
      </c>
      <c r="V69" s="10" t="s">
        <v>145</v>
      </c>
      <c r="W69" s="10">
        <v>5</v>
      </c>
      <c r="X69" s="10" t="s">
        <v>133</v>
      </c>
      <c r="Z69" s="10">
        <v>57</v>
      </c>
      <c r="AA69" s="10" t="s">
        <v>424</v>
      </c>
      <c r="AB69" s="10" t="s">
        <v>77</v>
      </c>
      <c r="AC69" s="10" t="s">
        <v>57</v>
      </c>
      <c r="AD69" s="10" t="s">
        <v>145</v>
      </c>
      <c r="AE69" s="10">
        <v>10</v>
      </c>
      <c r="AF69" s="10" t="s">
        <v>130</v>
      </c>
    </row>
    <row r="70" spans="13:32">
      <c r="M70" s="10" t="s">
        <v>74</v>
      </c>
      <c r="N70" s="10" t="s">
        <v>79</v>
      </c>
      <c r="O70" s="10" t="s">
        <v>145</v>
      </c>
      <c r="P70" s="10">
        <v>54.73935470587938</v>
      </c>
      <c r="R70" s="10">
        <v>58</v>
      </c>
      <c r="S70" s="10" t="s">
        <v>229</v>
      </c>
      <c r="T70" s="10" t="s">
        <v>77</v>
      </c>
      <c r="U70" s="10" t="s">
        <v>67</v>
      </c>
      <c r="V70" s="10" t="s">
        <v>132</v>
      </c>
      <c r="W70" s="10">
        <v>10</v>
      </c>
      <c r="X70" s="10" t="s">
        <v>130</v>
      </c>
      <c r="Z70" s="10">
        <v>58</v>
      </c>
      <c r="AA70" s="10" t="s">
        <v>425</v>
      </c>
      <c r="AB70" s="10" t="s">
        <v>77</v>
      </c>
      <c r="AC70" s="10" t="s">
        <v>60</v>
      </c>
      <c r="AD70" s="10" t="s">
        <v>132</v>
      </c>
      <c r="AE70" s="10">
        <v>13</v>
      </c>
      <c r="AF70" s="10" t="s">
        <v>133</v>
      </c>
    </row>
    <row r="71" spans="13:32">
      <c r="M71" s="10"/>
      <c r="N71" s="10"/>
      <c r="O71" s="10" t="s">
        <v>132</v>
      </c>
      <c r="P71" s="10">
        <v>353.0297083707645</v>
      </c>
      <c r="R71" s="10">
        <v>59</v>
      </c>
      <c r="S71" s="10" t="s">
        <v>230</v>
      </c>
      <c r="T71" s="10" t="s">
        <v>77</v>
      </c>
      <c r="U71" s="10" t="s">
        <v>65</v>
      </c>
      <c r="V71" s="10" t="s">
        <v>145</v>
      </c>
      <c r="W71" s="10">
        <v>5</v>
      </c>
      <c r="X71" s="10" t="s">
        <v>133</v>
      </c>
      <c r="Z71" s="10">
        <v>59</v>
      </c>
      <c r="AA71" s="10" t="s">
        <v>426</v>
      </c>
      <c r="AB71" s="10" t="s">
        <v>77</v>
      </c>
      <c r="AC71" s="10" t="s">
        <v>54</v>
      </c>
      <c r="AD71" s="10" t="s">
        <v>132</v>
      </c>
      <c r="AE71" s="10">
        <v>5</v>
      </c>
      <c r="AF71" s="10" t="s">
        <v>133</v>
      </c>
    </row>
    <row r="72" spans="13:32">
      <c r="M72" s="10"/>
      <c r="N72" s="10"/>
      <c r="O72" s="10" t="s">
        <v>129</v>
      </c>
      <c r="P72" s="10">
        <v>101.2715848581025</v>
      </c>
      <c r="R72" s="10">
        <v>60</v>
      </c>
      <c r="S72" s="10" t="s">
        <v>231</v>
      </c>
      <c r="T72" s="10" t="s">
        <v>77</v>
      </c>
      <c r="U72" s="10" t="s">
        <v>72</v>
      </c>
      <c r="V72" s="10" t="s">
        <v>145</v>
      </c>
      <c r="W72" s="10">
        <v>3</v>
      </c>
      <c r="X72" s="10" t="s">
        <v>133</v>
      </c>
      <c r="Z72" s="10">
        <v>60</v>
      </c>
      <c r="AA72" s="10" t="s">
        <v>427</v>
      </c>
      <c r="AB72" s="10" t="s">
        <v>77</v>
      </c>
      <c r="AC72" s="10" t="s">
        <v>65</v>
      </c>
      <c r="AD72" s="10" t="s">
        <v>145</v>
      </c>
      <c r="AE72" s="10">
        <v>4</v>
      </c>
      <c r="AF72" s="10" t="s">
        <v>133</v>
      </c>
    </row>
    <row r="73" spans="13:32">
      <c r="M73" s="10" t="s">
        <v>76</v>
      </c>
      <c r="N73" s="10" t="s">
        <v>77</v>
      </c>
      <c r="O73" s="10" t="s">
        <v>145</v>
      </c>
      <c r="P73" s="10">
        <v>44.15765483362006</v>
      </c>
      <c r="R73" s="10">
        <v>61</v>
      </c>
      <c r="S73" s="10" t="s">
        <v>232</v>
      </c>
      <c r="T73" s="10" t="s">
        <v>77</v>
      </c>
      <c r="U73" s="10" t="s">
        <v>67</v>
      </c>
      <c r="V73" s="10" t="s">
        <v>129</v>
      </c>
      <c r="W73" s="10">
        <v>11</v>
      </c>
      <c r="X73" s="10" t="s">
        <v>133</v>
      </c>
      <c r="Z73" s="10">
        <v>61</v>
      </c>
      <c r="AA73" s="10" t="s">
        <v>428</v>
      </c>
      <c r="AB73" s="10" t="s">
        <v>77</v>
      </c>
      <c r="AC73" s="10" t="s">
        <v>63</v>
      </c>
      <c r="AD73" s="10" t="s">
        <v>145</v>
      </c>
      <c r="AE73" s="10">
        <v>4</v>
      </c>
      <c r="AF73" s="10" t="s">
        <v>133</v>
      </c>
    </row>
    <row r="74" spans="13:32">
      <c r="M74" s="10"/>
      <c r="N74" s="10"/>
      <c r="O74" s="10" t="s">
        <v>132</v>
      </c>
      <c r="P74" s="10">
        <v>127.6987865513276</v>
      </c>
      <c r="R74" s="10">
        <v>62</v>
      </c>
      <c r="S74" s="10" t="s">
        <v>233</v>
      </c>
      <c r="T74" s="10" t="s">
        <v>77</v>
      </c>
      <c r="U74" s="10" t="s">
        <v>63</v>
      </c>
      <c r="V74" s="10" t="s">
        <v>132</v>
      </c>
      <c r="W74" s="10">
        <v>2</v>
      </c>
      <c r="X74" s="10" t="s">
        <v>133</v>
      </c>
      <c r="Z74" s="10">
        <v>62</v>
      </c>
      <c r="AA74" s="10" t="s">
        <v>429</v>
      </c>
      <c r="AB74" s="10" t="s">
        <v>77</v>
      </c>
      <c r="AC74" s="10" t="s">
        <v>57</v>
      </c>
      <c r="AD74" s="10" t="s">
        <v>132</v>
      </c>
      <c r="AE74" s="10">
        <v>11</v>
      </c>
      <c r="AF74" s="10" t="s">
        <v>133</v>
      </c>
    </row>
    <row r="75" spans="13:32">
      <c r="M75" s="10"/>
      <c r="N75" s="10"/>
      <c r="O75" s="10" t="s">
        <v>129</v>
      </c>
      <c r="P75" s="10">
        <v>0</v>
      </c>
      <c r="R75" s="10">
        <v>63</v>
      </c>
      <c r="S75" s="10" t="s">
        <v>234</v>
      </c>
      <c r="T75" s="10" t="s">
        <v>77</v>
      </c>
      <c r="U75" s="10" t="s">
        <v>52</v>
      </c>
      <c r="V75" s="10" t="s">
        <v>145</v>
      </c>
      <c r="W75" s="10">
        <v>6</v>
      </c>
      <c r="X75" s="10" t="s">
        <v>133</v>
      </c>
      <c r="Z75" s="10">
        <v>63</v>
      </c>
      <c r="AA75" s="10" t="s">
        <v>430</v>
      </c>
      <c r="AB75" s="10" t="s">
        <v>77</v>
      </c>
      <c r="AC75" s="10" t="s">
        <v>54</v>
      </c>
      <c r="AD75" s="10" t="s">
        <v>132</v>
      </c>
      <c r="AE75" s="10">
        <v>6</v>
      </c>
      <c r="AF75" s="10" t="s">
        <v>130</v>
      </c>
    </row>
    <row r="76" spans="13:32">
      <c r="M76" s="10"/>
      <c r="N76" s="10" t="s">
        <v>79</v>
      </c>
      <c r="O76" s="10" t="s">
        <v>145</v>
      </c>
      <c r="P76" s="10">
        <v>90.61851404695872</v>
      </c>
      <c r="R76" s="10">
        <v>64</v>
      </c>
      <c r="S76" s="10" t="s">
        <v>235</v>
      </c>
      <c r="T76" s="10" t="s">
        <v>77</v>
      </c>
      <c r="U76" s="10" t="s">
        <v>67</v>
      </c>
      <c r="V76" s="10" t="s">
        <v>145</v>
      </c>
      <c r="W76" s="10">
        <v>12</v>
      </c>
      <c r="X76" s="10" t="s">
        <v>133</v>
      </c>
      <c r="Z76" s="10">
        <v>64</v>
      </c>
      <c r="AA76" s="10" t="s">
        <v>431</v>
      </c>
      <c r="AB76" s="10" t="s">
        <v>77</v>
      </c>
      <c r="AC76" s="10" t="s">
        <v>57</v>
      </c>
      <c r="AD76" s="10" t="s">
        <v>129</v>
      </c>
      <c r="AE76" s="10">
        <v>12</v>
      </c>
      <c r="AF76" s="10" t="s">
        <v>130</v>
      </c>
    </row>
    <row r="77" spans="13:32">
      <c r="M77" s="10"/>
      <c r="N77" s="10"/>
      <c r="O77" s="10" t="s">
        <v>132</v>
      </c>
      <c r="P77" s="10">
        <v>266.6160984207239</v>
      </c>
      <c r="R77" s="10">
        <v>65</v>
      </c>
      <c r="S77" s="10" t="s">
        <v>236</v>
      </c>
      <c r="T77" s="10" t="s">
        <v>77</v>
      </c>
      <c r="U77" s="10" t="s">
        <v>52</v>
      </c>
      <c r="V77" s="10" t="s">
        <v>145</v>
      </c>
      <c r="W77" s="10">
        <v>7</v>
      </c>
      <c r="X77" s="10" t="s">
        <v>130</v>
      </c>
      <c r="Z77" s="10">
        <v>65</v>
      </c>
      <c r="AA77" s="10" t="s">
        <v>208</v>
      </c>
      <c r="AB77" s="10" t="s">
        <v>77</v>
      </c>
      <c r="AC77" s="10" t="s">
        <v>67</v>
      </c>
      <c r="AD77" s="10" t="s">
        <v>129</v>
      </c>
      <c r="AE77" s="10">
        <v>12</v>
      </c>
      <c r="AF77" s="10" t="s">
        <v>130</v>
      </c>
    </row>
    <row r="78" spans="13:32">
      <c r="M78" s="10"/>
      <c r="N78" s="10"/>
      <c r="O78" s="10" t="s">
        <v>129</v>
      </c>
      <c r="P78" s="10">
        <v>22.38865582868863</v>
      </c>
      <c r="R78" s="10">
        <v>66</v>
      </c>
      <c r="S78" s="10" t="s">
        <v>237</v>
      </c>
      <c r="T78" s="10" t="s">
        <v>77</v>
      </c>
      <c r="U78" s="10" t="s">
        <v>60</v>
      </c>
      <c r="V78" s="10" t="s">
        <v>132</v>
      </c>
      <c r="W78" s="10">
        <v>12</v>
      </c>
      <c r="X78" s="10" t="s">
        <v>130</v>
      </c>
      <c r="Z78" s="10">
        <v>66</v>
      </c>
      <c r="AA78" s="10" t="s">
        <v>432</v>
      </c>
      <c r="AB78" s="10" t="s">
        <v>77</v>
      </c>
      <c r="AC78" s="10" t="s">
        <v>54</v>
      </c>
      <c r="AD78" s="10" t="s">
        <v>129</v>
      </c>
      <c r="AE78" s="10">
        <v>7</v>
      </c>
      <c r="AF78" s="10" t="s">
        <v>130</v>
      </c>
    </row>
    <row r="79" spans="13:32">
      <c r="R79" s="10">
        <v>67</v>
      </c>
      <c r="S79" s="10" t="s">
        <v>238</v>
      </c>
      <c r="T79" s="10" t="s">
        <v>77</v>
      </c>
      <c r="U79" s="10" t="s">
        <v>57</v>
      </c>
      <c r="V79" s="10" t="s">
        <v>132</v>
      </c>
      <c r="W79" s="10">
        <v>16</v>
      </c>
      <c r="X79" s="10" t="s">
        <v>133</v>
      </c>
      <c r="Z79" s="10">
        <v>67</v>
      </c>
      <c r="AA79" s="10" t="s">
        <v>433</v>
      </c>
      <c r="AB79" s="10" t="s">
        <v>77</v>
      </c>
      <c r="AC79" s="10" t="s">
        <v>60</v>
      </c>
      <c r="AD79" s="10" t="s">
        <v>129</v>
      </c>
      <c r="AE79" s="10">
        <v>14</v>
      </c>
      <c r="AF79" s="10" t="s">
        <v>133</v>
      </c>
    </row>
    <row r="80" spans="13:32">
      <c r="R80" s="10">
        <v>68</v>
      </c>
      <c r="S80" s="10" t="s">
        <v>239</v>
      </c>
      <c r="T80" s="10" t="s">
        <v>77</v>
      </c>
      <c r="U80" s="10" t="s">
        <v>54</v>
      </c>
      <c r="V80" s="10" t="s">
        <v>145</v>
      </c>
      <c r="W80" s="10">
        <v>4</v>
      </c>
      <c r="X80" s="10" t="s">
        <v>133</v>
      </c>
      <c r="Z80" s="10">
        <v>68</v>
      </c>
      <c r="AA80" s="10" t="s">
        <v>434</v>
      </c>
      <c r="AB80" s="10" t="s">
        <v>77</v>
      </c>
      <c r="AC80" s="10" t="s">
        <v>57</v>
      </c>
      <c r="AD80" s="10" t="s">
        <v>129</v>
      </c>
      <c r="AE80" s="10">
        <v>13</v>
      </c>
      <c r="AF80" s="10" t="s">
        <v>133</v>
      </c>
    </row>
    <row r="81" spans="18:32">
      <c r="R81" s="10">
        <v>69</v>
      </c>
      <c r="S81" s="10" t="s">
        <v>240</v>
      </c>
      <c r="T81" s="10" t="s">
        <v>77</v>
      </c>
      <c r="U81" s="10" t="s">
        <v>65</v>
      </c>
      <c r="V81" s="10" t="s">
        <v>145</v>
      </c>
      <c r="W81" s="10">
        <v>6</v>
      </c>
      <c r="X81" s="10" t="s">
        <v>133</v>
      </c>
      <c r="Z81" s="10">
        <v>69</v>
      </c>
      <c r="AA81" s="10" t="s">
        <v>435</v>
      </c>
      <c r="AB81" s="10" t="s">
        <v>77</v>
      </c>
      <c r="AC81" s="10" t="s">
        <v>54</v>
      </c>
      <c r="AD81" s="10" t="s">
        <v>129</v>
      </c>
      <c r="AE81" s="10">
        <v>8</v>
      </c>
      <c r="AF81" s="10" t="s">
        <v>133</v>
      </c>
    </row>
    <row r="82" spans="18:32">
      <c r="R82" s="10">
        <v>70</v>
      </c>
      <c r="S82" s="10" t="s">
        <v>241</v>
      </c>
      <c r="T82" s="10" t="s">
        <v>77</v>
      </c>
      <c r="U82" s="10" t="s">
        <v>67</v>
      </c>
      <c r="V82" s="10" t="s">
        <v>145</v>
      </c>
      <c r="W82" s="10">
        <v>13</v>
      </c>
      <c r="X82" s="10" t="s">
        <v>130</v>
      </c>
      <c r="Z82" s="10">
        <v>70</v>
      </c>
      <c r="AA82" s="10" t="s">
        <v>435</v>
      </c>
      <c r="AB82" s="10" t="s">
        <v>77</v>
      </c>
      <c r="AC82" s="10" t="s">
        <v>76</v>
      </c>
      <c r="AD82" s="10" t="s">
        <v>132</v>
      </c>
      <c r="AE82" s="10">
        <v>4</v>
      </c>
      <c r="AF82" s="10" t="s">
        <v>133</v>
      </c>
    </row>
    <row r="83" spans="18:32">
      <c r="R83" s="10">
        <v>71</v>
      </c>
      <c r="S83" s="10" t="s">
        <v>242</v>
      </c>
      <c r="T83" s="10" t="s">
        <v>77</v>
      </c>
      <c r="U83" s="10" t="s">
        <v>65</v>
      </c>
      <c r="V83" s="10" t="s">
        <v>145</v>
      </c>
      <c r="W83" s="10">
        <v>7</v>
      </c>
      <c r="X83" s="10" t="s">
        <v>133</v>
      </c>
      <c r="Z83" s="10">
        <v>71</v>
      </c>
      <c r="AA83" s="10" t="s">
        <v>436</v>
      </c>
      <c r="AB83" s="10" t="s">
        <v>77</v>
      </c>
      <c r="AC83" s="10" t="s">
        <v>67</v>
      </c>
      <c r="AD83" s="10" t="s">
        <v>132</v>
      </c>
      <c r="AE83" s="10">
        <v>13</v>
      </c>
      <c r="AF83" s="10" t="s">
        <v>130</v>
      </c>
    </row>
    <row r="84" spans="18:32">
      <c r="R84" s="10">
        <v>72</v>
      </c>
      <c r="S84" s="10" t="s">
        <v>243</v>
      </c>
      <c r="T84" s="10" t="s">
        <v>77</v>
      </c>
      <c r="U84" s="10" t="s">
        <v>60</v>
      </c>
      <c r="V84" s="10" t="s">
        <v>129</v>
      </c>
      <c r="W84" s="10">
        <v>13</v>
      </c>
      <c r="X84" s="10" t="s">
        <v>130</v>
      </c>
      <c r="Z84" s="10">
        <v>72</v>
      </c>
      <c r="AA84" s="10" t="s">
        <v>437</v>
      </c>
      <c r="AB84" s="10" t="s">
        <v>77</v>
      </c>
      <c r="AC84" s="10" t="s">
        <v>65</v>
      </c>
      <c r="AD84" s="10" t="s">
        <v>132</v>
      </c>
      <c r="AE84" s="10">
        <v>5</v>
      </c>
      <c r="AF84" s="10" t="s">
        <v>133</v>
      </c>
    </row>
    <row r="85" spans="18:32">
      <c r="R85" s="10">
        <v>73</v>
      </c>
      <c r="S85" s="10" t="s">
        <v>244</v>
      </c>
      <c r="T85" s="10" t="s">
        <v>77</v>
      </c>
      <c r="U85" s="10" t="s">
        <v>67</v>
      </c>
      <c r="V85" s="10" t="s">
        <v>132</v>
      </c>
      <c r="W85" s="10">
        <v>14</v>
      </c>
      <c r="X85" s="10" t="s">
        <v>133</v>
      </c>
      <c r="Z85" s="10">
        <v>73</v>
      </c>
      <c r="AA85" s="10" t="s">
        <v>438</v>
      </c>
      <c r="AB85" s="10" t="s">
        <v>77</v>
      </c>
      <c r="AC85" s="10" t="s">
        <v>72</v>
      </c>
      <c r="AD85" s="10" t="s">
        <v>132</v>
      </c>
      <c r="AE85" s="10">
        <v>5</v>
      </c>
      <c r="AF85" s="10" t="s">
        <v>133</v>
      </c>
    </row>
    <row r="86" spans="18:32">
      <c r="R86" s="10">
        <v>74</v>
      </c>
      <c r="S86" s="10" t="s">
        <v>245</v>
      </c>
      <c r="T86" s="10" t="s">
        <v>77</v>
      </c>
      <c r="U86" s="10" t="s">
        <v>65</v>
      </c>
      <c r="V86" s="10" t="s">
        <v>145</v>
      </c>
      <c r="W86" s="10">
        <v>8</v>
      </c>
      <c r="X86" s="10" t="s">
        <v>133</v>
      </c>
      <c r="Z86" s="10">
        <v>74</v>
      </c>
      <c r="AA86" s="10" t="s">
        <v>439</v>
      </c>
      <c r="AB86" s="10" t="s">
        <v>77</v>
      </c>
      <c r="AC86" s="10" t="s">
        <v>57</v>
      </c>
      <c r="AD86" s="10" t="s">
        <v>132</v>
      </c>
      <c r="AE86" s="10">
        <v>14</v>
      </c>
      <c r="AF86" s="10" t="s">
        <v>133</v>
      </c>
    </row>
    <row r="87" spans="18:32">
      <c r="R87" s="10">
        <v>75</v>
      </c>
      <c r="S87" s="10" t="s">
        <v>246</v>
      </c>
      <c r="T87" s="10" t="s">
        <v>77</v>
      </c>
      <c r="U87" s="10" t="s">
        <v>60</v>
      </c>
      <c r="V87" s="10" t="s">
        <v>132</v>
      </c>
      <c r="W87" s="10">
        <v>14</v>
      </c>
      <c r="X87" s="10" t="s">
        <v>133</v>
      </c>
      <c r="Z87" s="10">
        <v>75</v>
      </c>
      <c r="AA87" s="10" t="s">
        <v>440</v>
      </c>
      <c r="AB87" s="10" t="s">
        <v>77</v>
      </c>
      <c r="AC87" s="10" t="s">
        <v>76</v>
      </c>
      <c r="AD87" s="10" t="s">
        <v>132</v>
      </c>
      <c r="AE87" s="10">
        <v>5</v>
      </c>
      <c r="AF87" s="10" t="s">
        <v>133</v>
      </c>
    </row>
    <row r="88" spans="18:32">
      <c r="R88" s="10">
        <v>76</v>
      </c>
      <c r="S88" s="10" t="s">
        <v>247</v>
      </c>
      <c r="T88" s="10" t="s">
        <v>77</v>
      </c>
      <c r="U88" s="10" t="s">
        <v>47</v>
      </c>
      <c r="V88" s="10" t="s">
        <v>132</v>
      </c>
      <c r="W88" s="10">
        <v>6</v>
      </c>
      <c r="X88" s="10" t="s">
        <v>133</v>
      </c>
      <c r="Z88" s="10">
        <v>76</v>
      </c>
      <c r="AA88" s="10" t="s">
        <v>441</v>
      </c>
      <c r="AB88" s="10" t="s">
        <v>77</v>
      </c>
      <c r="AC88" s="10" t="s">
        <v>57</v>
      </c>
      <c r="AD88" s="10" t="s">
        <v>132</v>
      </c>
      <c r="AE88" s="10">
        <v>15</v>
      </c>
      <c r="AF88" s="10" t="s">
        <v>130</v>
      </c>
    </row>
    <row r="89" spans="18:32">
      <c r="R89" s="10">
        <v>77</v>
      </c>
      <c r="S89" s="10" t="s">
        <v>149</v>
      </c>
      <c r="T89" s="10" t="s">
        <v>77</v>
      </c>
      <c r="U89" s="10" t="s">
        <v>65</v>
      </c>
      <c r="V89" s="10" t="s">
        <v>132</v>
      </c>
      <c r="W89" s="10">
        <v>9</v>
      </c>
      <c r="X89" s="10" t="s">
        <v>133</v>
      </c>
      <c r="Z89" s="10">
        <v>77</v>
      </c>
      <c r="AA89" s="10" t="s">
        <v>442</v>
      </c>
      <c r="AB89" s="10" t="s">
        <v>77</v>
      </c>
      <c r="AC89" s="10" t="s">
        <v>76</v>
      </c>
      <c r="AD89" s="10" t="s">
        <v>132</v>
      </c>
      <c r="AE89" s="10">
        <v>6</v>
      </c>
      <c r="AF89" s="10" t="s">
        <v>130</v>
      </c>
    </row>
    <row r="90" spans="18:32">
      <c r="R90" s="10">
        <v>78</v>
      </c>
      <c r="S90" s="10" t="s">
        <v>248</v>
      </c>
      <c r="T90" s="10" t="s">
        <v>77</v>
      </c>
      <c r="U90" s="10" t="s">
        <v>52</v>
      </c>
      <c r="V90" s="10" t="s">
        <v>145</v>
      </c>
      <c r="W90" s="10">
        <v>8</v>
      </c>
      <c r="X90" s="10" t="s">
        <v>133</v>
      </c>
      <c r="Z90" s="10">
        <v>78</v>
      </c>
      <c r="AA90" s="10" t="s">
        <v>443</v>
      </c>
      <c r="AB90" s="10" t="s">
        <v>77</v>
      </c>
      <c r="AC90" s="10" t="s">
        <v>60</v>
      </c>
      <c r="AD90" s="10" t="s">
        <v>132</v>
      </c>
      <c r="AE90" s="10">
        <v>15</v>
      </c>
      <c r="AF90" s="10" t="s">
        <v>133</v>
      </c>
    </row>
    <row r="91" spans="18:32">
      <c r="R91" s="10">
        <v>79</v>
      </c>
      <c r="S91" s="10" t="s">
        <v>249</v>
      </c>
      <c r="T91" s="10" t="s">
        <v>77</v>
      </c>
      <c r="U91" s="10" t="s">
        <v>67</v>
      </c>
      <c r="V91" s="10" t="s">
        <v>132</v>
      </c>
      <c r="W91" s="10">
        <v>15</v>
      </c>
      <c r="X91" s="10" t="s">
        <v>133</v>
      </c>
      <c r="Z91" s="10">
        <v>79</v>
      </c>
      <c r="AA91" s="10" t="s">
        <v>444</v>
      </c>
      <c r="AB91" s="10" t="s">
        <v>77</v>
      </c>
      <c r="AC91" s="10" t="s">
        <v>60</v>
      </c>
      <c r="AD91" s="10" t="s">
        <v>132</v>
      </c>
      <c r="AE91" s="10">
        <v>16</v>
      </c>
      <c r="AF91" s="10" t="s">
        <v>130</v>
      </c>
    </row>
    <row r="92" spans="18:32">
      <c r="R92" s="10">
        <v>80</v>
      </c>
      <c r="S92" s="10" t="s">
        <v>250</v>
      </c>
      <c r="T92" s="10" t="s">
        <v>77</v>
      </c>
      <c r="U92" s="10" t="s">
        <v>47</v>
      </c>
      <c r="V92" s="10" t="s">
        <v>132</v>
      </c>
      <c r="W92" s="10">
        <v>7</v>
      </c>
      <c r="X92" s="10" t="s">
        <v>133</v>
      </c>
      <c r="Z92" s="10">
        <v>80</v>
      </c>
      <c r="AA92" s="10" t="s">
        <v>217</v>
      </c>
      <c r="AB92" s="10" t="s">
        <v>77</v>
      </c>
      <c r="AC92" s="10" t="s">
        <v>57</v>
      </c>
      <c r="AD92" s="10" t="s">
        <v>132</v>
      </c>
      <c r="AE92" s="10">
        <v>16</v>
      </c>
      <c r="AF92" s="10" t="s">
        <v>130</v>
      </c>
    </row>
    <row r="93" spans="18:32">
      <c r="R93" s="10">
        <v>81</v>
      </c>
      <c r="S93" s="10" t="s">
        <v>251</v>
      </c>
      <c r="T93" s="10" t="s">
        <v>77</v>
      </c>
      <c r="U93" s="10" t="s">
        <v>52</v>
      </c>
      <c r="V93" s="10" t="s">
        <v>132</v>
      </c>
      <c r="W93" s="10">
        <v>9</v>
      </c>
      <c r="X93" s="10" t="s">
        <v>133</v>
      </c>
      <c r="Z93" s="10">
        <v>81</v>
      </c>
      <c r="AA93" s="10" t="s">
        <v>445</v>
      </c>
      <c r="AB93" s="10" t="s">
        <v>77</v>
      </c>
      <c r="AC93" s="10" t="s">
        <v>57</v>
      </c>
      <c r="AD93" s="10" t="s">
        <v>132</v>
      </c>
      <c r="AE93" s="10">
        <v>17</v>
      </c>
      <c r="AF93" s="10" t="s">
        <v>130</v>
      </c>
    </row>
    <row r="94" spans="18:32">
      <c r="R94" s="10">
        <v>82</v>
      </c>
      <c r="S94" s="10" t="s">
        <v>252</v>
      </c>
      <c r="T94" s="10" t="s">
        <v>77</v>
      </c>
      <c r="U94" s="10" t="s">
        <v>52</v>
      </c>
      <c r="V94" s="10" t="s">
        <v>145</v>
      </c>
      <c r="W94" s="10">
        <v>10</v>
      </c>
      <c r="X94" s="10" t="s">
        <v>133</v>
      </c>
      <c r="Z94" s="10">
        <v>82</v>
      </c>
      <c r="AA94" s="10" t="s">
        <v>446</v>
      </c>
      <c r="AB94" s="10" t="s">
        <v>77</v>
      </c>
      <c r="AC94" s="10" t="s">
        <v>65</v>
      </c>
      <c r="AD94" s="10" t="s">
        <v>132</v>
      </c>
      <c r="AE94" s="10">
        <v>6</v>
      </c>
      <c r="AF94" s="10" t="s">
        <v>133</v>
      </c>
    </row>
    <row r="95" spans="18:32">
      <c r="R95" s="10">
        <v>83</v>
      </c>
      <c r="S95" s="10" t="s">
        <v>253</v>
      </c>
      <c r="T95" s="10" t="s">
        <v>77</v>
      </c>
      <c r="U95" s="10" t="s">
        <v>63</v>
      </c>
      <c r="V95" s="10" t="s">
        <v>145</v>
      </c>
      <c r="W95" s="10">
        <v>3</v>
      </c>
      <c r="X95" s="10" t="s">
        <v>133</v>
      </c>
      <c r="Z95" s="10">
        <v>83</v>
      </c>
      <c r="AA95" s="10" t="s">
        <v>447</v>
      </c>
      <c r="AB95" s="10" t="s">
        <v>77</v>
      </c>
      <c r="AC95" s="10" t="s">
        <v>47</v>
      </c>
      <c r="AD95" s="10" t="s">
        <v>132</v>
      </c>
      <c r="AE95" s="10">
        <v>3</v>
      </c>
      <c r="AF95" s="10" t="s">
        <v>133</v>
      </c>
    </row>
    <row r="96" spans="18:32">
      <c r="R96" s="10">
        <v>84</v>
      </c>
      <c r="S96" s="10" t="s">
        <v>254</v>
      </c>
      <c r="T96" s="10" t="s">
        <v>77</v>
      </c>
      <c r="U96" s="10" t="s">
        <v>57</v>
      </c>
      <c r="V96" s="10" t="s">
        <v>132</v>
      </c>
      <c r="W96" s="10">
        <v>17</v>
      </c>
      <c r="X96" s="10" t="s">
        <v>130</v>
      </c>
      <c r="Z96" s="10">
        <v>84</v>
      </c>
      <c r="AA96" s="10" t="s">
        <v>448</v>
      </c>
      <c r="AB96" s="10" t="s">
        <v>77</v>
      </c>
      <c r="AC96" s="10" t="s">
        <v>60</v>
      </c>
      <c r="AD96" s="10" t="s">
        <v>132</v>
      </c>
      <c r="AE96" s="10">
        <v>17</v>
      </c>
      <c r="AF96" s="10" t="s">
        <v>130</v>
      </c>
    </row>
    <row r="97" spans="18:32">
      <c r="R97" s="10">
        <v>85</v>
      </c>
      <c r="S97" s="10" t="s">
        <v>255</v>
      </c>
      <c r="T97" s="10" t="s">
        <v>77</v>
      </c>
      <c r="U97" s="10" t="s">
        <v>54</v>
      </c>
      <c r="V97" s="10" t="s">
        <v>132</v>
      </c>
      <c r="W97" s="10">
        <v>5</v>
      </c>
      <c r="X97" s="10" t="s">
        <v>130</v>
      </c>
      <c r="Z97" s="10">
        <v>85</v>
      </c>
      <c r="AA97" s="10" t="s">
        <v>449</v>
      </c>
      <c r="AB97" s="10" t="s">
        <v>77</v>
      </c>
      <c r="AC97" s="10" t="s">
        <v>63</v>
      </c>
      <c r="AD97" s="10" t="s">
        <v>145</v>
      </c>
      <c r="AE97" s="10">
        <v>5</v>
      </c>
      <c r="AF97" s="10" t="s">
        <v>133</v>
      </c>
    </row>
    <row r="98" spans="18:32">
      <c r="R98" s="10">
        <v>86</v>
      </c>
      <c r="S98" s="10" t="s">
        <v>256</v>
      </c>
      <c r="T98" s="10" t="s">
        <v>77</v>
      </c>
      <c r="U98" s="10" t="s">
        <v>67</v>
      </c>
      <c r="V98" s="10" t="s">
        <v>129</v>
      </c>
      <c r="W98" s="10">
        <v>16</v>
      </c>
      <c r="X98" s="10" t="s">
        <v>133</v>
      </c>
      <c r="Z98" s="10">
        <v>86</v>
      </c>
      <c r="AA98" s="10" t="s">
        <v>449</v>
      </c>
      <c r="AB98" s="10" t="s">
        <v>77</v>
      </c>
      <c r="AC98" s="10" t="s">
        <v>65</v>
      </c>
      <c r="AD98" s="10" t="s">
        <v>145</v>
      </c>
      <c r="AE98" s="10">
        <v>7</v>
      </c>
      <c r="AF98" s="10" t="s">
        <v>133</v>
      </c>
    </row>
    <row r="99" spans="18:32">
      <c r="R99" s="10">
        <v>87</v>
      </c>
      <c r="S99" s="10" t="s">
        <v>257</v>
      </c>
      <c r="T99" s="10" t="s">
        <v>77</v>
      </c>
      <c r="U99" s="10" t="s">
        <v>57</v>
      </c>
      <c r="V99" s="10" t="s">
        <v>132</v>
      </c>
      <c r="W99" s="10">
        <v>18</v>
      </c>
      <c r="X99" s="10" t="s">
        <v>133</v>
      </c>
      <c r="Z99" s="10">
        <v>87</v>
      </c>
      <c r="AA99" s="10" t="s">
        <v>450</v>
      </c>
      <c r="AB99" s="10" t="s">
        <v>77</v>
      </c>
      <c r="AC99" s="10" t="s">
        <v>47</v>
      </c>
      <c r="AD99" s="10" t="s">
        <v>145</v>
      </c>
      <c r="AE99" s="10">
        <v>4</v>
      </c>
      <c r="AF99" s="10" t="s">
        <v>133</v>
      </c>
    </row>
    <row r="100" spans="18:32">
      <c r="R100" s="10">
        <v>88</v>
      </c>
      <c r="S100" s="10" t="s">
        <v>258</v>
      </c>
      <c r="T100" s="10" t="s">
        <v>77</v>
      </c>
      <c r="U100" s="10" t="s">
        <v>52</v>
      </c>
      <c r="V100" s="10" t="s">
        <v>132</v>
      </c>
      <c r="W100" s="10">
        <v>11</v>
      </c>
      <c r="X100" s="10" t="s">
        <v>133</v>
      </c>
      <c r="Z100" s="10">
        <v>88</v>
      </c>
      <c r="AA100" s="10" t="s">
        <v>451</v>
      </c>
      <c r="AB100" s="10" t="s">
        <v>77</v>
      </c>
      <c r="AC100" s="10" t="s">
        <v>67</v>
      </c>
      <c r="AD100" s="10" t="s">
        <v>145</v>
      </c>
      <c r="AE100" s="10">
        <v>14</v>
      </c>
      <c r="AF100" s="10" t="s">
        <v>130</v>
      </c>
    </row>
    <row r="101" spans="18:32">
      <c r="R101" s="10">
        <v>89</v>
      </c>
      <c r="S101" s="10" t="s">
        <v>259</v>
      </c>
      <c r="T101" s="10" t="s">
        <v>77</v>
      </c>
      <c r="U101" s="10" t="s">
        <v>60</v>
      </c>
      <c r="V101" s="10" t="s">
        <v>132</v>
      </c>
      <c r="W101" s="10">
        <v>15</v>
      </c>
      <c r="X101" s="10" t="s">
        <v>133</v>
      </c>
      <c r="Z101" s="10">
        <v>89</v>
      </c>
      <c r="AA101" s="10" t="s">
        <v>452</v>
      </c>
      <c r="AB101" s="10" t="s">
        <v>77</v>
      </c>
      <c r="AC101" s="10" t="s">
        <v>63</v>
      </c>
      <c r="AD101" s="10" t="s">
        <v>145</v>
      </c>
      <c r="AE101" s="10">
        <v>6</v>
      </c>
      <c r="AF101" s="10" t="s">
        <v>130</v>
      </c>
    </row>
    <row r="102" spans="18:32">
      <c r="R102" s="10">
        <v>90</v>
      </c>
      <c r="S102" s="10" t="s">
        <v>260</v>
      </c>
      <c r="T102" s="10" t="s">
        <v>77</v>
      </c>
      <c r="U102" s="10" t="s">
        <v>60</v>
      </c>
      <c r="V102" s="10" t="s">
        <v>132</v>
      </c>
      <c r="W102" s="10">
        <v>16</v>
      </c>
      <c r="X102" s="10" t="s">
        <v>130</v>
      </c>
      <c r="Z102" s="10">
        <v>90</v>
      </c>
      <c r="AA102" s="10" t="s">
        <v>453</v>
      </c>
      <c r="AB102" s="10" t="s">
        <v>77</v>
      </c>
      <c r="AC102" s="10" t="s">
        <v>57</v>
      </c>
      <c r="AD102" s="10" t="s">
        <v>145</v>
      </c>
      <c r="AE102" s="10">
        <v>18</v>
      </c>
      <c r="AF102" s="10" t="s">
        <v>130</v>
      </c>
    </row>
    <row r="103" spans="18:32">
      <c r="R103" s="10">
        <v>91</v>
      </c>
      <c r="S103" s="10" t="s">
        <v>261</v>
      </c>
      <c r="T103" s="10" t="s">
        <v>77</v>
      </c>
      <c r="U103" s="10" t="s">
        <v>60</v>
      </c>
      <c r="V103" s="10" t="s">
        <v>132</v>
      </c>
      <c r="W103" s="10">
        <v>17</v>
      </c>
      <c r="X103" s="10" t="s">
        <v>133</v>
      </c>
      <c r="Z103" s="10">
        <v>91</v>
      </c>
      <c r="AA103" s="10" t="s">
        <v>454</v>
      </c>
      <c r="AB103" s="10" t="s">
        <v>77</v>
      </c>
      <c r="AC103" s="10" t="s">
        <v>76</v>
      </c>
      <c r="AD103" s="10" t="s">
        <v>132</v>
      </c>
      <c r="AE103" s="10">
        <v>7</v>
      </c>
      <c r="AF103" s="10" t="s">
        <v>130</v>
      </c>
    </row>
    <row r="104" spans="18:32">
      <c r="R104" s="10">
        <v>92</v>
      </c>
      <c r="S104" s="10" t="s">
        <v>262</v>
      </c>
      <c r="T104" s="10" t="s">
        <v>77</v>
      </c>
      <c r="U104" s="10" t="s">
        <v>67</v>
      </c>
      <c r="V104" s="10" t="s">
        <v>132</v>
      </c>
      <c r="W104" s="10">
        <v>17</v>
      </c>
      <c r="X104" s="10" t="s">
        <v>130</v>
      </c>
      <c r="Z104" s="10">
        <v>92</v>
      </c>
      <c r="AA104" s="10" t="s">
        <v>455</v>
      </c>
      <c r="AB104" s="10" t="s">
        <v>77</v>
      </c>
      <c r="AC104" s="10" t="s">
        <v>54</v>
      </c>
      <c r="AD104" s="10" t="s">
        <v>132</v>
      </c>
      <c r="AE104" s="10">
        <v>9</v>
      </c>
      <c r="AF104" s="10" t="s">
        <v>130</v>
      </c>
    </row>
    <row r="105" spans="18:32">
      <c r="R105" s="10">
        <v>93</v>
      </c>
      <c r="S105" s="10" t="s">
        <v>263</v>
      </c>
      <c r="T105" s="10" t="s">
        <v>77</v>
      </c>
      <c r="U105" s="10" t="s">
        <v>52</v>
      </c>
      <c r="V105" s="10" t="s">
        <v>145</v>
      </c>
      <c r="W105" s="10">
        <v>12</v>
      </c>
      <c r="X105" s="10" t="s">
        <v>133</v>
      </c>
      <c r="Z105" s="10">
        <v>93</v>
      </c>
      <c r="AA105" s="10" t="s">
        <v>456</v>
      </c>
      <c r="AB105" s="10" t="s">
        <v>77</v>
      </c>
      <c r="AC105" s="10" t="s">
        <v>47</v>
      </c>
      <c r="AD105" s="10" t="s">
        <v>145</v>
      </c>
      <c r="AE105" s="10">
        <v>5</v>
      </c>
      <c r="AF105" s="10" t="s">
        <v>130</v>
      </c>
    </row>
    <row r="106" spans="18:32">
      <c r="R106" s="10">
        <v>94</v>
      </c>
      <c r="S106" s="10" t="s">
        <v>264</v>
      </c>
      <c r="T106" s="10" t="s">
        <v>77</v>
      </c>
      <c r="U106" s="10" t="s">
        <v>65</v>
      </c>
      <c r="V106" s="10" t="s">
        <v>145</v>
      </c>
      <c r="W106" s="10">
        <v>10</v>
      </c>
      <c r="X106" s="10" t="s">
        <v>133</v>
      </c>
      <c r="Z106" s="10">
        <v>94</v>
      </c>
      <c r="AA106" s="10" t="s">
        <v>457</v>
      </c>
      <c r="AB106" s="10" t="s">
        <v>77</v>
      </c>
      <c r="AC106" s="10" t="s">
        <v>63</v>
      </c>
      <c r="AD106" s="10" t="s">
        <v>132</v>
      </c>
      <c r="AE106" s="10">
        <v>7</v>
      </c>
      <c r="AF106" s="10" t="s">
        <v>130</v>
      </c>
    </row>
    <row r="107" spans="18:32">
      <c r="R107" s="10">
        <v>95</v>
      </c>
      <c r="S107" s="10" t="s">
        <v>265</v>
      </c>
      <c r="T107" s="10" t="s">
        <v>77</v>
      </c>
      <c r="U107" s="10" t="s">
        <v>47</v>
      </c>
      <c r="V107" s="10" t="s">
        <v>145</v>
      </c>
      <c r="W107" s="10">
        <v>8</v>
      </c>
      <c r="X107" s="10" t="s">
        <v>133</v>
      </c>
      <c r="Z107" s="10">
        <v>95</v>
      </c>
      <c r="AA107" s="10" t="s">
        <v>458</v>
      </c>
      <c r="AB107" s="10" t="s">
        <v>77</v>
      </c>
      <c r="AC107" s="10" t="s">
        <v>67</v>
      </c>
      <c r="AD107" s="10" t="s">
        <v>132</v>
      </c>
      <c r="AE107" s="10">
        <v>15</v>
      </c>
      <c r="AF107" s="10" t="s">
        <v>130</v>
      </c>
    </row>
    <row r="108" spans="18:32">
      <c r="R108" s="10">
        <v>96</v>
      </c>
      <c r="S108" s="10" t="s">
        <v>265</v>
      </c>
      <c r="T108" s="10" t="s">
        <v>77</v>
      </c>
      <c r="U108" s="10" t="s">
        <v>76</v>
      </c>
      <c r="V108" s="10" t="s">
        <v>145</v>
      </c>
      <c r="W108" s="10">
        <v>3</v>
      </c>
      <c r="X108" s="10" t="s">
        <v>133</v>
      </c>
      <c r="Z108" s="10">
        <v>96</v>
      </c>
      <c r="AA108" s="10" t="s">
        <v>459</v>
      </c>
      <c r="AB108" s="10" t="s">
        <v>77</v>
      </c>
      <c r="AC108" s="10" t="s">
        <v>57</v>
      </c>
      <c r="AD108" s="10" t="s">
        <v>132</v>
      </c>
      <c r="AE108" s="10">
        <v>19</v>
      </c>
      <c r="AF108" s="10" t="s">
        <v>130</v>
      </c>
    </row>
    <row r="109" spans="18:32">
      <c r="R109" s="10">
        <v>97</v>
      </c>
      <c r="S109" s="10" t="s">
        <v>266</v>
      </c>
      <c r="T109" s="10" t="s">
        <v>77</v>
      </c>
      <c r="U109" s="10" t="s">
        <v>63</v>
      </c>
      <c r="V109" s="10" t="s">
        <v>145</v>
      </c>
      <c r="W109" s="10">
        <v>4</v>
      </c>
      <c r="X109" s="10" t="s">
        <v>133</v>
      </c>
      <c r="Z109" s="10">
        <v>97</v>
      </c>
      <c r="AA109" s="10" t="s">
        <v>460</v>
      </c>
      <c r="AB109" s="10" t="s">
        <v>77</v>
      </c>
      <c r="AC109" s="10" t="s">
        <v>54</v>
      </c>
      <c r="AD109" s="10" t="s">
        <v>132</v>
      </c>
      <c r="AE109" s="10">
        <v>10</v>
      </c>
      <c r="AF109" s="10" t="s">
        <v>130</v>
      </c>
    </row>
    <row r="110" spans="18:32">
      <c r="R110" s="10">
        <v>98</v>
      </c>
      <c r="S110" s="10" t="s">
        <v>267</v>
      </c>
      <c r="T110" s="10" t="s">
        <v>77</v>
      </c>
      <c r="U110" s="10" t="s">
        <v>67</v>
      </c>
      <c r="V110" s="10" t="s">
        <v>132</v>
      </c>
      <c r="W110" s="10">
        <v>18</v>
      </c>
      <c r="X110" s="10" t="s">
        <v>130</v>
      </c>
      <c r="Z110" s="10">
        <v>98</v>
      </c>
      <c r="AA110" s="10" t="s">
        <v>460</v>
      </c>
      <c r="AB110" s="10" t="s">
        <v>77</v>
      </c>
      <c r="AC110" s="10" t="s">
        <v>60</v>
      </c>
      <c r="AD110" s="10" t="s">
        <v>129</v>
      </c>
      <c r="AE110" s="10">
        <v>18</v>
      </c>
      <c r="AF110" s="10" t="s">
        <v>130</v>
      </c>
    </row>
    <row r="111" spans="18:32">
      <c r="R111" s="10">
        <v>99</v>
      </c>
      <c r="S111" s="10" t="s">
        <v>268</v>
      </c>
      <c r="T111" s="10" t="s">
        <v>77</v>
      </c>
      <c r="U111" s="10" t="s">
        <v>52</v>
      </c>
      <c r="V111" s="10" t="s">
        <v>145</v>
      </c>
      <c r="W111" s="10">
        <v>13</v>
      </c>
      <c r="X111" s="10" t="s">
        <v>133</v>
      </c>
      <c r="Z111" s="10">
        <v>99</v>
      </c>
      <c r="AA111" s="10" t="s">
        <v>461</v>
      </c>
      <c r="AB111" s="10" t="s">
        <v>77</v>
      </c>
      <c r="AC111" s="10" t="s">
        <v>65</v>
      </c>
      <c r="AD111" s="10" t="s">
        <v>145</v>
      </c>
      <c r="AE111" s="10">
        <v>8</v>
      </c>
      <c r="AF111" s="10" t="s">
        <v>133</v>
      </c>
    </row>
    <row r="112" spans="18:32">
      <c r="R112" s="10">
        <v>100</v>
      </c>
      <c r="S112" s="10" t="s">
        <v>269</v>
      </c>
      <c r="T112" s="10" t="s">
        <v>77</v>
      </c>
      <c r="U112" s="10" t="s">
        <v>67</v>
      </c>
      <c r="V112" s="10" t="s">
        <v>145</v>
      </c>
      <c r="W112" s="10">
        <v>19</v>
      </c>
      <c r="X112" s="10" t="s">
        <v>133</v>
      </c>
      <c r="Z112" s="10">
        <v>100</v>
      </c>
      <c r="AA112" s="10" t="s">
        <v>225</v>
      </c>
      <c r="AB112" s="10" t="s">
        <v>77</v>
      </c>
      <c r="AC112" s="10" t="s">
        <v>52</v>
      </c>
      <c r="AD112" s="10" t="s">
        <v>145</v>
      </c>
      <c r="AE112" s="10">
        <v>6</v>
      </c>
      <c r="AF112" s="10" t="s">
        <v>133</v>
      </c>
    </row>
    <row r="113" spans="18:32">
      <c r="R113" s="10">
        <v>101</v>
      </c>
      <c r="S113" s="10" t="s">
        <v>270</v>
      </c>
      <c r="T113" s="10" t="s">
        <v>77</v>
      </c>
      <c r="U113" s="10" t="s">
        <v>60</v>
      </c>
      <c r="V113" s="10" t="s">
        <v>132</v>
      </c>
      <c r="W113" s="10">
        <v>18</v>
      </c>
      <c r="X113" s="10" t="s">
        <v>130</v>
      </c>
      <c r="Z113" s="10">
        <v>101</v>
      </c>
      <c r="AA113" s="10" t="s">
        <v>462</v>
      </c>
      <c r="AB113" s="10" t="s">
        <v>77</v>
      </c>
      <c r="AC113" s="10" t="s">
        <v>60</v>
      </c>
      <c r="AD113" s="10" t="s">
        <v>132</v>
      </c>
      <c r="AE113" s="10">
        <v>19</v>
      </c>
      <c r="AF113" s="10" t="s">
        <v>130</v>
      </c>
    </row>
    <row r="114" spans="18:32">
      <c r="R114" s="10">
        <v>102</v>
      </c>
      <c r="S114" s="10" t="s">
        <v>271</v>
      </c>
      <c r="T114" s="10" t="s">
        <v>77</v>
      </c>
      <c r="U114" s="10" t="s">
        <v>60</v>
      </c>
      <c r="V114" s="10" t="s">
        <v>132</v>
      </c>
      <c r="W114" s="10">
        <v>19</v>
      </c>
      <c r="X114" s="10" t="s">
        <v>133</v>
      </c>
      <c r="Z114" s="10">
        <v>102</v>
      </c>
      <c r="AA114" s="10" t="s">
        <v>463</v>
      </c>
      <c r="AB114" s="10" t="s">
        <v>77</v>
      </c>
      <c r="AC114" s="10" t="s">
        <v>60</v>
      </c>
      <c r="AD114" s="10" t="s">
        <v>132</v>
      </c>
      <c r="AE114" s="10">
        <v>20</v>
      </c>
      <c r="AF114" s="10" t="s">
        <v>130</v>
      </c>
    </row>
    <row r="115" spans="18:32">
      <c r="R115" s="10">
        <v>103</v>
      </c>
      <c r="S115" s="10" t="s">
        <v>272</v>
      </c>
      <c r="T115" s="10" t="s">
        <v>79</v>
      </c>
      <c r="U115" s="10" t="s">
        <v>67</v>
      </c>
      <c r="V115" s="10" t="s">
        <v>132</v>
      </c>
      <c r="W115" s="10">
        <v>20</v>
      </c>
      <c r="X115" s="10" t="s">
        <v>130</v>
      </c>
      <c r="Z115" s="10">
        <v>103</v>
      </c>
      <c r="AA115" s="10" t="s">
        <v>464</v>
      </c>
      <c r="AB115" s="10" t="s">
        <v>77</v>
      </c>
      <c r="AC115" s="10" t="s">
        <v>54</v>
      </c>
      <c r="AD115" s="10" t="s">
        <v>132</v>
      </c>
      <c r="AE115" s="10">
        <v>11</v>
      </c>
      <c r="AF115" s="10" t="s">
        <v>130</v>
      </c>
    </row>
    <row r="116" spans="18:32">
      <c r="R116" s="10">
        <v>104</v>
      </c>
      <c r="S116" s="10" t="s">
        <v>273</v>
      </c>
      <c r="T116" s="10" t="s">
        <v>79</v>
      </c>
      <c r="U116" s="10" t="s">
        <v>65</v>
      </c>
      <c r="V116" s="10" t="s">
        <v>145</v>
      </c>
      <c r="W116" s="10">
        <v>11</v>
      </c>
      <c r="X116" s="10" t="s">
        <v>133</v>
      </c>
      <c r="Z116" s="10">
        <v>104</v>
      </c>
      <c r="AA116" s="10" t="s">
        <v>465</v>
      </c>
      <c r="AB116" s="10" t="s">
        <v>77</v>
      </c>
      <c r="AC116" s="10" t="s">
        <v>57</v>
      </c>
      <c r="AD116" s="10" t="s">
        <v>129</v>
      </c>
      <c r="AE116" s="10">
        <v>20</v>
      </c>
      <c r="AF116" s="10" t="s">
        <v>133</v>
      </c>
    </row>
    <row r="117" spans="18:32">
      <c r="R117" s="10">
        <v>105</v>
      </c>
      <c r="S117" s="10" t="s">
        <v>274</v>
      </c>
      <c r="T117" s="10" t="s">
        <v>79</v>
      </c>
      <c r="U117" s="10" t="s">
        <v>63</v>
      </c>
      <c r="V117" s="10" t="s">
        <v>145</v>
      </c>
      <c r="W117" s="10">
        <v>5</v>
      </c>
      <c r="X117" s="10" t="s">
        <v>130</v>
      </c>
      <c r="Z117" s="10">
        <v>105</v>
      </c>
      <c r="AA117" s="10" t="s">
        <v>466</v>
      </c>
      <c r="AB117" s="10" t="s">
        <v>77</v>
      </c>
      <c r="AC117" s="10" t="s">
        <v>76</v>
      </c>
      <c r="AD117" s="10" t="s">
        <v>132</v>
      </c>
      <c r="AE117" s="10">
        <v>8</v>
      </c>
      <c r="AF117" s="10" t="s">
        <v>133</v>
      </c>
    </row>
    <row r="118" spans="18:32">
      <c r="R118" s="10">
        <v>106</v>
      </c>
      <c r="S118" s="10" t="s">
        <v>275</v>
      </c>
      <c r="T118" s="10" t="s">
        <v>79</v>
      </c>
      <c r="U118" s="10" t="s">
        <v>52</v>
      </c>
      <c r="V118" s="10" t="s">
        <v>145</v>
      </c>
      <c r="W118" s="10">
        <v>14</v>
      </c>
      <c r="X118" s="10" t="s">
        <v>130</v>
      </c>
      <c r="Z118" s="10">
        <v>106</v>
      </c>
      <c r="AA118" s="10" t="s">
        <v>467</v>
      </c>
      <c r="AB118" s="10" t="s">
        <v>77</v>
      </c>
      <c r="AC118" s="10" t="s">
        <v>47</v>
      </c>
      <c r="AD118" s="10" t="s">
        <v>132</v>
      </c>
      <c r="AE118" s="10">
        <v>6</v>
      </c>
      <c r="AF118" s="10" t="s">
        <v>133</v>
      </c>
    </row>
    <row r="119" spans="18:32">
      <c r="R119" s="10">
        <v>107</v>
      </c>
      <c r="S119" s="10" t="s">
        <v>275</v>
      </c>
      <c r="T119" s="10" t="s">
        <v>79</v>
      </c>
      <c r="U119" s="10" t="s">
        <v>57</v>
      </c>
      <c r="V119" s="10" t="s">
        <v>145</v>
      </c>
      <c r="W119" s="10">
        <v>19</v>
      </c>
      <c r="X119" s="10" t="s">
        <v>130</v>
      </c>
      <c r="Z119" s="10">
        <v>107</v>
      </c>
      <c r="AA119" s="10" t="s">
        <v>468</v>
      </c>
      <c r="AB119" s="10" t="s">
        <v>77</v>
      </c>
      <c r="AC119" s="10" t="s">
        <v>52</v>
      </c>
      <c r="AD119" s="10" t="s">
        <v>145</v>
      </c>
      <c r="AE119" s="10">
        <v>7</v>
      </c>
      <c r="AF119" s="10" t="s">
        <v>133</v>
      </c>
    </row>
    <row r="120" spans="18:32">
      <c r="R120" s="10">
        <v>108</v>
      </c>
      <c r="S120" s="10" t="s">
        <v>275</v>
      </c>
      <c r="T120" s="10" t="s">
        <v>79</v>
      </c>
      <c r="U120" s="10" t="s">
        <v>60</v>
      </c>
      <c r="V120" s="10" t="s">
        <v>132</v>
      </c>
      <c r="W120" s="10">
        <v>20</v>
      </c>
      <c r="X120" s="10" t="s">
        <v>130</v>
      </c>
      <c r="Z120" s="10">
        <v>108</v>
      </c>
      <c r="AA120" s="10" t="s">
        <v>468</v>
      </c>
      <c r="AB120" s="10" t="s">
        <v>77</v>
      </c>
      <c r="AC120" s="10" t="s">
        <v>67</v>
      </c>
      <c r="AD120" s="10" t="s">
        <v>132</v>
      </c>
      <c r="AE120" s="10">
        <v>16</v>
      </c>
      <c r="AF120" s="10" t="s">
        <v>133</v>
      </c>
    </row>
    <row r="121" spans="18:32">
      <c r="R121" s="10">
        <v>109</v>
      </c>
      <c r="S121" s="10" t="s">
        <v>276</v>
      </c>
      <c r="T121" s="10" t="s">
        <v>79</v>
      </c>
      <c r="U121" s="10" t="s">
        <v>47</v>
      </c>
      <c r="V121" s="10" t="s">
        <v>145</v>
      </c>
      <c r="W121" s="10">
        <v>9</v>
      </c>
      <c r="X121" s="10" t="s">
        <v>133</v>
      </c>
      <c r="Z121" s="10">
        <v>109</v>
      </c>
      <c r="AA121" s="10" t="s">
        <v>144</v>
      </c>
      <c r="AB121" s="10" t="s">
        <v>77</v>
      </c>
      <c r="AC121" s="10" t="s">
        <v>72</v>
      </c>
      <c r="AD121" s="10" t="s">
        <v>145</v>
      </c>
      <c r="AE121" s="10">
        <v>6</v>
      </c>
      <c r="AF121" s="10" t="s">
        <v>133</v>
      </c>
    </row>
    <row r="122" spans="18:32">
      <c r="R122" s="10">
        <v>110</v>
      </c>
      <c r="S122" s="10" t="s">
        <v>277</v>
      </c>
      <c r="T122" s="10" t="s">
        <v>79</v>
      </c>
      <c r="U122" s="10" t="s">
        <v>76</v>
      </c>
      <c r="V122" s="10" t="s">
        <v>132</v>
      </c>
      <c r="W122" s="10">
        <v>4</v>
      </c>
      <c r="X122" s="10" t="s">
        <v>133</v>
      </c>
      <c r="Z122" s="10">
        <v>110</v>
      </c>
      <c r="AA122" s="10" t="s">
        <v>469</v>
      </c>
      <c r="AB122" s="10" t="s">
        <v>77</v>
      </c>
      <c r="AC122" s="10" t="s">
        <v>67</v>
      </c>
      <c r="AD122" s="10" t="s">
        <v>132</v>
      </c>
      <c r="AE122" s="10">
        <v>17</v>
      </c>
      <c r="AF122" s="10" t="s">
        <v>130</v>
      </c>
    </row>
    <row r="123" spans="18:32">
      <c r="R123" s="10">
        <v>111</v>
      </c>
      <c r="S123" s="10" t="s">
        <v>278</v>
      </c>
      <c r="T123" s="10" t="s">
        <v>79</v>
      </c>
      <c r="U123" s="10" t="s">
        <v>57</v>
      </c>
      <c r="V123" s="10" t="s">
        <v>132</v>
      </c>
      <c r="W123" s="10">
        <v>20</v>
      </c>
      <c r="X123" s="10" t="s">
        <v>133</v>
      </c>
      <c r="Z123" s="10">
        <v>111</v>
      </c>
      <c r="AA123" s="10" t="s">
        <v>470</v>
      </c>
      <c r="AB123" s="10" t="s">
        <v>77</v>
      </c>
      <c r="AC123" s="10" t="s">
        <v>54</v>
      </c>
      <c r="AD123" s="10" t="s">
        <v>132</v>
      </c>
      <c r="AE123" s="10">
        <v>12</v>
      </c>
      <c r="AF123" s="10" t="s">
        <v>130</v>
      </c>
    </row>
    <row r="124" spans="18:32">
      <c r="R124" s="10">
        <v>112</v>
      </c>
      <c r="S124" s="10" t="s">
        <v>279</v>
      </c>
      <c r="T124" s="10" t="s">
        <v>79</v>
      </c>
      <c r="U124" s="10" t="s">
        <v>76</v>
      </c>
      <c r="V124" s="10" t="s">
        <v>132</v>
      </c>
      <c r="W124" s="10">
        <v>5</v>
      </c>
      <c r="X124" s="10" t="s">
        <v>133</v>
      </c>
      <c r="Z124" s="10">
        <v>112</v>
      </c>
      <c r="AA124" s="10" t="s">
        <v>471</v>
      </c>
      <c r="AB124" s="10" t="s">
        <v>77</v>
      </c>
      <c r="AC124" s="10" t="s">
        <v>60</v>
      </c>
      <c r="AD124" s="10" t="s">
        <v>132</v>
      </c>
      <c r="AE124" s="10">
        <v>21</v>
      </c>
      <c r="AF124" s="10" t="s">
        <v>130</v>
      </c>
    </row>
    <row r="125" spans="18:32">
      <c r="R125" s="10">
        <v>113</v>
      </c>
      <c r="S125" s="10" t="s">
        <v>280</v>
      </c>
      <c r="T125" s="10" t="s">
        <v>79</v>
      </c>
      <c r="U125" s="10" t="s">
        <v>67</v>
      </c>
      <c r="V125" s="10" t="s">
        <v>132</v>
      </c>
      <c r="W125" s="10">
        <v>21</v>
      </c>
      <c r="X125" s="10" t="s">
        <v>130</v>
      </c>
      <c r="Z125" s="10">
        <v>113</v>
      </c>
      <c r="AA125" s="10" t="s">
        <v>472</v>
      </c>
      <c r="AB125" s="10" t="s">
        <v>77</v>
      </c>
      <c r="AC125" s="10" t="s">
        <v>65</v>
      </c>
      <c r="AD125" s="10" t="s">
        <v>145</v>
      </c>
      <c r="AE125" s="10">
        <v>9</v>
      </c>
      <c r="AF125" s="10" t="s">
        <v>133</v>
      </c>
    </row>
    <row r="126" spans="18:32">
      <c r="R126" s="10">
        <v>114</v>
      </c>
      <c r="S126" s="10" t="s">
        <v>281</v>
      </c>
      <c r="T126" s="10" t="s">
        <v>79</v>
      </c>
      <c r="U126" s="10" t="s">
        <v>63</v>
      </c>
      <c r="V126" s="10" t="s">
        <v>129</v>
      </c>
      <c r="W126" s="10">
        <v>6</v>
      </c>
      <c r="X126" s="10" t="s">
        <v>130</v>
      </c>
      <c r="Z126" s="10">
        <v>114</v>
      </c>
      <c r="AA126" s="10" t="s">
        <v>473</v>
      </c>
      <c r="AB126" s="10" t="s">
        <v>77</v>
      </c>
      <c r="AC126" s="10" t="s">
        <v>72</v>
      </c>
      <c r="AD126" s="10" t="s">
        <v>145</v>
      </c>
      <c r="AE126" s="10">
        <v>7</v>
      </c>
      <c r="AF126" s="10" t="s">
        <v>133</v>
      </c>
    </row>
    <row r="127" spans="18:32">
      <c r="R127" s="10">
        <v>115</v>
      </c>
      <c r="S127" s="10" t="s">
        <v>282</v>
      </c>
      <c r="T127" s="10" t="s">
        <v>79</v>
      </c>
      <c r="U127" s="10" t="s">
        <v>76</v>
      </c>
      <c r="V127" s="10" t="s">
        <v>132</v>
      </c>
      <c r="W127" s="10">
        <v>6</v>
      </c>
      <c r="X127" s="10" t="s">
        <v>130</v>
      </c>
      <c r="Z127" s="10">
        <v>115</v>
      </c>
      <c r="AA127" s="10" t="s">
        <v>474</v>
      </c>
      <c r="AB127" s="10" t="s">
        <v>77</v>
      </c>
      <c r="AC127" s="10" t="s">
        <v>57</v>
      </c>
      <c r="AD127" s="10" t="s">
        <v>145</v>
      </c>
      <c r="AE127" s="10">
        <v>21</v>
      </c>
      <c r="AF127" s="10" t="s">
        <v>133</v>
      </c>
    </row>
    <row r="128" spans="18:32">
      <c r="R128" s="10">
        <v>116</v>
      </c>
      <c r="S128" s="10" t="s">
        <v>283</v>
      </c>
      <c r="T128" s="10" t="s">
        <v>79</v>
      </c>
      <c r="U128" s="10" t="s">
        <v>65</v>
      </c>
      <c r="V128" s="10" t="s">
        <v>132</v>
      </c>
      <c r="W128" s="10">
        <v>12</v>
      </c>
      <c r="X128" s="10" t="s">
        <v>133</v>
      </c>
      <c r="Z128" s="10">
        <v>116</v>
      </c>
      <c r="AA128" s="10" t="s">
        <v>475</v>
      </c>
      <c r="AB128" s="10" t="s">
        <v>77</v>
      </c>
      <c r="AC128" s="10" t="s">
        <v>54</v>
      </c>
      <c r="AD128" s="10" t="s">
        <v>132</v>
      </c>
      <c r="AE128" s="10">
        <v>13</v>
      </c>
      <c r="AF128" s="10" t="s">
        <v>130</v>
      </c>
    </row>
    <row r="129" spans="18:32">
      <c r="R129" s="10">
        <v>117</v>
      </c>
      <c r="S129" s="10" t="s">
        <v>284</v>
      </c>
      <c r="T129" s="10" t="s">
        <v>79</v>
      </c>
      <c r="U129" s="10" t="s">
        <v>52</v>
      </c>
      <c r="V129" s="10" t="s">
        <v>145</v>
      </c>
      <c r="W129" s="10">
        <v>15</v>
      </c>
      <c r="X129" s="10" t="s">
        <v>133</v>
      </c>
      <c r="Z129" s="10">
        <v>117</v>
      </c>
      <c r="AA129" s="10" t="s">
        <v>476</v>
      </c>
      <c r="AB129" s="10" t="s">
        <v>77</v>
      </c>
      <c r="AC129" s="10" t="s">
        <v>67</v>
      </c>
      <c r="AD129" s="10" t="s">
        <v>132</v>
      </c>
      <c r="AE129" s="10">
        <v>18</v>
      </c>
      <c r="AF129" s="10" t="s">
        <v>130</v>
      </c>
    </row>
    <row r="130" spans="18:32">
      <c r="R130" s="10">
        <v>118</v>
      </c>
      <c r="S130" s="10" t="s">
        <v>285</v>
      </c>
      <c r="T130" s="10" t="s">
        <v>79</v>
      </c>
      <c r="U130" s="10" t="s">
        <v>76</v>
      </c>
      <c r="V130" s="10" t="s">
        <v>132</v>
      </c>
      <c r="W130" s="10">
        <v>7</v>
      </c>
      <c r="X130" s="10" t="s">
        <v>130</v>
      </c>
      <c r="Z130" s="10">
        <v>118</v>
      </c>
      <c r="AA130" s="10" t="s">
        <v>477</v>
      </c>
      <c r="AB130" s="10" t="s">
        <v>77</v>
      </c>
      <c r="AC130" s="10" t="s">
        <v>67</v>
      </c>
      <c r="AD130" s="10" t="s">
        <v>129</v>
      </c>
      <c r="AE130" s="10">
        <v>19</v>
      </c>
      <c r="AF130" s="10" t="s">
        <v>130</v>
      </c>
    </row>
    <row r="131" spans="18:32">
      <c r="R131" s="10">
        <v>119</v>
      </c>
      <c r="S131" s="10" t="s">
        <v>286</v>
      </c>
      <c r="T131" s="10" t="s">
        <v>79</v>
      </c>
      <c r="U131" s="10" t="s">
        <v>67</v>
      </c>
      <c r="V131" s="10" t="s">
        <v>132</v>
      </c>
      <c r="W131" s="10">
        <v>22</v>
      </c>
      <c r="X131" s="10" t="s">
        <v>130</v>
      </c>
      <c r="Z131" s="10">
        <v>119</v>
      </c>
      <c r="AA131" s="10" t="s">
        <v>478</v>
      </c>
      <c r="AB131" s="10" t="s">
        <v>77</v>
      </c>
      <c r="AC131" s="10" t="s">
        <v>60</v>
      </c>
      <c r="AD131" s="10" t="s">
        <v>132</v>
      </c>
      <c r="AE131" s="10">
        <v>22</v>
      </c>
      <c r="AF131" s="10" t="s">
        <v>133</v>
      </c>
    </row>
    <row r="132" spans="18:32">
      <c r="R132" s="10">
        <v>120</v>
      </c>
      <c r="S132" s="10" t="s">
        <v>287</v>
      </c>
      <c r="T132" s="10" t="s">
        <v>79</v>
      </c>
      <c r="U132" s="10" t="s">
        <v>60</v>
      </c>
      <c r="V132" s="10" t="s">
        <v>132</v>
      </c>
      <c r="W132" s="10">
        <v>21</v>
      </c>
      <c r="X132" s="10" t="s">
        <v>130</v>
      </c>
      <c r="Z132" s="10">
        <v>120</v>
      </c>
      <c r="AA132" s="10" t="s">
        <v>479</v>
      </c>
      <c r="AB132" s="10" t="s">
        <v>77</v>
      </c>
      <c r="AC132" s="10" t="s">
        <v>63</v>
      </c>
      <c r="AD132" s="10" t="s">
        <v>132</v>
      </c>
      <c r="AE132" s="10">
        <v>8</v>
      </c>
      <c r="AF132" s="10" t="s">
        <v>133</v>
      </c>
    </row>
    <row r="133" spans="18:32">
      <c r="R133" s="10">
        <v>121</v>
      </c>
      <c r="S133" s="10" t="s">
        <v>288</v>
      </c>
      <c r="T133" s="10" t="s">
        <v>79</v>
      </c>
      <c r="U133" s="10" t="s">
        <v>54</v>
      </c>
      <c r="V133" s="10" t="s">
        <v>132</v>
      </c>
      <c r="W133" s="10">
        <v>6</v>
      </c>
      <c r="X133" s="10" t="s">
        <v>130</v>
      </c>
      <c r="Z133" s="10">
        <v>121</v>
      </c>
      <c r="AA133" s="10" t="s">
        <v>480</v>
      </c>
      <c r="AB133" s="10" t="s">
        <v>77</v>
      </c>
      <c r="AC133" s="10" t="s">
        <v>52</v>
      </c>
      <c r="AD133" s="10" t="s">
        <v>145</v>
      </c>
      <c r="AE133" s="10">
        <v>8</v>
      </c>
      <c r="AF133" s="10" t="s">
        <v>133</v>
      </c>
    </row>
    <row r="134" spans="18:32">
      <c r="R134" s="10">
        <v>122</v>
      </c>
      <c r="S134" s="10" t="s">
        <v>289</v>
      </c>
      <c r="T134" s="10" t="s">
        <v>79</v>
      </c>
      <c r="U134" s="10" t="s">
        <v>67</v>
      </c>
      <c r="V134" s="10" t="s">
        <v>129</v>
      </c>
      <c r="W134" s="10">
        <v>23</v>
      </c>
      <c r="X134" s="10" t="s">
        <v>133</v>
      </c>
      <c r="Z134" s="10">
        <v>122</v>
      </c>
      <c r="AA134" s="10" t="s">
        <v>481</v>
      </c>
      <c r="AB134" s="10" t="s">
        <v>77</v>
      </c>
      <c r="AC134" s="10" t="s">
        <v>67</v>
      </c>
      <c r="AD134" s="10" t="s">
        <v>145</v>
      </c>
      <c r="AE134" s="10">
        <v>20</v>
      </c>
      <c r="AF134" s="10" t="s">
        <v>133</v>
      </c>
    </row>
    <row r="135" spans="18:32">
      <c r="R135" s="10">
        <v>123</v>
      </c>
      <c r="S135" s="10" t="s">
        <v>290</v>
      </c>
      <c r="T135" s="10" t="s">
        <v>79</v>
      </c>
      <c r="U135" s="10" t="s">
        <v>57</v>
      </c>
      <c r="V135" s="10" t="s">
        <v>129</v>
      </c>
      <c r="W135" s="10">
        <v>21</v>
      </c>
      <c r="X135" s="10" t="s">
        <v>133</v>
      </c>
      <c r="Z135" s="10">
        <v>123</v>
      </c>
      <c r="AA135" s="10" t="s">
        <v>482</v>
      </c>
      <c r="AB135" s="10" t="s">
        <v>77</v>
      </c>
      <c r="AC135" s="10" t="s">
        <v>52</v>
      </c>
      <c r="AD135" s="10" t="s">
        <v>145</v>
      </c>
      <c r="AE135" s="10">
        <v>9</v>
      </c>
      <c r="AF135" s="10" t="s">
        <v>130</v>
      </c>
    </row>
    <row r="136" spans="18:32">
      <c r="R136" s="10">
        <v>124</v>
      </c>
      <c r="S136" s="10" t="s">
        <v>291</v>
      </c>
      <c r="T136" s="10" t="s">
        <v>79</v>
      </c>
      <c r="U136" s="10" t="s">
        <v>63</v>
      </c>
      <c r="V136" s="10" t="s">
        <v>132</v>
      </c>
      <c r="W136" s="10">
        <v>7</v>
      </c>
      <c r="X136" s="10" t="s">
        <v>133</v>
      </c>
      <c r="Z136" s="10">
        <v>124</v>
      </c>
      <c r="AA136" s="10" t="s">
        <v>483</v>
      </c>
      <c r="AB136" s="10" t="s">
        <v>77</v>
      </c>
      <c r="AC136" s="10" t="s">
        <v>60</v>
      </c>
      <c r="AD136" s="10" t="s">
        <v>132</v>
      </c>
      <c r="AE136" s="10">
        <v>23</v>
      </c>
      <c r="AF136" s="10" t="s">
        <v>130</v>
      </c>
    </row>
    <row r="137" spans="18:32">
      <c r="R137" s="10">
        <v>125</v>
      </c>
      <c r="S137" s="10" t="s">
        <v>292</v>
      </c>
      <c r="T137" s="10" t="s">
        <v>79</v>
      </c>
      <c r="U137" s="10" t="s">
        <v>47</v>
      </c>
      <c r="V137" s="10" t="s">
        <v>132</v>
      </c>
      <c r="W137" s="10">
        <v>10</v>
      </c>
      <c r="X137" s="10" t="s">
        <v>133</v>
      </c>
      <c r="Z137" s="10">
        <v>125</v>
      </c>
      <c r="AA137" s="10" t="s">
        <v>484</v>
      </c>
      <c r="AB137" s="10" t="s">
        <v>77</v>
      </c>
      <c r="AC137" s="10" t="s">
        <v>57</v>
      </c>
      <c r="AD137" s="10" t="s">
        <v>132</v>
      </c>
      <c r="AE137" s="10">
        <v>22</v>
      </c>
      <c r="AF137" s="10" t="s">
        <v>130</v>
      </c>
    </row>
    <row r="138" spans="18:32">
      <c r="R138" s="10">
        <v>126</v>
      </c>
      <c r="S138" s="10" t="s">
        <v>293</v>
      </c>
      <c r="T138" s="10" t="s">
        <v>79</v>
      </c>
      <c r="U138" s="10" t="s">
        <v>52</v>
      </c>
      <c r="V138" s="10" t="s">
        <v>145</v>
      </c>
      <c r="W138" s="10">
        <v>16</v>
      </c>
      <c r="X138" s="10" t="s">
        <v>133</v>
      </c>
      <c r="Z138" s="10">
        <v>126</v>
      </c>
      <c r="AA138" s="10" t="s">
        <v>485</v>
      </c>
      <c r="AB138" s="10" t="s">
        <v>77</v>
      </c>
      <c r="AC138" s="10" t="s">
        <v>57</v>
      </c>
      <c r="AD138" s="10" t="s">
        <v>132</v>
      </c>
      <c r="AE138" s="10">
        <v>23</v>
      </c>
      <c r="AF138" s="10" t="s">
        <v>130</v>
      </c>
    </row>
    <row r="139" spans="18:32">
      <c r="R139" s="10">
        <v>127</v>
      </c>
      <c r="S139" s="10" t="s">
        <v>294</v>
      </c>
      <c r="T139" s="10" t="s">
        <v>79</v>
      </c>
      <c r="U139" s="10" t="s">
        <v>47</v>
      </c>
      <c r="V139" s="10" t="s">
        <v>145</v>
      </c>
      <c r="W139" s="10">
        <v>11</v>
      </c>
      <c r="X139" s="10" t="s">
        <v>133</v>
      </c>
      <c r="Z139" s="10">
        <v>127</v>
      </c>
      <c r="AA139" s="10" t="s">
        <v>486</v>
      </c>
      <c r="AB139" s="10" t="s">
        <v>77</v>
      </c>
      <c r="AC139" s="10" t="s">
        <v>60</v>
      </c>
      <c r="AD139" s="10" t="s">
        <v>132</v>
      </c>
      <c r="AE139" s="10">
        <v>24</v>
      </c>
      <c r="AF139" s="10" t="s">
        <v>130</v>
      </c>
    </row>
    <row r="140" spans="18:32">
      <c r="R140" s="10">
        <v>128</v>
      </c>
      <c r="S140" s="10" t="s">
        <v>295</v>
      </c>
      <c r="T140" s="10" t="s">
        <v>79</v>
      </c>
      <c r="U140" s="10" t="s">
        <v>57</v>
      </c>
      <c r="V140" s="10" t="s">
        <v>145</v>
      </c>
      <c r="W140" s="10">
        <v>22</v>
      </c>
      <c r="X140" s="10" t="s">
        <v>130</v>
      </c>
      <c r="Z140" s="10">
        <v>128</v>
      </c>
      <c r="AA140" s="10" t="s">
        <v>487</v>
      </c>
      <c r="AB140" s="10" t="s">
        <v>77</v>
      </c>
      <c r="AC140" s="10" t="s">
        <v>60</v>
      </c>
      <c r="AD140" s="10" t="s">
        <v>132</v>
      </c>
      <c r="AE140" s="10">
        <v>25</v>
      </c>
      <c r="AF140" s="10" t="s">
        <v>130</v>
      </c>
    </row>
    <row r="141" spans="18:32">
      <c r="R141" s="10">
        <v>129</v>
      </c>
      <c r="S141" s="10" t="s">
        <v>296</v>
      </c>
      <c r="T141" s="10" t="s">
        <v>79</v>
      </c>
      <c r="U141" s="10" t="s">
        <v>60</v>
      </c>
      <c r="V141" s="10" t="s">
        <v>132</v>
      </c>
      <c r="W141" s="10">
        <v>22</v>
      </c>
      <c r="X141" s="10" t="s">
        <v>130</v>
      </c>
      <c r="Z141" s="10">
        <v>129</v>
      </c>
      <c r="AA141" s="10" t="s">
        <v>488</v>
      </c>
      <c r="AB141" s="10" t="s">
        <v>77</v>
      </c>
      <c r="AC141" s="10" t="s">
        <v>54</v>
      </c>
      <c r="AD141" s="10" t="s">
        <v>145</v>
      </c>
      <c r="AE141" s="10">
        <v>14</v>
      </c>
      <c r="AF141" s="10" t="s">
        <v>133</v>
      </c>
    </row>
    <row r="142" spans="18:32">
      <c r="R142" s="10">
        <v>130</v>
      </c>
      <c r="S142" s="10" t="s">
        <v>297</v>
      </c>
      <c r="T142" s="10" t="s">
        <v>79</v>
      </c>
      <c r="U142" s="10" t="s">
        <v>76</v>
      </c>
      <c r="V142" s="10" t="s">
        <v>132</v>
      </c>
      <c r="W142" s="10">
        <v>8</v>
      </c>
      <c r="X142" s="10" t="s">
        <v>130</v>
      </c>
      <c r="Z142" s="10">
        <v>130</v>
      </c>
      <c r="AA142" s="10" t="s">
        <v>489</v>
      </c>
      <c r="AB142" s="10" t="s">
        <v>77</v>
      </c>
      <c r="AC142" s="10" t="s">
        <v>57</v>
      </c>
      <c r="AD142" s="10" t="s">
        <v>132</v>
      </c>
      <c r="AE142" s="10">
        <v>24</v>
      </c>
      <c r="AF142" s="10" t="s">
        <v>133</v>
      </c>
    </row>
    <row r="143" spans="18:32">
      <c r="R143" s="10">
        <v>131</v>
      </c>
      <c r="S143" s="10" t="s">
        <v>298</v>
      </c>
      <c r="T143" s="10" t="s">
        <v>79</v>
      </c>
      <c r="U143" s="10" t="s">
        <v>63</v>
      </c>
      <c r="V143" s="10" t="s">
        <v>145</v>
      </c>
      <c r="W143" s="10">
        <v>8</v>
      </c>
      <c r="X143" s="10" t="s">
        <v>133</v>
      </c>
      <c r="Z143" s="10">
        <v>131</v>
      </c>
      <c r="AA143" s="10" t="s">
        <v>490</v>
      </c>
      <c r="AB143" s="10" t="s">
        <v>77</v>
      </c>
      <c r="AC143" s="10" t="s">
        <v>76</v>
      </c>
      <c r="AD143" s="10" t="s">
        <v>145</v>
      </c>
      <c r="AE143" s="10">
        <v>9</v>
      </c>
      <c r="AF143" s="10" t="s">
        <v>133</v>
      </c>
    </row>
    <row r="144" spans="18:32">
      <c r="R144" s="10">
        <v>132</v>
      </c>
      <c r="S144" s="10" t="s">
        <v>299</v>
      </c>
      <c r="T144" s="10" t="s">
        <v>79</v>
      </c>
      <c r="U144" s="10" t="s">
        <v>57</v>
      </c>
      <c r="V144" s="10" t="s">
        <v>132</v>
      </c>
      <c r="W144" s="10">
        <v>23</v>
      </c>
      <c r="X144" s="10" t="s">
        <v>133</v>
      </c>
      <c r="Z144" s="10">
        <v>132</v>
      </c>
      <c r="AA144" s="10" t="s">
        <v>491</v>
      </c>
      <c r="AB144" s="10" t="s">
        <v>77</v>
      </c>
      <c r="AC144" s="10" t="s">
        <v>60</v>
      </c>
      <c r="AD144" s="10" t="s">
        <v>132</v>
      </c>
      <c r="AE144" s="10">
        <v>26</v>
      </c>
      <c r="AF144" s="10" t="s">
        <v>130</v>
      </c>
    </row>
    <row r="145" spans="18:32">
      <c r="R145" s="10">
        <v>133</v>
      </c>
      <c r="S145" s="10" t="s">
        <v>300</v>
      </c>
      <c r="T145" s="10" t="s">
        <v>79</v>
      </c>
      <c r="U145" s="10" t="s">
        <v>52</v>
      </c>
      <c r="V145" s="10" t="s">
        <v>145</v>
      </c>
      <c r="W145" s="10">
        <v>17</v>
      </c>
      <c r="X145" s="10" t="s">
        <v>133</v>
      </c>
      <c r="Z145" s="10">
        <v>133</v>
      </c>
      <c r="AA145" s="10" t="s">
        <v>492</v>
      </c>
      <c r="AB145" s="10" t="s">
        <v>77</v>
      </c>
      <c r="AC145" s="10" t="s">
        <v>54</v>
      </c>
      <c r="AD145" s="10" t="s">
        <v>145</v>
      </c>
      <c r="AE145" s="10">
        <v>15</v>
      </c>
      <c r="AF145" s="10" t="s">
        <v>133</v>
      </c>
    </row>
    <row r="146" spans="18:32">
      <c r="R146" s="10">
        <v>134</v>
      </c>
      <c r="S146" s="10" t="s">
        <v>301</v>
      </c>
      <c r="T146" s="10" t="s">
        <v>79</v>
      </c>
      <c r="U146" s="10" t="s">
        <v>65</v>
      </c>
      <c r="V146" s="10" t="s">
        <v>145</v>
      </c>
      <c r="W146" s="10">
        <v>13</v>
      </c>
      <c r="X146" s="10" t="s">
        <v>133</v>
      </c>
      <c r="Z146" s="10">
        <v>134</v>
      </c>
      <c r="AA146" s="10" t="s">
        <v>493</v>
      </c>
      <c r="AB146" s="10" t="s">
        <v>77</v>
      </c>
      <c r="AC146" s="10" t="s">
        <v>57</v>
      </c>
      <c r="AD146" s="10" t="s">
        <v>145</v>
      </c>
      <c r="AE146" s="10">
        <v>25</v>
      </c>
      <c r="AF146" s="10" t="s">
        <v>133</v>
      </c>
    </row>
    <row r="147" spans="18:32">
      <c r="R147" s="10">
        <v>135</v>
      </c>
      <c r="S147" s="10" t="s">
        <v>302</v>
      </c>
      <c r="T147" s="10" t="s">
        <v>79</v>
      </c>
      <c r="U147" s="10" t="s">
        <v>60</v>
      </c>
      <c r="V147" s="10" t="s">
        <v>132</v>
      </c>
      <c r="W147" s="10">
        <v>23</v>
      </c>
      <c r="X147" s="10" t="s">
        <v>130</v>
      </c>
      <c r="Z147" s="10">
        <v>135</v>
      </c>
      <c r="AA147" s="10" t="s">
        <v>494</v>
      </c>
      <c r="AB147" s="10" t="s">
        <v>77</v>
      </c>
      <c r="AC147" s="10" t="s">
        <v>57</v>
      </c>
      <c r="AD147" s="10" t="s">
        <v>145</v>
      </c>
      <c r="AE147" s="10">
        <v>26</v>
      </c>
      <c r="AF147" s="10" t="s">
        <v>133</v>
      </c>
    </row>
    <row r="148" spans="18:32">
      <c r="R148" s="10">
        <v>136</v>
      </c>
      <c r="S148" s="10" t="s">
        <v>303</v>
      </c>
      <c r="T148" s="10" t="s">
        <v>79</v>
      </c>
      <c r="U148" s="10" t="s">
        <v>54</v>
      </c>
      <c r="V148" s="10" t="s">
        <v>132</v>
      </c>
      <c r="W148" s="10">
        <v>7</v>
      </c>
      <c r="X148" s="10" t="s">
        <v>130</v>
      </c>
      <c r="Z148" s="10">
        <v>136</v>
      </c>
      <c r="AA148" s="10" t="s">
        <v>495</v>
      </c>
      <c r="AB148" s="10" t="s">
        <v>77</v>
      </c>
      <c r="AC148" s="10" t="s">
        <v>65</v>
      </c>
      <c r="AD148" s="10" t="s">
        <v>145</v>
      </c>
      <c r="AE148" s="10">
        <v>10</v>
      </c>
      <c r="AF148" s="10" t="s">
        <v>133</v>
      </c>
    </row>
    <row r="149" spans="18:32">
      <c r="R149" s="10">
        <v>137</v>
      </c>
      <c r="S149" s="10" t="s">
        <v>304</v>
      </c>
      <c r="T149" s="10" t="s">
        <v>79</v>
      </c>
      <c r="U149" s="10" t="s">
        <v>67</v>
      </c>
      <c r="V149" s="10" t="s">
        <v>132</v>
      </c>
      <c r="W149" s="10">
        <v>24</v>
      </c>
      <c r="X149" s="10" t="s">
        <v>130</v>
      </c>
      <c r="Z149" s="10">
        <v>137</v>
      </c>
      <c r="AA149" s="10" t="s">
        <v>496</v>
      </c>
      <c r="AB149" s="10" t="s">
        <v>77</v>
      </c>
      <c r="AC149" s="10" t="s">
        <v>67</v>
      </c>
      <c r="AD149" s="10" t="s">
        <v>145</v>
      </c>
      <c r="AE149" s="10">
        <v>21</v>
      </c>
      <c r="AF149" s="10" t="s">
        <v>130</v>
      </c>
    </row>
    <row r="150" spans="18:32">
      <c r="R150" s="10">
        <v>138</v>
      </c>
      <c r="S150" s="10" t="s">
        <v>305</v>
      </c>
      <c r="T150" s="10" t="s">
        <v>79</v>
      </c>
      <c r="U150" s="10" t="s">
        <v>54</v>
      </c>
      <c r="V150" s="10" t="s">
        <v>129</v>
      </c>
      <c r="W150" s="10">
        <v>8</v>
      </c>
      <c r="X150" s="10" t="s">
        <v>130</v>
      </c>
      <c r="Z150" s="10">
        <v>138</v>
      </c>
      <c r="AA150" s="10" t="s">
        <v>497</v>
      </c>
      <c r="AB150" s="10" t="s">
        <v>77</v>
      </c>
      <c r="AC150" s="10" t="s">
        <v>65</v>
      </c>
      <c r="AD150" s="10" t="s">
        <v>145</v>
      </c>
      <c r="AE150" s="10">
        <v>11</v>
      </c>
      <c r="AF150" s="10" t="s">
        <v>133</v>
      </c>
    </row>
    <row r="151" spans="18:32">
      <c r="R151" s="10">
        <v>139</v>
      </c>
      <c r="S151" s="10" t="s">
        <v>306</v>
      </c>
      <c r="T151" s="10" t="s">
        <v>79</v>
      </c>
      <c r="U151" s="10" t="s">
        <v>74</v>
      </c>
      <c r="V151" s="10" t="s">
        <v>132</v>
      </c>
      <c r="W151" s="10">
        <v>1</v>
      </c>
      <c r="X151" s="10" t="s">
        <v>133</v>
      </c>
      <c r="Z151" s="10">
        <v>139</v>
      </c>
      <c r="AA151" s="10" t="s">
        <v>498</v>
      </c>
      <c r="AB151" s="10" t="s">
        <v>77</v>
      </c>
      <c r="AC151" s="10" t="s">
        <v>60</v>
      </c>
      <c r="AD151" s="10" t="s">
        <v>129</v>
      </c>
      <c r="AE151" s="10">
        <v>27</v>
      </c>
      <c r="AF151" s="10" t="s">
        <v>130</v>
      </c>
    </row>
    <row r="152" spans="18:32">
      <c r="R152" s="10">
        <v>140</v>
      </c>
      <c r="S152" s="10" t="s">
        <v>307</v>
      </c>
      <c r="T152" s="10" t="s">
        <v>79</v>
      </c>
      <c r="U152" s="10" t="s">
        <v>47</v>
      </c>
      <c r="V152" s="10" t="s">
        <v>132</v>
      </c>
      <c r="W152" s="10">
        <v>12</v>
      </c>
      <c r="X152" s="10" t="s">
        <v>133</v>
      </c>
      <c r="Z152" s="10">
        <v>140</v>
      </c>
      <c r="AA152" s="10" t="s">
        <v>499</v>
      </c>
      <c r="AB152" s="10" t="s">
        <v>77</v>
      </c>
      <c r="AC152" s="10" t="s">
        <v>67</v>
      </c>
      <c r="AD152" s="10" t="s">
        <v>132</v>
      </c>
      <c r="AE152" s="10">
        <v>22</v>
      </c>
      <c r="AF152" s="10" t="s">
        <v>130</v>
      </c>
    </row>
    <row r="153" spans="18:32">
      <c r="R153" s="10">
        <v>141</v>
      </c>
      <c r="S153" s="10" t="s">
        <v>308</v>
      </c>
      <c r="T153" s="10" t="s">
        <v>79</v>
      </c>
      <c r="U153" s="10" t="s">
        <v>52</v>
      </c>
      <c r="V153" s="10" t="s">
        <v>145</v>
      </c>
      <c r="W153" s="10">
        <v>18</v>
      </c>
      <c r="X153" s="10" t="s">
        <v>133</v>
      </c>
      <c r="Z153" s="10">
        <v>141</v>
      </c>
      <c r="AA153" s="10" t="s">
        <v>500</v>
      </c>
      <c r="AB153" s="10" t="s">
        <v>77</v>
      </c>
      <c r="AC153" s="10" t="s">
        <v>60</v>
      </c>
      <c r="AD153" s="10" t="s">
        <v>129</v>
      </c>
      <c r="AE153" s="10">
        <v>28</v>
      </c>
      <c r="AF153" s="10" t="s">
        <v>130</v>
      </c>
    </row>
    <row r="154" spans="18:32">
      <c r="R154" s="10">
        <v>142</v>
      </c>
      <c r="S154" s="10" t="s">
        <v>309</v>
      </c>
      <c r="T154" s="10" t="s">
        <v>79</v>
      </c>
      <c r="U154" s="10" t="s">
        <v>67</v>
      </c>
      <c r="V154" s="10" t="s">
        <v>132</v>
      </c>
      <c r="W154" s="10">
        <v>25</v>
      </c>
      <c r="X154" s="10" t="s">
        <v>133</v>
      </c>
      <c r="Z154" s="10">
        <v>142</v>
      </c>
      <c r="AA154" s="10" t="s">
        <v>501</v>
      </c>
      <c r="AB154" s="10" t="s">
        <v>77</v>
      </c>
      <c r="AC154" s="10" t="s">
        <v>60</v>
      </c>
      <c r="AD154" s="10" t="s">
        <v>132</v>
      </c>
      <c r="AE154" s="10">
        <v>29</v>
      </c>
      <c r="AF154" s="10" t="s">
        <v>133</v>
      </c>
    </row>
    <row r="155" spans="18:32">
      <c r="R155" s="10">
        <v>143</v>
      </c>
      <c r="S155" s="10" t="s">
        <v>310</v>
      </c>
      <c r="T155" s="10" t="s">
        <v>79</v>
      </c>
      <c r="U155" s="10" t="s">
        <v>57</v>
      </c>
      <c r="V155" s="10" t="s">
        <v>132</v>
      </c>
      <c r="W155" s="10">
        <v>24</v>
      </c>
      <c r="X155" s="10" t="s">
        <v>130</v>
      </c>
      <c r="Z155" s="10">
        <v>143</v>
      </c>
      <c r="AA155" s="10" t="s">
        <v>502</v>
      </c>
      <c r="AB155" s="10" t="s">
        <v>77</v>
      </c>
      <c r="AC155" s="10" t="s">
        <v>65</v>
      </c>
      <c r="AD155" s="10" t="s">
        <v>145</v>
      </c>
      <c r="AE155" s="10">
        <v>12</v>
      </c>
      <c r="AF155" s="10" t="s">
        <v>133</v>
      </c>
    </row>
    <row r="156" spans="18:32">
      <c r="R156" s="10">
        <v>144</v>
      </c>
      <c r="S156" s="10" t="s">
        <v>311</v>
      </c>
      <c r="T156" s="10" t="s">
        <v>79</v>
      </c>
      <c r="U156" s="10" t="s">
        <v>57</v>
      </c>
      <c r="V156" s="10" t="s">
        <v>132</v>
      </c>
      <c r="W156" s="10">
        <v>25</v>
      </c>
      <c r="X156" s="10" t="s">
        <v>130</v>
      </c>
      <c r="Z156" s="10">
        <v>144</v>
      </c>
      <c r="AA156" s="10" t="s">
        <v>503</v>
      </c>
      <c r="AB156" s="10" t="s">
        <v>77</v>
      </c>
      <c r="AC156" s="10" t="s">
        <v>60</v>
      </c>
      <c r="AD156" s="10" t="s">
        <v>132</v>
      </c>
      <c r="AE156" s="10">
        <v>30</v>
      </c>
      <c r="AF156" s="10" t="s">
        <v>133</v>
      </c>
    </row>
    <row r="157" spans="18:32">
      <c r="R157" s="10">
        <v>145</v>
      </c>
      <c r="S157" s="10" t="s">
        <v>312</v>
      </c>
      <c r="T157" s="10" t="s">
        <v>79</v>
      </c>
      <c r="U157" s="10" t="s">
        <v>54</v>
      </c>
      <c r="V157" s="10" t="s">
        <v>132</v>
      </c>
      <c r="W157" s="10">
        <v>9</v>
      </c>
      <c r="X157" s="10" t="s">
        <v>130</v>
      </c>
      <c r="Z157" s="10">
        <v>145</v>
      </c>
      <c r="AA157" s="10" t="s">
        <v>504</v>
      </c>
      <c r="AB157" s="10" t="s">
        <v>77</v>
      </c>
      <c r="AC157" s="10" t="s">
        <v>47</v>
      </c>
      <c r="AD157" s="10" t="s">
        <v>132</v>
      </c>
      <c r="AE157" s="10">
        <v>7</v>
      </c>
      <c r="AF157" s="10" t="s">
        <v>133</v>
      </c>
    </row>
    <row r="158" spans="18:32">
      <c r="R158" s="10">
        <v>146</v>
      </c>
      <c r="S158" s="10" t="s">
        <v>313</v>
      </c>
      <c r="T158" s="10" t="s">
        <v>79</v>
      </c>
      <c r="U158" s="10" t="s">
        <v>74</v>
      </c>
      <c r="V158" s="10" t="s">
        <v>129</v>
      </c>
      <c r="W158" s="10">
        <v>2</v>
      </c>
      <c r="X158" s="10" t="s">
        <v>133</v>
      </c>
      <c r="Z158" s="10">
        <v>146</v>
      </c>
      <c r="AA158" s="10" t="s">
        <v>505</v>
      </c>
      <c r="AB158" s="10" t="s">
        <v>77</v>
      </c>
      <c r="AC158" s="10" t="s">
        <v>65</v>
      </c>
      <c r="AD158" s="10" t="s">
        <v>132</v>
      </c>
      <c r="AE158" s="10">
        <v>13</v>
      </c>
      <c r="AF158" s="10" t="s">
        <v>133</v>
      </c>
    </row>
    <row r="159" spans="18:32">
      <c r="R159" s="10">
        <v>147</v>
      </c>
      <c r="S159" s="10" t="s">
        <v>314</v>
      </c>
      <c r="T159" s="10" t="s">
        <v>79</v>
      </c>
      <c r="U159" s="10" t="s">
        <v>76</v>
      </c>
      <c r="V159" s="10" t="s">
        <v>145</v>
      </c>
      <c r="W159" s="10">
        <v>9</v>
      </c>
      <c r="X159" s="10" t="s">
        <v>133</v>
      </c>
      <c r="Z159" s="10">
        <v>147</v>
      </c>
      <c r="AA159" s="10" t="s">
        <v>506</v>
      </c>
      <c r="AB159" s="10" t="s">
        <v>77</v>
      </c>
      <c r="AC159" s="10" t="s">
        <v>52</v>
      </c>
      <c r="AD159" s="10" t="s">
        <v>132</v>
      </c>
      <c r="AE159" s="10">
        <v>10</v>
      </c>
      <c r="AF159" s="10" t="s">
        <v>133</v>
      </c>
    </row>
    <row r="160" spans="18:32">
      <c r="R160" s="10">
        <v>148</v>
      </c>
      <c r="S160" s="10" t="s">
        <v>315</v>
      </c>
      <c r="T160" s="10" t="s">
        <v>79</v>
      </c>
      <c r="U160" s="10" t="s">
        <v>65</v>
      </c>
      <c r="V160" s="10" t="s">
        <v>145</v>
      </c>
      <c r="W160" s="10">
        <v>14</v>
      </c>
      <c r="X160" s="10" t="s">
        <v>133</v>
      </c>
      <c r="Z160" s="10">
        <v>148</v>
      </c>
      <c r="AA160" s="10" t="s">
        <v>507</v>
      </c>
      <c r="AB160" s="10" t="s">
        <v>77</v>
      </c>
      <c r="AC160" s="10" t="s">
        <v>63</v>
      </c>
      <c r="AD160" s="10" t="s">
        <v>132</v>
      </c>
      <c r="AE160" s="10">
        <v>9</v>
      </c>
      <c r="AF160" s="10" t="s">
        <v>133</v>
      </c>
    </row>
    <row r="161" spans="18:32">
      <c r="R161" s="10">
        <v>149</v>
      </c>
      <c r="S161" s="10" t="s">
        <v>316</v>
      </c>
      <c r="T161" s="10" t="s">
        <v>79</v>
      </c>
      <c r="U161" s="10" t="s">
        <v>63</v>
      </c>
      <c r="V161" s="10" t="s">
        <v>145</v>
      </c>
      <c r="W161" s="10">
        <v>9</v>
      </c>
      <c r="X161" s="10" t="s">
        <v>130</v>
      </c>
      <c r="Z161" s="10">
        <v>149</v>
      </c>
      <c r="AA161" s="10" t="s">
        <v>508</v>
      </c>
      <c r="AB161" s="10" t="s">
        <v>77</v>
      </c>
      <c r="AC161" s="10" t="s">
        <v>67</v>
      </c>
      <c r="AD161" s="10" t="s">
        <v>132</v>
      </c>
      <c r="AE161" s="10">
        <v>23</v>
      </c>
      <c r="AF161" s="10" t="s">
        <v>133</v>
      </c>
    </row>
    <row r="162" spans="18:32">
      <c r="R162" s="10">
        <v>150</v>
      </c>
      <c r="S162" s="10" t="s">
        <v>317</v>
      </c>
      <c r="T162" s="10" t="s">
        <v>79</v>
      </c>
      <c r="U162" s="10" t="s">
        <v>76</v>
      </c>
      <c r="V162" s="10" t="s">
        <v>132</v>
      </c>
      <c r="W162" s="10">
        <v>10</v>
      </c>
      <c r="X162" s="10" t="s">
        <v>130</v>
      </c>
      <c r="Z162" s="10">
        <v>150</v>
      </c>
      <c r="AA162" s="10" t="s">
        <v>509</v>
      </c>
      <c r="AB162" s="10" t="s">
        <v>77</v>
      </c>
      <c r="AC162" s="10" t="s">
        <v>47</v>
      </c>
      <c r="AD162" s="10" t="s">
        <v>132</v>
      </c>
      <c r="AE162" s="10">
        <v>8</v>
      </c>
      <c r="AF162" s="10" t="s">
        <v>133</v>
      </c>
    </row>
    <row r="163" spans="18:32">
      <c r="R163" s="10">
        <v>151</v>
      </c>
      <c r="S163" s="10" t="s">
        <v>318</v>
      </c>
      <c r="T163" s="10" t="s">
        <v>79</v>
      </c>
      <c r="U163" s="10" t="s">
        <v>57</v>
      </c>
      <c r="V163" s="10" t="s">
        <v>132</v>
      </c>
      <c r="W163" s="10">
        <v>26</v>
      </c>
      <c r="X163" s="10" t="s">
        <v>130</v>
      </c>
      <c r="Z163" s="10">
        <v>151</v>
      </c>
      <c r="AA163" s="10" t="s">
        <v>510</v>
      </c>
      <c r="AB163" s="10" t="s">
        <v>77</v>
      </c>
      <c r="AC163" s="10" t="s">
        <v>52</v>
      </c>
      <c r="AD163" s="10" t="s">
        <v>132</v>
      </c>
      <c r="AE163" s="10">
        <v>11</v>
      </c>
      <c r="AF163" s="10" t="s">
        <v>133</v>
      </c>
    </row>
    <row r="164" spans="18:32">
      <c r="R164" s="10">
        <v>152</v>
      </c>
      <c r="S164" s="10" t="s">
        <v>319</v>
      </c>
      <c r="T164" s="10" t="s">
        <v>79</v>
      </c>
      <c r="U164" s="10" t="s">
        <v>74</v>
      </c>
      <c r="V164" s="10" t="s">
        <v>132</v>
      </c>
      <c r="W164" s="10">
        <v>3</v>
      </c>
      <c r="X164" s="10" t="s">
        <v>133</v>
      </c>
      <c r="Z164" s="10">
        <v>152</v>
      </c>
      <c r="AA164" s="10" t="s">
        <v>511</v>
      </c>
      <c r="AB164" s="10" t="s">
        <v>77</v>
      </c>
      <c r="AC164" s="10" t="s">
        <v>54</v>
      </c>
      <c r="AD164" s="10" t="s">
        <v>145</v>
      </c>
      <c r="AE164" s="10">
        <v>16</v>
      </c>
      <c r="AF164" s="10" t="s">
        <v>133</v>
      </c>
    </row>
    <row r="165" spans="18:32">
      <c r="R165" s="10">
        <v>153</v>
      </c>
      <c r="S165" s="10" t="s">
        <v>320</v>
      </c>
      <c r="T165" s="10" t="s">
        <v>79</v>
      </c>
      <c r="U165" s="10" t="s">
        <v>74</v>
      </c>
      <c r="V165" s="10" t="s">
        <v>132</v>
      </c>
      <c r="W165" s="10">
        <v>4</v>
      </c>
      <c r="X165" s="10" t="s">
        <v>133</v>
      </c>
      <c r="Z165" s="10">
        <v>153</v>
      </c>
      <c r="AA165" s="10" t="s">
        <v>512</v>
      </c>
      <c r="AB165" s="10" t="s">
        <v>77</v>
      </c>
      <c r="AC165" s="10" t="s">
        <v>52</v>
      </c>
      <c r="AD165" s="10" t="s">
        <v>145</v>
      </c>
      <c r="AE165" s="10">
        <v>12</v>
      </c>
      <c r="AF165" s="10" t="s">
        <v>133</v>
      </c>
    </row>
    <row r="166" spans="18:32">
      <c r="R166" s="10">
        <v>154</v>
      </c>
      <c r="S166" s="10" t="s">
        <v>321</v>
      </c>
      <c r="T166" s="10" t="s">
        <v>79</v>
      </c>
      <c r="U166" s="10" t="s">
        <v>54</v>
      </c>
      <c r="V166" s="10" t="s">
        <v>132</v>
      </c>
      <c r="W166" s="10">
        <v>10</v>
      </c>
      <c r="X166" s="10" t="s">
        <v>130</v>
      </c>
      <c r="Z166" s="10">
        <v>154</v>
      </c>
      <c r="AA166" s="10" t="s">
        <v>252</v>
      </c>
      <c r="AB166" s="10" t="s">
        <v>77</v>
      </c>
      <c r="AC166" s="10" t="s">
        <v>63</v>
      </c>
      <c r="AD166" s="10" t="s">
        <v>145</v>
      </c>
      <c r="AE166" s="10">
        <v>10</v>
      </c>
      <c r="AF166" s="10" t="s">
        <v>133</v>
      </c>
    </row>
    <row r="167" spans="18:32">
      <c r="R167" s="10">
        <v>155</v>
      </c>
      <c r="S167" s="10" t="s">
        <v>322</v>
      </c>
      <c r="T167" s="10" t="s">
        <v>79</v>
      </c>
      <c r="U167" s="10" t="s">
        <v>52</v>
      </c>
      <c r="V167" s="10" t="s">
        <v>145</v>
      </c>
      <c r="W167" s="10">
        <v>19</v>
      </c>
      <c r="X167" s="10" t="s">
        <v>133</v>
      </c>
      <c r="Z167" s="10">
        <v>155</v>
      </c>
      <c r="AA167" s="10" t="s">
        <v>513</v>
      </c>
      <c r="AB167" s="10" t="s">
        <v>77</v>
      </c>
      <c r="AC167" s="10" t="s">
        <v>57</v>
      </c>
      <c r="AD167" s="10" t="s">
        <v>132</v>
      </c>
      <c r="AE167" s="10">
        <v>27</v>
      </c>
      <c r="AF167" s="10" t="s">
        <v>130</v>
      </c>
    </row>
    <row r="168" spans="18:32">
      <c r="R168" s="10">
        <v>156</v>
      </c>
      <c r="S168" s="10" t="s">
        <v>323</v>
      </c>
      <c r="T168" s="10" t="s">
        <v>79</v>
      </c>
      <c r="U168" s="10" t="s">
        <v>74</v>
      </c>
      <c r="V168" s="10" t="s">
        <v>132</v>
      </c>
      <c r="W168" s="10">
        <v>5</v>
      </c>
      <c r="X168" s="10" t="s">
        <v>133</v>
      </c>
      <c r="Z168" s="10">
        <v>156</v>
      </c>
      <c r="AA168" s="10" t="s">
        <v>514</v>
      </c>
      <c r="AB168" s="10" t="s">
        <v>77</v>
      </c>
      <c r="AC168" s="10" t="s">
        <v>54</v>
      </c>
      <c r="AD168" s="10" t="s">
        <v>132</v>
      </c>
      <c r="AE168" s="10">
        <v>17</v>
      </c>
      <c r="AF168" s="10" t="s">
        <v>133</v>
      </c>
    </row>
    <row r="169" spans="18:32">
      <c r="R169" s="10">
        <v>157</v>
      </c>
      <c r="S169" s="10" t="s">
        <v>324</v>
      </c>
      <c r="T169" s="10" t="s">
        <v>79</v>
      </c>
      <c r="U169" s="10" t="s">
        <v>65</v>
      </c>
      <c r="V169" s="10" t="s">
        <v>145</v>
      </c>
      <c r="W169" s="10">
        <v>15</v>
      </c>
      <c r="X169" s="10" t="s">
        <v>133</v>
      </c>
      <c r="Z169" s="10">
        <v>157</v>
      </c>
      <c r="AA169" s="10" t="s">
        <v>515</v>
      </c>
      <c r="AB169" s="10" t="s">
        <v>77</v>
      </c>
      <c r="AC169" s="10" t="s">
        <v>54</v>
      </c>
      <c r="AD169" s="10" t="s">
        <v>132</v>
      </c>
      <c r="AE169" s="10">
        <v>18</v>
      </c>
      <c r="AF169" s="10" t="s">
        <v>130</v>
      </c>
    </row>
    <row r="170" spans="18:32">
      <c r="R170" s="10">
        <v>158</v>
      </c>
      <c r="S170" s="10" t="s">
        <v>325</v>
      </c>
      <c r="T170" s="10" t="s">
        <v>79</v>
      </c>
      <c r="U170" s="10" t="s">
        <v>74</v>
      </c>
      <c r="V170" s="10" t="s">
        <v>132</v>
      </c>
      <c r="W170" s="10">
        <v>6</v>
      </c>
      <c r="X170" s="10" t="s">
        <v>130</v>
      </c>
      <c r="Z170" s="10">
        <v>158</v>
      </c>
      <c r="AA170" s="10" t="s">
        <v>516</v>
      </c>
      <c r="AB170" s="10" t="s">
        <v>77</v>
      </c>
      <c r="AC170" s="10" t="s">
        <v>60</v>
      </c>
      <c r="AD170" s="10" t="s">
        <v>129</v>
      </c>
      <c r="AE170" s="10">
        <v>31</v>
      </c>
      <c r="AF170" s="10" t="s">
        <v>130</v>
      </c>
    </row>
    <row r="171" spans="18:32">
      <c r="R171" s="10">
        <v>159</v>
      </c>
      <c r="S171" s="10" t="s">
        <v>326</v>
      </c>
      <c r="T171" s="10" t="s">
        <v>79</v>
      </c>
      <c r="U171" s="10" t="s">
        <v>63</v>
      </c>
      <c r="V171" s="10" t="s">
        <v>132</v>
      </c>
      <c r="W171" s="10">
        <v>10</v>
      </c>
      <c r="X171" s="10" t="s">
        <v>133</v>
      </c>
      <c r="Z171" s="10">
        <v>159</v>
      </c>
      <c r="AA171" s="10" t="s">
        <v>517</v>
      </c>
      <c r="AB171" s="10" t="s">
        <v>77</v>
      </c>
      <c r="AC171" s="10" t="s">
        <v>60</v>
      </c>
      <c r="AD171" s="10" t="s">
        <v>129</v>
      </c>
      <c r="AE171" s="10">
        <v>32</v>
      </c>
      <c r="AF171" s="10" t="s">
        <v>133</v>
      </c>
    </row>
    <row r="172" spans="18:32">
      <c r="R172" s="10">
        <v>160</v>
      </c>
      <c r="S172" s="10" t="s">
        <v>327</v>
      </c>
      <c r="T172" s="10" t="s">
        <v>79</v>
      </c>
      <c r="U172" s="10" t="s">
        <v>54</v>
      </c>
      <c r="V172" s="10" t="s">
        <v>132</v>
      </c>
      <c r="W172" s="10">
        <v>11</v>
      </c>
      <c r="X172" s="10" t="s">
        <v>133</v>
      </c>
      <c r="Z172" s="10">
        <v>160</v>
      </c>
      <c r="AA172" s="10" t="s">
        <v>518</v>
      </c>
      <c r="AB172" s="10" t="s">
        <v>77</v>
      </c>
      <c r="AC172" s="10" t="s">
        <v>67</v>
      </c>
      <c r="AD172" s="10" t="s">
        <v>129</v>
      </c>
      <c r="AE172" s="10">
        <v>24</v>
      </c>
      <c r="AF172" s="10" t="s">
        <v>133</v>
      </c>
    </row>
    <row r="173" spans="18:32">
      <c r="R173" s="10">
        <v>161</v>
      </c>
      <c r="S173" s="10" t="s">
        <v>328</v>
      </c>
      <c r="T173" s="10" t="s">
        <v>79</v>
      </c>
      <c r="U173" s="10" t="s">
        <v>70</v>
      </c>
      <c r="V173" s="10" t="s">
        <v>132</v>
      </c>
      <c r="W173" s="10">
        <v>1</v>
      </c>
      <c r="X173" s="10" t="s">
        <v>133</v>
      </c>
      <c r="Z173" s="10">
        <v>161</v>
      </c>
      <c r="AA173" s="10" t="s">
        <v>519</v>
      </c>
      <c r="AB173" s="10" t="s">
        <v>77</v>
      </c>
      <c r="AC173" s="10" t="s">
        <v>76</v>
      </c>
      <c r="AD173" s="10" t="s">
        <v>132</v>
      </c>
      <c r="AE173" s="10">
        <v>10</v>
      </c>
      <c r="AF173" s="10" t="s">
        <v>133</v>
      </c>
    </row>
    <row r="174" spans="18:32">
      <c r="R174" s="10">
        <v>162</v>
      </c>
      <c r="S174" s="10" t="s">
        <v>329</v>
      </c>
      <c r="T174" s="10" t="s">
        <v>79</v>
      </c>
      <c r="U174" s="10" t="s">
        <v>70</v>
      </c>
      <c r="V174" s="10" t="s">
        <v>132</v>
      </c>
      <c r="W174" s="10">
        <v>2</v>
      </c>
      <c r="X174" s="10" t="s">
        <v>130</v>
      </c>
      <c r="Z174" s="10">
        <v>162</v>
      </c>
      <c r="AA174" s="10" t="s">
        <v>520</v>
      </c>
      <c r="AB174" s="10" t="s">
        <v>77</v>
      </c>
      <c r="AC174" s="10" t="s">
        <v>72</v>
      </c>
      <c r="AD174" s="10" t="s">
        <v>132</v>
      </c>
      <c r="AE174" s="10">
        <v>8</v>
      </c>
      <c r="AF174" s="10" t="s">
        <v>133</v>
      </c>
    </row>
    <row r="175" spans="18:32">
      <c r="R175" s="10">
        <v>163</v>
      </c>
      <c r="S175" s="10" t="s">
        <v>330</v>
      </c>
      <c r="T175" s="10" t="s">
        <v>79</v>
      </c>
      <c r="U175" s="10" t="s">
        <v>57</v>
      </c>
      <c r="V175" s="10" t="s">
        <v>145</v>
      </c>
      <c r="W175" s="10">
        <v>27</v>
      </c>
      <c r="X175" s="10" t="s">
        <v>133</v>
      </c>
      <c r="Z175" s="10">
        <v>163</v>
      </c>
      <c r="AA175" s="10" t="s">
        <v>521</v>
      </c>
      <c r="AB175" s="10" t="s">
        <v>77</v>
      </c>
      <c r="AC175" s="10" t="s">
        <v>57</v>
      </c>
      <c r="AD175" s="10" t="s">
        <v>132</v>
      </c>
      <c r="AE175" s="10">
        <v>28</v>
      </c>
      <c r="AF175" s="10" t="s">
        <v>133</v>
      </c>
    </row>
    <row r="176" spans="18:32">
      <c r="R176" s="10">
        <v>164</v>
      </c>
      <c r="S176" s="10" t="s">
        <v>331</v>
      </c>
      <c r="T176" s="10" t="s">
        <v>79</v>
      </c>
      <c r="U176" s="10" t="s">
        <v>52</v>
      </c>
      <c r="V176" s="10" t="s">
        <v>145</v>
      </c>
      <c r="W176" s="10">
        <v>20</v>
      </c>
      <c r="X176" s="10" t="s">
        <v>133</v>
      </c>
      <c r="Z176" s="10">
        <v>164</v>
      </c>
      <c r="AA176" s="10" t="s">
        <v>522</v>
      </c>
      <c r="AB176" s="10" t="s">
        <v>77</v>
      </c>
      <c r="AC176" s="10" t="s">
        <v>52</v>
      </c>
      <c r="AD176" s="10" t="s">
        <v>132</v>
      </c>
      <c r="AE176" s="10">
        <v>13</v>
      </c>
      <c r="AF176" s="10" t="s">
        <v>133</v>
      </c>
    </row>
    <row r="177" spans="18:32">
      <c r="R177" s="10">
        <v>165</v>
      </c>
      <c r="S177" s="10" t="s">
        <v>332</v>
      </c>
      <c r="T177" s="10" t="s">
        <v>79</v>
      </c>
      <c r="U177" s="10" t="s">
        <v>70</v>
      </c>
      <c r="V177" s="10" t="s">
        <v>132</v>
      </c>
      <c r="W177" s="10">
        <v>3</v>
      </c>
      <c r="X177" s="10" t="s">
        <v>130</v>
      </c>
      <c r="Z177" s="10">
        <v>165</v>
      </c>
      <c r="AA177" s="10" t="s">
        <v>523</v>
      </c>
      <c r="AB177" s="10" t="s">
        <v>77</v>
      </c>
      <c r="AC177" s="10" t="s">
        <v>60</v>
      </c>
      <c r="AD177" s="10" t="s">
        <v>132</v>
      </c>
      <c r="AE177" s="10">
        <v>33</v>
      </c>
      <c r="AF177" s="10" t="s">
        <v>133</v>
      </c>
    </row>
    <row r="178" spans="18:32">
      <c r="R178" s="10">
        <v>166</v>
      </c>
      <c r="S178" s="10" t="s">
        <v>333</v>
      </c>
      <c r="T178" s="10" t="s">
        <v>79</v>
      </c>
      <c r="U178" s="10" t="s">
        <v>57</v>
      </c>
      <c r="V178" s="10" t="s">
        <v>132</v>
      </c>
      <c r="W178" s="10">
        <v>28</v>
      </c>
      <c r="X178" s="10" t="s">
        <v>130</v>
      </c>
      <c r="Z178" s="10">
        <v>166</v>
      </c>
      <c r="AA178" s="10" t="s">
        <v>524</v>
      </c>
      <c r="AB178" s="10" t="s">
        <v>77</v>
      </c>
      <c r="AC178" s="10" t="s">
        <v>54</v>
      </c>
      <c r="AD178" s="10" t="s">
        <v>132</v>
      </c>
      <c r="AE178" s="10">
        <v>19</v>
      </c>
      <c r="AF178" s="10" t="s">
        <v>133</v>
      </c>
    </row>
    <row r="179" spans="18:32">
      <c r="R179" s="10">
        <v>167</v>
      </c>
      <c r="S179" s="10" t="s">
        <v>334</v>
      </c>
      <c r="T179" s="10" t="s">
        <v>79</v>
      </c>
      <c r="U179" s="10" t="s">
        <v>57</v>
      </c>
      <c r="V179" s="10" t="s">
        <v>132</v>
      </c>
      <c r="W179" s="10">
        <v>29</v>
      </c>
      <c r="X179" s="10" t="s">
        <v>133</v>
      </c>
      <c r="Z179" s="10">
        <v>167</v>
      </c>
      <c r="AA179" s="10" t="s">
        <v>259</v>
      </c>
      <c r="AB179" s="10" t="s">
        <v>77</v>
      </c>
      <c r="AC179" s="10" t="s">
        <v>57</v>
      </c>
      <c r="AD179" s="10" t="s">
        <v>132</v>
      </c>
      <c r="AE179" s="10">
        <v>29</v>
      </c>
      <c r="AF179" s="10" t="s">
        <v>133</v>
      </c>
    </row>
    <row r="180" spans="18:32">
      <c r="R180" s="10">
        <v>168</v>
      </c>
      <c r="S180" s="10" t="s">
        <v>335</v>
      </c>
      <c r="T180" s="10" t="s">
        <v>79</v>
      </c>
      <c r="U180" s="10" t="s">
        <v>74</v>
      </c>
      <c r="V180" s="10" t="s">
        <v>132</v>
      </c>
      <c r="W180" s="10">
        <v>7</v>
      </c>
      <c r="X180" s="10" t="s">
        <v>133</v>
      </c>
      <c r="Z180" s="10">
        <v>168</v>
      </c>
      <c r="AA180" s="10" t="s">
        <v>525</v>
      </c>
      <c r="AB180" s="10" t="s">
        <v>77</v>
      </c>
      <c r="AC180" s="10" t="s">
        <v>47</v>
      </c>
      <c r="AD180" s="10" t="s">
        <v>145</v>
      </c>
      <c r="AE180" s="10">
        <v>9</v>
      </c>
      <c r="AF180" s="10" t="s">
        <v>133</v>
      </c>
    </row>
    <row r="181" spans="18:32">
      <c r="R181" s="10">
        <v>169</v>
      </c>
      <c r="S181" s="10" t="s">
        <v>336</v>
      </c>
      <c r="T181" s="10" t="s">
        <v>79</v>
      </c>
      <c r="U181" s="10" t="s">
        <v>74</v>
      </c>
      <c r="V181" s="10" t="s">
        <v>132</v>
      </c>
      <c r="W181" s="10">
        <v>8</v>
      </c>
      <c r="X181" s="10" t="s">
        <v>130</v>
      </c>
      <c r="Z181" s="10">
        <v>169</v>
      </c>
      <c r="AA181" s="10" t="s">
        <v>526</v>
      </c>
      <c r="AB181" s="10" t="s">
        <v>77</v>
      </c>
      <c r="AC181" s="10" t="s">
        <v>76</v>
      </c>
      <c r="AD181" s="10" t="s">
        <v>145</v>
      </c>
      <c r="AE181" s="10">
        <v>11</v>
      </c>
      <c r="AF181" s="10" t="s">
        <v>133</v>
      </c>
    </row>
    <row r="182" spans="18:32">
      <c r="R182" s="10">
        <v>170</v>
      </c>
      <c r="S182" s="10" t="s">
        <v>337</v>
      </c>
      <c r="T182" s="10" t="s">
        <v>79</v>
      </c>
      <c r="U182" s="10" t="s">
        <v>54</v>
      </c>
      <c r="V182" s="10" t="s">
        <v>132</v>
      </c>
      <c r="W182" s="10">
        <v>12</v>
      </c>
      <c r="X182" s="10" t="s">
        <v>133</v>
      </c>
      <c r="Z182" s="10">
        <v>170</v>
      </c>
      <c r="AA182" s="10" t="s">
        <v>527</v>
      </c>
      <c r="AB182" s="10" t="s">
        <v>77</v>
      </c>
      <c r="AC182" s="10" t="s">
        <v>57</v>
      </c>
      <c r="AD182" s="10" t="s">
        <v>132</v>
      </c>
      <c r="AE182" s="10">
        <v>30</v>
      </c>
      <c r="AF182" s="10" t="s">
        <v>133</v>
      </c>
    </row>
    <row r="183" spans="18:32">
      <c r="R183" s="10">
        <v>171</v>
      </c>
      <c r="S183" s="10" t="s">
        <v>338</v>
      </c>
      <c r="T183" s="10" t="s">
        <v>79</v>
      </c>
      <c r="U183" s="10" t="s">
        <v>57</v>
      </c>
      <c r="V183" s="10" t="s">
        <v>132</v>
      </c>
      <c r="W183" s="10">
        <v>30</v>
      </c>
      <c r="X183" s="10" t="s">
        <v>130</v>
      </c>
      <c r="Z183" s="10">
        <v>171</v>
      </c>
      <c r="AA183" s="10" t="s">
        <v>528</v>
      </c>
      <c r="AB183" s="10" t="s">
        <v>77</v>
      </c>
      <c r="AC183" s="10" t="s">
        <v>60</v>
      </c>
      <c r="AD183" s="10" t="s">
        <v>132</v>
      </c>
      <c r="AE183" s="10">
        <v>34</v>
      </c>
      <c r="AF183" s="10" t="s">
        <v>130</v>
      </c>
    </row>
    <row r="184" spans="18:32">
      <c r="R184" s="10">
        <v>172</v>
      </c>
      <c r="S184" s="10" t="s">
        <v>338</v>
      </c>
      <c r="T184" s="10" t="s">
        <v>79</v>
      </c>
      <c r="U184" s="10" t="s">
        <v>74</v>
      </c>
      <c r="V184" s="10" t="s">
        <v>132</v>
      </c>
      <c r="W184" s="10">
        <v>9</v>
      </c>
      <c r="X184" s="10" t="s">
        <v>130</v>
      </c>
      <c r="Z184" s="10">
        <v>172</v>
      </c>
      <c r="AA184" s="10" t="s">
        <v>529</v>
      </c>
      <c r="AB184" s="10" t="s">
        <v>77</v>
      </c>
      <c r="AC184" s="10" t="s">
        <v>60</v>
      </c>
      <c r="AD184" s="10" t="s">
        <v>132</v>
      </c>
      <c r="AE184" s="10">
        <v>35</v>
      </c>
      <c r="AF184" s="10" t="s">
        <v>133</v>
      </c>
    </row>
    <row r="185" spans="18:32">
      <c r="R185" s="10">
        <v>173</v>
      </c>
      <c r="S185" s="10" t="s">
        <v>339</v>
      </c>
      <c r="T185" s="10" t="s">
        <v>79</v>
      </c>
      <c r="U185" s="10" t="s">
        <v>74</v>
      </c>
      <c r="V185" s="10" t="s">
        <v>129</v>
      </c>
      <c r="W185" s="10">
        <v>10</v>
      </c>
      <c r="X185" s="10" t="s">
        <v>133</v>
      </c>
      <c r="Z185" s="10">
        <v>173</v>
      </c>
      <c r="AA185" s="10" t="s">
        <v>530</v>
      </c>
      <c r="AB185" s="10" t="s">
        <v>77</v>
      </c>
      <c r="AC185" s="10" t="s">
        <v>54</v>
      </c>
      <c r="AD185" s="10" t="s">
        <v>145</v>
      </c>
      <c r="AE185" s="10">
        <v>20</v>
      </c>
      <c r="AF185" s="10" t="s">
        <v>130</v>
      </c>
    </row>
    <row r="186" spans="18:32">
      <c r="R186" s="10">
        <v>174</v>
      </c>
      <c r="S186" s="10" t="s">
        <v>340</v>
      </c>
      <c r="T186" s="10" t="s">
        <v>79</v>
      </c>
      <c r="U186" s="10" t="s">
        <v>70</v>
      </c>
      <c r="V186" s="10" t="s">
        <v>132</v>
      </c>
      <c r="W186" s="10">
        <v>4</v>
      </c>
      <c r="X186" s="10" t="s">
        <v>133</v>
      </c>
      <c r="Z186" s="10">
        <v>174</v>
      </c>
      <c r="AA186" s="10" t="s">
        <v>531</v>
      </c>
      <c r="AB186" s="10" t="s">
        <v>77</v>
      </c>
      <c r="AC186" s="10" t="s">
        <v>67</v>
      </c>
      <c r="AD186" s="10" t="s">
        <v>132</v>
      </c>
      <c r="AE186" s="10">
        <v>25</v>
      </c>
      <c r="AF186" s="10" t="s">
        <v>130</v>
      </c>
    </row>
    <row r="187" spans="18:32">
      <c r="R187" s="10">
        <v>175</v>
      </c>
      <c r="S187" s="10" t="s">
        <v>341</v>
      </c>
      <c r="T187" s="10" t="s">
        <v>79</v>
      </c>
      <c r="U187" s="10" t="s">
        <v>47</v>
      </c>
      <c r="V187" s="10" t="s">
        <v>145</v>
      </c>
      <c r="W187" s="10">
        <v>13</v>
      </c>
      <c r="X187" s="10" t="s">
        <v>133</v>
      </c>
      <c r="Z187" s="10">
        <v>175</v>
      </c>
      <c r="AA187" s="10" t="s">
        <v>532</v>
      </c>
      <c r="AB187" s="10" t="s">
        <v>77</v>
      </c>
      <c r="AC187" s="10" t="s">
        <v>52</v>
      </c>
      <c r="AD187" s="10" t="s">
        <v>145</v>
      </c>
      <c r="AE187" s="10">
        <v>14</v>
      </c>
      <c r="AF187" s="10" t="s">
        <v>133</v>
      </c>
    </row>
    <row r="188" spans="18:32">
      <c r="R188" s="10">
        <v>176</v>
      </c>
      <c r="S188" s="10" t="s">
        <v>342</v>
      </c>
      <c r="T188" s="10" t="s">
        <v>79</v>
      </c>
      <c r="U188" s="10" t="s">
        <v>52</v>
      </c>
      <c r="V188" s="10" t="s">
        <v>145</v>
      </c>
      <c r="W188" s="10">
        <v>21</v>
      </c>
      <c r="X188" s="10" t="s">
        <v>133</v>
      </c>
      <c r="Z188" s="10">
        <v>176</v>
      </c>
      <c r="AA188" s="10" t="s">
        <v>532</v>
      </c>
      <c r="AB188" s="10" t="s">
        <v>77</v>
      </c>
      <c r="AC188" s="10" t="s">
        <v>63</v>
      </c>
      <c r="AD188" s="10" t="s">
        <v>132</v>
      </c>
      <c r="AE188" s="10">
        <v>11</v>
      </c>
      <c r="AF188" s="10" t="s">
        <v>133</v>
      </c>
    </row>
    <row r="189" spans="18:32">
      <c r="R189" s="10">
        <v>177</v>
      </c>
      <c r="S189" s="10" t="s">
        <v>343</v>
      </c>
      <c r="T189" s="10" t="s">
        <v>79</v>
      </c>
      <c r="U189" s="10" t="s">
        <v>70</v>
      </c>
      <c r="V189" s="10" t="s">
        <v>129</v>
      </c>
      <c r="W189" s="10">
        <v>5</v>
      </c>
      <c r="X189" s="10" t="s">
        <v>130</v>
      </c>
      <c r="Z189" s="10">
        <v>177</v>
      </c>
      <c r="AA189" s="10" t="s">
        <v>263</v>
      </c>
      <c r="AB189" s="10" t="s">
        <v>77</v>
      </c>
      <c r="AC189" s="10" t="s">
        <v>76</v>
      </c>
      <c r="AD189" s="10" t="s">
        <v>145</v>
      </c>
      <c r="AE189" s="10">
        <v>12</v>
      </c>
      <c r="AF189" s="10" t="s">
        <v>133</v>
      </c>
    </row>
    <row r="190" spans="18:32">
      <c r="R190" s="10">
        <v>178</v>
      </c>
      <c r="S190" s="10" t="s">
        <v>344</v>
      </c>
      <c r="T190" s="10" t="s">
        <v>79</v>
      </c>
      <c r="U190" s="10" t="s">
        <v>74</v>
      </c>
      <c r="V190" s="10" t="s">
        <v>132</v>
      </c>
      <c r="W190" s="10">
        <v>11</v>
      </c>
      <c r="X190" s="10" t="s">
        <v>133</v>
      </c>
      <c r="Z190" s="10">
        <v>178</v>
      </c>
      <c r="AA190" s="10" t="s">
        <v>533</v>
      </c>
      <c r="AB190" s="10" t="s">
        <v>77</v>
      </c>
      <c r="AC190" s="10" t="s">
        <v>47</v>
      </c>
      <c r="AD190" s="10" t="s">
        <v>145</v>
      </c>
      <c r="AE190" s="10">
        <v>10</v>
      </c>
      <c r="AF190" s="10" t="s">
        <v>133</v>
      </c>
    </row>
    <row r="191" spans="18:32">
      <c r="R191" s="10">
        <v>179</v>
      </c>
      <c r="S191" s="10" t="s">
        <v>345</v>
      </c>
      <c r="T191" s="10" t="s">
        <v>79</v>
      </c>
      <c r="U191" s="10" t="s">
        <v>57</v>
      </c>
      <c r="V191" s="10" t="s">
        <v>132</v>
      </c>
      <c r="W191" s="10">
        <v>31</v>
      </c>
      <c r="X191" s="10" t="s">
        <v>133</v>
      </c>
      <c r="Z191" s="10">
        <v>179</v>
      </c>
      <c r="AA191" s="10" t="s">
        <v>533</v>
      </c>
      <c r="AB191" s="10" t="s">
        <v>77</v>
      </c>
      <c r="AC191" s="10" t="s">
        <v>65</v>
      </c>
      <c r="AD191" s="10" t="s">
        <v>145</v>
      </c>
      <c r="AE191" s="10">
        <v>14</v>
      </c>
      <c r="AF191" s="10" t="s">
        <v>133</v>
      </c>
    </row>
    <row r="192" spans="18:32">
      <c r="R192" s="10">
        <v>180</v>
      </c>
      <c r="S192" s="10" t="s">
        <v>346</v>
      </c>
      <c r="T192" s="10" t="s">
        <v>79</v>
      </c>
      <c r="U192" s="10" t="s">
        <v>52</v>
      </c>
      <c r="V192" s="10" t="s">
        <v>145</v>
      </c>
      <c r="W192" s="10">
        <v>22</v>
      </c>
      <c r="X192" s="10" t="s">
        <v>133</v>
      </c>
      <c r="Z192" s="10">
        <v>180</v>
      </c>
      <c r="AA192" s="10" t="s">
        <v>265</v>
      </c>
      <c r="AB192" s="10" t="s">
        <v>77</v>
      </c>
      <c r="AC192" s="10" t="s">
        <v>72</v>
      </c>
      <c r="AD192" s="10" t="s">
        <v>145</v>
      </c>
      <c r="AE192" s="10">
        <v>9</v>
      </c>
      <c r="AF192" s="10" t="s">
        <v>133</v>
      </c>
    </row>
    <row r="193" spans="18:32">
      <c r="R193" s="10">
        <v>181</v>
      </c>
      <c r="S193" s="10" t="s">
        <v>347</v>
      </c>
      <c r="T193" s="10" t="s">
        <v>79</v>
      </c>
      <c r="U193" s="10" t="s">
        <v>57</v>
      </c>
      <c r="V193" s="10" t="s">
        <v>132</v>
      </c>
      <c r="W193" s="10">
        <v>32</v>
      </c>
      <c r="X193" s="10" t="s">
        <v>130</v>
      </c>
      <c r="Z193" s="10">
        <v>181</v>
      </c>
      <c r="AA193" s="10" t="s">
        <v>534</v>
      </c>
      <c r="AB193" s="10" t="s">
        <v>77</v>
      </c>
      <c r="AC193" s="10" t="s">
        <v>63</v>
      </c>
      <c r="AD193" s="10" t="s">
        <v>145</v>
      </c>
      <c r="AE193" s="10">
        <v>12</v>
      </c>
      <c r="AF193" s="10" t="s">
        <v>133</v>
      </c>
    </row>
    <row r="194" spans="18:32">
      <c r="R194" s="10">
        <v>182</v>
      </c>
      <c r="S194" s="10" t="s">
        <v>166</v>
      </c>
      <c r="T194" s="10" t="s">
        <v>79</v>
      </c>
      <c r="U194" s="10" t="s">
        <v>70</v>
      </c>
      <c r="V194" s="10" t="s">
        <v>132</v>
      </c>
      <c r="W194" s="10">
        <v>6</v>
      </c>
      <c r="X194" s="10" t="s">
        <v>130</v>
      </c>
      <c r="Z194" s="10">
        <v>182</v>
      </c>
      <c r="AA194" s="10" t="s">
        <v>535</v>
      </c>
      <c r="AB194" s="10" t="s">
        <v>77</v>
      </c>
      <c r="AC194" s="10" t="s">
        <v>67</v>
      </c>
      <c r="AD194" s="10" t="s">
        <v>132</v>
      </c>
      <c r="AE194" s="10">
        <v>26</v>
      </c>
      <c r="AF194" s="10" t="s">
        <v>130</v>
      </c>
    </row>
    <row r="195" spans="18:32">
      <c r="R195" s="10">
        <v>183</v>
      </c>
      <c r="S195" s="10" t="s">
        <v>348</v>
      </c>
      <c r="T195" s="10" t="s">
        <v>79</v>
      </c>
      <c r="U195" s="10" t="s">
        <v>76</v>
      </c>
      <c r="V195" s="10" t="s">
        <v>129</v>
      </c>
      <c r="W195" s="10">
        <v>11</v>
      </c>
      <c r="X195" s="10" t="s">
        <v>130</v>
      </c>
      <c r="Z195" s="10">
        <v>183</v>
      </c>
      <c r="AA195" s="10" t="s">
        <v>267</v>
      </c>
      <c r="AB195" s="10" t="s">
        <v>77</v>
      </c>
      <c r="AC195" s="10" t="s">
        <v>63</v>
      </c>
      <c r="AD195" s="10" t="s">
        <v>145</v>
      </c>
      <c r="AE195" s="10">
        <v>13</v>
      </c>
      <c r="AF195" s="10" t="s">
        <v>130</v>
      </c>
    </row>
    <row r="196" spans="18:32">
      <c r="R196" s="10">
        <v>184</v>
      </c>
      <c r="S196" s="10" t="s">
        <v>349</v>
      </c>
      <c r="T196" s="10" t="s">
        <v>79</v>
      </c>
      <c r="U196" s="10" t="s">
        <v>52</v>
      </c>
      <c r="V196" s="10" t="s">
        <v>132</v>
      </c>
      <c r="W196" s="10">
        <v>23</v>
      </c>
      <c r="X196" s="10" t="s">
        <v>133</v>
      </c>
      <c r="Z196" s="10">
        <v>184</v>
      </c>
      <c r="AA196" s="10" t="s">
        <v>536</v>
      </c>
      <c r="AB196" s="10" t="s">
        <v>77</v>
      </c>
      <c r="AC196" s="10" t="s">
        <v>54</v>
      </c>
      <c r="AD196" s="10" t="s">
        <v>132</v>
      </c>
      <c r="AE196" s="10">
        <v>21</v>
      </c>
      <c r="AF196" s="10" t="s">
        <v>130</v>
      </c>
    </row>
    <row r="197" spans="18:32">
      <c r="R197" s="10">
        <v>185</v>
      </c>
      <c r="S197" s="10" t="s">
        <v>349</v>
      </c>
      <c r="T197" s="10" t="s">
        <v>79</v>
      </c>
      <c r="U197" s="10" t="s">
        <v>65</v>
      </c>
      <c r="V197" s="10" t="s">
        <v>132</v>
      </c>
      <c r="W197" s="10">
        <v>16</v>
      </c>
      <c r="X197" s="10" t="s">
        <v>133</v>
      </c>
      <c r="Z197" s="10">
        <v>185</v>
      </c>
      <c r="AA197" s="10" t="s">
        <v>537</v>
      </c>
      <c r="AB197" s="10" t="s">
        <v>77</v>
      </c>
      <c r="AC197" s="10" t="s">
        <v>52</v>
      </c>
      <c r="AD197" s="10" t="s">
        <v>145</v>
      </c>
      <c r="AE197" s="10">
        <v>15</v>
      </c>
      <c r="AF197" s="10" t="s">
        <v>133</v>
      </c>
    </row>
    <row r="198" spans="18:32">
      <c r="R198" s="10">
        <v>186</v>
      </c>
      <c r="S198" s="10" t="s">
        <v>350</v>
      </c>
      <c r="T198" s="10" t="s">
        <v>79</v>
      </c>
      <c r="U198" s="10" t="s">
        <v>47</v>
      </c>
      <c r="V198" s="10" t="s">
        <v>132</v>
      </c>
      <c r="W198" s="10">
        <v>14</v>
      </c>
      <c r="X198" s="10" t="s">
        <v>133</v>
      </c>
      <c r="Z198" s="10">
        <v>186</v>
      </c>
      <c r="AA198" s="10" t="s">
        <v>538</v>
      </c>
      <c r="AB198" s="10" t="s">
        <v>77</v>
      </c>
      <c r="AC198" s="10" t="s">
        <v>47</v>
      </c>
      <c r="AD198" s="10" t="s">
        <v>145</v>
      </c>
      <c r="AE198" s="10">
        <v>11</v>
      </c>
      <c r="AF198" s="10" t="s">
        <v>133</v>
      </c>
    </row>
    <row r="199" spans="18:32">
      <c r="R199" s="10">
        <v>187</v>
      </c>
      <c r="S199" s="10" t="s">
        <v>351</v>
      </c>
      <c r="T199" s="10" t="s">
        <v>79</v>
      </c>
      <c r="U199" s="10" t="s">
        <v>52</v>
      </c>
      <c r="V199" s="10" t="s">
        <v>132</v>
      </c>
      <c r="W199" s="10">
        <v>24</v>
      </c>
      <c r="X199" s="10" t="s">
        <v>133</v>
      </c>
      <c r="Z199" s="10">
        <v>187</v>
      </c>
      <c r="AA199" s="10" t="s">
        <v>539</v>
      </c>
      <c r="AB199" s="10" t="s">
        <v>77</v>
      </c>
      <c r="AC199" s="10" t="s">
        <v>72</v>
      </c>
      <c r="AD199" s="10" t="s">
        <v>145</v>
      </c>
      <c r="AE199" s="10">
        <v>10</v>
      </c>
      <c r="AF199" s="10" t="s">
        <v>133</v>
      </c>
    </row>
    <row r="200" spans="18:32">
      <c r="R200" s="10">
        <v>188</v>
      </c>
      <c r="S200" s="10" t="s">
        <v>352</v>
      </c>
      <c r="T200" s="10" t="s">
        <v>79</v>
      </c>
      <c r="U200" s="10" t="s">
        <v>65</v>
      </c>
      <c r="V200" s="10" t="s">
        <v>132</v>
      </c>
      <c r="W200" s="10">
        <v>17</v>
      </c>
      <c r="X200" s="10" t="s">
        <v>133</v>
      </c>
      <c r="Z200" s="10">
        <v>188</v>
      </c>
      <c r="AA200" s="10" t="s">
        <v>540</v>
      </c>
      <c r="AB200" s="10" t="s">
        <v>77</v>
      </c>
      <c r="AC200" s="10" t="s">
        <v>65</v>
      </c>
      <c r="AD200" s="10" t="s">
        <v>145</v>
      </c>
      <c r="AE200" s="10">
        <v>15</v>
      </c>
      <c r="AF200" s="10" t="s">
        <v>133</v>
      </c>
    </row>
    <row r="201" spans="18:32">
      <c r="R201" s="10">
        <v>189</v>
      </c>
      <c r="S201" s="10" t="s">
        <v>353</v>
      </c>
      <c r="T201" s="10" t="s">
        <v>79</v>
      </c>
      <c r="U201" s="10" t="s">
        <v>74</v>
      </c>
      <c r="V201" s="10" t="s">
        <v>132</v>
      </c>
      <c r="W201" s="10">
        <v>12</v>
      </c>
      <c r="X201" s="10" t="s">
        <v>133</v>
      </c>
      <c r="Z201" s="10">
        <v>189</v>
      </c>
      <c r="AA201" s="10" t="s">
        <v>541</v>
      </c>
      <c r="AB201" s="10" t="s">
        <v>77</v>
      </c>
      <c r="AC201" s="10" t="s">
        <v>67</v>
      </c>
      <c r="AD201" s="10" t="s">
        <v>145</v>
      </c>
      <c r="AE201" s="10">
        <v>27</v>
      </c>
      <c r="AF201" s="10" t="s">
        <v>133</v>
      </c>
    </row>
    <row r="202" spans="18:32">
      <c r="R202" s="10">
        <v>190</v>
      </c>
      <c r="S202" s="10" t="s">
        <v>354</v>
      </c>
      <c r="T202" s="10" t="s">
        <v>79</v>
      </c>
      <c r="U202" s="10" t="s">
        <v>72</v>
      </c>
      <c r="V202" s="10" t="s">
        <v>132</v>
      </c>
      <c r="W202" s="10">
        <v>4</v>
      </c>
      <c r="X202" s="10" t="s">
        <v>133</v>
      </c>
      <c r="Z202" s="10">
        <v>190</v>
      </c>
      <c r="AA202" s="10" t="s">
        <v>542</v>
      </c>
      <c r="AB202" s="10" t="s">
        <v>77</v>
      </c>
      <c r="AC202" s="10" t="s">
        <v>63</v>
      </c>
      <c r="AD202" s="10" t="s">
        <v>145</v>
      </c>
      <c r="AE202" s="10">
        <v>14</v>
      </c>
      <c r="AF202" s="10" t="s">
        <v>133</v>
      </c>
    </row>
    <row r="203" spans="18:32">
      <c r="R203" s="10">
        <v>191</v>
      </c>
      <c r="S203" s="10" t="s">
        <v>355</v>
      </c>
      <c r="T203" s="10" t="s">
        <v>79</v>
      </c>
      <c r="U203" s="10" t="s">
        <v>70</v>
      </c>
      <c r="V203" s="10" t="s">
        <v>132</v>
      </c>
      <c r="W203" s="10">
        <v>7</v>
      </c>
      <c r="X203" s="10" t="s">
        <v>133</v>
      </c>
      <c r="Z203" s="10">
        <v>191</v>
      </c>
      <c r="AA203" s="10" t="s">
        <v>543</v>
      </c>
      <c r="AB203" s="10" t="s">
        <v>77</v>
      </c>
      <c r="AC203" s="10" t="s">
        <v>60</v>
      </c>
      <c r="AD203" s="10" t="s">
        <v>132</v>
      </c>
      <c r="AE203" s="10">
        <v>36</v>
      </c>
      <c r="AF203" s="10" t="s">
        <v>130</v>
      </c>
    </row>
    <row r="204" spans="18:32">
      <c r="R204" s="10">
        <v>192</v>
      </c>
      <c r="S204" s="10" t="s">
        <v>356</v>
      </c>
      <c r="T204" s="10" t="s">
        <v>79</v>
      </c>
      <c r="U204" s="10" t="s">
        <v>74</v>
      </c>
      <c r="V204" s="10" t="s">
        <v>145</v>
      </c>
      <c r="W204" s="10">
        <v>13</v>
      </c>
      <c r="X204" s="10" t="s">
        <v>130</v>
      </c>
      <c r="Z204" s="10">
        <v>192</v>
      </c>
      <c r="AA204" s="10" t="s">
        <v>544</v>
      </c>
      <c r="AB204" s="10" t="s">
        <v>77</v>
      </c>
      <c r="AC204" s="10" t="s">
        <v>54</v>
      </c>
      <c r="AD204" s="10" t="s">
        <v>129</v>
      </c>
      <c r="AE204" s="10">
        <v>22</v>
      </c>
      <c r="AF204" s="10" t="s">
        <v>130</v>
      </c>
    </row>
    <row r="205" spans="18:32">
      <c r="R205" s="10">
        <v>193</v>
      </c>
      <c r="S205" s="10" t="s">
        <v>357</v>
      </c>
      <c r="T205" s="10" t="s">
        <v>79</v>
      </c>
      <c r="U205" s="10" t="s">
        <v>52</v>
      </c>
      <c r="V205" s="10" t="s">
        <v>132</v>
      </c>
      <c r="W205" s="10">
        <v>25</v>
      </c>
      <c r="X205" s="10" t="s">
        <v>133</v>
      </c>
      <c r="Z205" s="10">
        <v>193</v>
      </c>
      <c r="AA205" s="10" t="s">
        <v>545</v>
      </c>
      <c r="AB205" s="10" t="s">
        <v>77</v>
      </c>
      <c r="AC205" s="10" t="s">
        <v>60</v>
      </c>
      <c r="AD205" s="10" t="s">
        <v>132</v>
      </c>
      <c r="AE205" s="10">
        <v>37</v>
      </c>
      <c r="AF205" s="10" t="s">
        <v>133</v>
      </c>
    </row>
    <row r="206" spans="18:32">
      <c r="R206" s="10">
        <v>194</v>
      </c>
      <c r="S206" s="10" t="s">
        <v>358</v>
      </c>
      <c r="T206" s="10" t="s">
        <v>79</v>
      </c>
      <c r="U206" s="10" t="s">
        <v>76</v>
      </c>
      <c r="V206" s="10" t="s">
        <v>132</v>
      </c>
      <c r="W206" s="10">
        <v>12</v>
      </c>
      <c r="X206" s="10" t="s">
        <v>130</v>
      </c>
      <c r="Z206" s="10">
        <v>194</v>
      </c>
      <c r="AA206" s="10" t="s">
        <v>546</v>
      </c>
      <c r="AB206" s="10" t="s">
        <v>79</v>
      </c>
      <c r="AC206" s="10" t="s">
        <v>60</v>
      </c>
      <c r="AD206" s="10" t="s">
        <v>132</v>
      </c>
      <c r="AE206" s="10">
        <v>38</v>
      </c>
      <c r="AF206" s="10" t="s">
        <v>130</v>
      </c>
    </row>
    <row r="207" spans="18:32">
      <c r="R207" s="10">
        <v>195</v>
      </c>
      <c r="S207" s="10" t="s">
        <v>169</v>
      </c>
      <c r="T207" s="10" t="s">
        <v>79</v>
      </c>
      <c r="U207" s="10" t="s">
        <v>74</v>
      </c>
      <c r="V207" s="10" t="s">
        <v>132</v>
      </c>
      <c r="W207" s="10">
        <v>14</v>
      </c>
      <c r="X207" s="10" t="s">
        <v>130</v>
      </c>
      <c r="Z207" s="10">
        <v>195</v>
      </c>
      <c r="AA207" s="10" t="s">
        <v>547</v>
      </c>
      <c r="AB207" s="10" t="s">
        <v>79</v>
      </c>
      <c r="AC207" s="10" t="s">
        <v>57</v>
      </c>
      <c r="AD207" s="10" t="s">
        <v>132</v>
      </c>
      <c r="AE207" s="10">
        <v>31</v>
      </c>
      <c r="AF207" s="10" t="s">
        <v>133</v>
      </c>
    </row>
    <row r="208" spans="18:32">
      <c r="R208" s="10">
        <v>196</v>
      </c>
      <c r="S208" s="10" t="s">
        <v>359</v>
      </c>
      <c r="T208" s="10" t="s">
        <v>79</v>
      </c>
      <c r="U208" s="10" t="s">
        <v>70</v>
      </c>
      <c r="V208" s="10" t="s">
        <v>132</v>
      </c>
      <c r="W208" s="10">
        <v>8</v>
      </c>
      <c r="X208" s="10" t="s">
        <v>130</v>
      </c>
      <c r="Z208" s="10">
        <v>196</v>
      </c>
      <c r="AA208" s="10" t="s">
        <v>548</v>
      </c>
      <c r="AB208" s="10" t="s">
        <v>79</v>
      </c>
      <c r="AC208" s="10" t="s">
        <v>60</v>
      </c>
      <c r="AD208" s="10" t="s">
        <v>132</v>
      </c>
      <c r="AE208" s="10">
        <v>39</v>
      </c>
      <c r="AF208" s="10" t="s">
        <v>133</v>
      </c>
    </row>
    <row r="209" spans="18:32">
      <c r="R209" s="10">
        <v>197</v>
      </c>
      <c r="S209" s="10" t="s">
        <v>360</v>
      </c>
      <c r="T209" s="10" t="s">
        <v>79</v>
      </c>
      <c r="U209" s="10" t="s">
        <v>76</v>
      </c>
      <c r="V209" s="10" t="s">
        <v>132</v>
      </c>
      <c r="W209" s="10">
        <v>13</v>
      </c>
      <c r="X209" s="10" t="s">
        <v>133</v>
      </c>
      <c r="Z209" s="10">
        <v>197</v>
      </c>
      <c r="AA209" s="10" t="s">
        <v>549</v>
      </c>
      <c r="AB209" s="10" t="s">
        <v>79</v>
      </c>
      <c r="AC209" s="10" t="s">
        <v>67</v>
      </c>
      <c r="AD209" s="10" t="s">
        <v>132</v>
      </c>
      <c r="AE209" s="10">
        <v>28</v>
      </c>
      <c r="AF209" s="10" t="s">
        <v>130</v>
      </c>
    </row>
    <row r="210" spans="18:32">
      <c r="R210" s="10">
        <v>198</v>
      </c>
      <c r="S210" s="10" t="s">
        <v>361</v>
      </c>
      <c r="T210" s="10" t="s">
        <v>79</v>
      </c>
      <c r="U210" s="10" t="s">
        <v>72</v>
      </c>
      <c r="V210" s="10" t="s">
        <v>145</v>
      </c>
      <c r="W210" s="10">
        <v>5</v>
      </c>
      <c r="X210" s="10" t="s">
        <v>133</v>
      </c>
      <c r="Z210" s="10">
        <v>198</v>
      </c>
      <c r="AA210" s="10" t="s">
        <v>550</v>
      </c>
      <c r="AB210" s="10" t="s">
        <v>79</v>
      </c>
      <c r="AC210" s="10" t="s">
        <v>65</v>
      </c>
      <c r="AD210" s="10" t="s">
        <v>145</v>
      </c>
      <c r="AE210" s="10">
        <v>16</v>
      </c>
      <c r="AF210" s="10" t="s">
        <v>133</v>
      </c>
    </row>
    <row r="211" spans="18:32">
      <c r="R211" s="10">
        <v>199</v>
      </c>
      <c r="S211" s="10" t="s">
        <v>362</v>
      </c>
      <c r="T211" s="10" t="s">
        <v>79</v>
      </c>
      <c r="U211" s="10" t="s">
        <v>70</v>
      </c>
      <c r="V211" s="10" t="s">
        <v>132</v>
      </c>
      <c r="W211" s="10">
        <v>9</v>
      </c>
      <c r="X211" s="10" t="s">
        <v>130</v>
      </c>
      <c r="Z211" s="10">
        <v>199</v>
      </c>
      <c r="AA211" s="10" t="s">
        <v>551</v>
      </c>
      <c r="AB211" s="10" t="s">
        <v>79</v>
      </c>
      <c r="AC211" s="10" t="s">
        <v>72</v>
      </c>
      <c r="AD211" s="10" t="s">
        <v>145</v>
      </c>
      <c r="AE211" s="10">
        <v>11</v>
      </c>
      <c r="AF211" s="10" t="s">
        <v>133</v>
      </c>
    </row>
    <row r="212" spans="18:32">
      <c r="R212" s="10">
        <v>200</v>
      </c>
      <c r="S212" s="10" t="s">
        <v>363</v>
      </c>
      <c r="T212" s="10" t="s">
        <v>79</v>
      </c>
      <c r="U212" s="10" t="s">
        <v>74</v>
      </c>
      <c r="V212" s="10" t="s">
        <v>132</v>
      </c>
      <c r="W212" s="10">
        <v>15</v>
      </c>
      <c r="X212" s="10" t="s">
        <v>130</v>
      </c>
      <c r="Z212" s="10">
        <v>200</v>
      </c>
      <c r="AA212" s="10" t="s">
        <v>552</v>
      </c>
      <c r="AB212" s="10" t="s">
        <v>79</v>
      </c>
      <c r="AC212" s="10" t="s">
        <v>63</v>
      </c>
      <c r="AD212" s="10" t="s">
        <v>145</v>
      </c>
      <c r="AE212" s="10">
        <v>15</v>
      </c>
      <c r="AF212" s="10" t="s">
        <v>130</v>
      </c>
    </row>
    <row r="213" spans="18:32">
      <c r="R213" s="10">
        <v>201</v>
      </c>
      <c r="S213" s="10" t="s">
        <v>364</v>
      </c>
      <c r="T213" s="10" t="s">
        <v>79</v>
      </c>
      <c r="U213" s="10" t="s">
        <v>74</v>
      </c>
      <c r="V213" s="10" t="s">
        <v>129</v>
      </c>
      <c r="W213" s="10">
        <v>16</v>
      </c>
      <c r="X213" s="10" t="s">
        <v>133</v>
      </c>
      <c r="Z213" s="10">
        <v>201</v>
      </c>
      <c r="AA213" s="10" t="s">
        <v>553</v>
      </c>
      <c r="AB213" s="10" t="s">
        <v>79</v>
      </c>
      <c r="AC213" s="10" t="s">
        <v>60</v>
      </c>
      <c r="AD213" s="10" t="s">
        <v>132</v>
      </c>
      <c r="AE213" s="10">
        <v>40</v>
      </c>
      <c r="AF213" s="10" t="s">
        <v>130</v>
      </c>
    </row>
    <row r="214" spans="18:32">
      <c r="R214" s="10">
        <v>202</v>
      </c>
      <c r="S214" s="10" t="s">
        <v>365</v>
      </c>
      <c r="T214" s="10" t="s">
        <v>79</v>
      </c>
      <c r="U214" s="10" t="s">
        <v>52</v>
      </c>
      <c r="V214" s="10" t="s">
        <v>132</v>
      </c>
      <c r="W214" s="10">
        <v>26</v>
      </c>
      <c r="X214" s="10" t="s">
        <v>133</v>
      </c>
      <c r="Z214" s="10">
        <v>202</v>
      </c>
      <c r="AA214" s="10" t="s">
        <v>554</v>
      </c>
      <c r="AB214" s="10" t="s">
        <v>79</v>
      </c>
      <c r="AC214" s="10" t="s">
        <v>52</v>
      </c>
      <c r="AD214" s="10" t="s">
        <v>145</v>
      </c>
      <c r="AE214" s="10">
        <v>16</v>
      </c>
      <c r="AF214" s="10" t="s">
        <v>130</v>
      </c>
    </row>
    <row r="215" spans="18:32">
      <c r="R215" s="10">
        <v>203</v>
      </c>
      <c r="S215" s="10" t="s">
        <v>366</v>
      </c>
      <c r="T215" s="10" t="s">
        <v>79</v>
      </c>
      <c r="U215" s="10" t="s">
        <v>52</v>
      </c>
      <c r="V215" s="10" t="s">
        <v>145</v>
      </c>
      <c r="W215" s="10">
        <v>27</v>
      </c>
      <c r="X215" s="10" t="s">
        <v>133</v>
      </c>
      <c r="Z215" s="10">
        <v>203</v>
      </c>
      <c r="AA215" s="10" t="s">
        <v>555</v>
      </c>
      <c r="AB215" s="10" t="s">
        <v>79</v>
      </c>
      <c r="AC215" s="10" t="s">
        <v>57</v>
      </c>
      <c r="AD215" s="10" t="s">
        <v>145</v>
      </c>
      <c r="AE215" s="10">
        <v>32</v>
      </c>
      <c r="AF215" s="10" t="s">
        <v>130</v>
      </c>
    </row>
    <row r="216" spans="18:32">
      <c r="R216" s="10">
        <v>204</v>
      </c>
      <c r="S216" s="10" t="s">
        <v>367</v>
      </c>
      <c r="T216" s="10" t="s">
        <v>79</v>
      </c>
      <c r="U216" s="10" t="s">
        <v>65</v>
      </c>
      <c r="V216" s="10" t="s">
        <v>145</v>
      </c>
      <c r="W216" s="10">
        <v>18</v>
      </c>
      <c r="X216" s="10" t="s">
        <v>133</v>
      </c>
      <c r="Z216" s="10">
        <v>204</v>
      </c>
      <c r="AA216" s="10" t="s">
        <v>153</v>
      </c>
      <c r="AB216" s="10" t="s">
        <v>79</v>
      </c>
      <c r="AC216" s="10" t="s">
        <v>76</v>
      </c>
      <c r="AD216" s="10" t="s">
        <v>145</v>
      </c>
      <c r="AE216" s="10">
        <v>13</v>
      </c>
      <c r="AF216" s="10" t="s">
        <v>130</v>
      </c>
    </row>
    <row r="217" spans="18:32">
      <c r="R217" s="10">
        <v>205</v>
      </c>
      <c r="S217" s="10" t="s">
        <v>368</v>
      </c>
      <c r="T217" s="10" t="s">
        <v>79</v>
      </c>
      <c r="U217" s="10" t="s">
        <v>74</v>
      </c>
      <c r="V217" s="10" t="s">
        <v>132</v>
      </c>
      <c r="W217" s="10">
        <v>17</v>
      </c>
      <c r="X217" s="10" t="s">
        <v>130</v>
      </c>
      <c r="Z217" s="10">
        <v>205</v>
      </c>
      <c r="AA217" s="10" t="s">
        <v>556</v>
      </c>
      <c r="AB217" s="10" t="s">
        <v>79</v>
      </c>
      <c r="AC217" s="10" t="s">
        <v>47</v>
      </c>
      <c r="AD217" s="10" t="s">
        <v>145</v>
      </c>
      <c r="AE217" s="10">
        <v>12</v>
      </c>
      <c r="AF217" s="10" t="s">
        <v>133</v>
      </c>
    </row>
    <row r="218" spans="18:32">
      <c r="R218" s="10">
        <v>206</v>
      </c>
      <c r="S218" s="10" t="s">
        <v>369</v>
      </c>
      <c r="T218" s="10" t="s">
        <v>79</v>
      </c>
      <c r="U218" s="10" t="s">
        <v>70</v>
      </c>
      <c r="V218" s="10" t="s">
        <v>129</v>
      </c>
      <c r="W218" s="10">
        <v>10</v>
      </c>
      <c r="X218" s="10" t="s">
        <v>130</v>
      </c>
      <c r="Z218" s="10">
        <v>206</v>
      </c>
      <c r="AA218" s="10" t="s">
        <v>557</v>
      </c>
      <c r="AB218" s="10" t="s">
        <v>79</v>
      </c>
      <c r="AC218" s="10" t="s">
        <v>65</v>
      </c>
      <c r="AD218" s="10" t="s">
        <v>145</v>
      </c>
      <c r="AE218" s="10">
        <v>17</v>
      </c>
      <c r="AF218" s="10" t="s">
        <v>133</v>
      </c>
    </row>
    <row r="219" spans="18:32">
      <c r="R219" s="10">
        <v>207</v>
      </c>
      <c r="S219" s="10" t="s">
        <v>370</v>
      </c>
      <c r="T219" s="10" t="s">
        <v>79</v>
      </c>
      <c r="U219" s="10" t="s">
        <v>74</v>
      </c>
      <c r="V219" s="10" t="s">
        <v>129</v>
      </c>
      <c r="W219" s="10">
        <v>18</v>
      </c>
      <c r="X219" s="10" t="s">
        <v>130</v>
      </c>
      <c r="Z219" s="10">
        <v>207</v>
      </c>
      <c r="AA219" s="10" t="s">
        <v>558</v>
      </c>
      <c r="AB219" s="10" t="s">
        <v>79</v>
      </c>
      <c r="AC219" s="10" t="s">
        <v>60</v>
      </c>
      <c r="AD219" s="10" t="s">
        <v>132</v>
      </c>
      <c r="AE219" s="10">
        <v>41</v>
      </c>
      <c r="AF219" s="10" t="s">
        <v>130</v>
      </c>
    </row>
    <row r="220" spans="18:32">
      <c r="R220" s="10">
        <v>208</v>
      </c>
      <c r="S220" s="10" t="s">
        <v>371</v>
      </c>
      <c r="T220" s="10" t="s">
        <v>79</v>
      </c>
      <c r="U220" s="10" t="s">
        <v>72</v>
      </c>
      <c r="V220" s="10" t="s">
        <v>132</v>
      </c>
      <c r="W220" s="10">
        <v>6</v>
      </c>
      <c r="X220" s="10" t="s">
        <v>133</v>
      </c>
      <c r="Z220" s="10">
        <v>208</v>
      </c>
      <c r="AA220" s="10" t="s">
        <v>559</v>
      </c>
      <c r="AB220" s="10" t="s">
        <v>79</v>
      </c>
      <c r="AC220" s="10" t="s">
        <v>67</v>
      </c>
      <c r="AD220" s="10" t="s">
        <v>132</v>
      </c>
      <c r="AE220" s="10">
        <v>29</v>
      </c>
      <c r="AF220" s="10" t="s">
        <v>130</v>
      </c>
    </row>
    <row r="221" spans="18:32">
      <c r="Z221" s="10">
        <v>209</v>
      </c>
      <c r="AA221" s="10" t="s">
        <v>560</v>
      </c>
      <c r="AB221" s="10" t="s">
        <v>79</v>
      </c>
      <c r="AC221" s="10" t="s">
        <v>60</v>
      </c>
      <c r="AD221" s="10" t="s">
        <v>132</v>
      </c>
      <c r="AE221" s="10">
        <v>42</v>
      </c>
      <c r="AF221" s="10" t="s">
        <v>133</v>
      </c>
    </row>
    <row r="222" spans="18:32">
      <c r="Z222" s="10">
        <v>210</v>
      </c>
      <c r="AA222" s="10" t="s">
        <v>561</v>
      </c>
      <c r="AB222" s="10" t="s">
        <v>79</v>
      </c>
      <c r="AC222" s="10" t="s">
        <v>76</v>
      </c>
      <c r="AD222" s="10" t="s">
        <v>132</v>
      </c>
      <c r="AE222" s="10">
        <v>14</v>
      </c>
      <c r="AF222" s="10" t="s">
        <v>133</v>
      </c>
    </row>
    <row r="223" spans="18:32">
      <c r="Z223" s="10">
        <v>211</v>
      </c>
      <c r="AA223" s="10" t="s">
        <v>562</v>
      </c>
      <c r="AB223" s="10" t="s">
        <v>79</v>
      </c>
      <c r="AC223" s="10" t="s">
        <v>52</v>
      </c>
      <c r="AD223" s="10" t="s">
        <v>132</v>
      </c>
      <c r="AE223" s="10">
        <v>17</v>
      </c>
      <c r="AF223" s="10" t="s">
        <v>133</v>
      </c>
    </row>
    <row r="224" spans="18:32">
      <c r="Z224" s="10">
        <v>212</v>
      </c>
      <c r="AA224" s="10" t="s">
        <v>563</v>
      </c>
      <c r="AB224" s="10" t="s">
        <v>79</v>
      </c>
      <c r="AC224" s="10" t="s">
        <v>57</v>
      </c>
      <c r="AD224" s="10" t="s">
        <v>132</v>
      </c>
      <c r="AE224" s="10">
        <v>33</v>
      </c>
      <c r="AF224" s="10" t="s">
        <v>133</v>
      </c>
    </row>
    <row r="225" spans="26:32">
      <c r="Z225" s="10">
        <v>213</v>
      </c>
      <c r="AA225" s="10" t="s">
        <v>564</v>
      </c>
      <c r="AB225" s="10" t="s">
        <v>79</v>
      </c>
      <c r="AC225" s="10" t="s">
        <v>76</v>
      </c>
      <c r="AD225" s="10" t="s">
        <v>132</v>
      </c>
      <c r="AE225" s="10">
        <v>15</v>
      </c>
      <c r="AF225" s="10" t="s">
        <v>130</v>
      </c>
    </row>
    <row r="226" spans="26:32">
      <c r="Z226" s="10">
        <v>214</v>
      </c>
      <c r="AA226" s="10" t="s">
        <v>565</v>
      </c>
      <c r="AB226" s="10" t="s">
        <v>79</v>
      </c>
      <c r="AC226" s="10" t="s">
        <v>72</v>
      </c>
      <c r="AD226" s="10" t="s">
        <v>145</v>
      </c>
      <c r="AE226" s="10">
        <v>12</v>
      </c>
      <c r="AF226" s="10" t="s">
        <v>133</v>
      </c>
    </row>
    <row r="227" spans="26:32">
      <c r="Z227" s="10">
        <v>215</v>
      </c>
      <c r="AA227" s="10" t="s">
        <v>566</v>
      </c>
      <c r="AB227" s="10" t="s">
        <v>79</v>
      </c>
      <c r="AC227" s="10" t="s">
        <v>47</v>
      </c>
      <c r="AD227" s="10" t="s">
        <v>145</v>
      </c>
      <c r="AE227" s="10">
        <v>13</v>
      </c>
      <c r="AF227" s="10" t="s">
        <v>133</v>
      </c>
    </row>
    <row r="228" spans="26:32">
      <c r="Z228" s="10">
        <v>216</v>
      </c>
      <c r="AA228" s="10" t="s">
        <v>567</v>
      </c>
      <c r="AB228" s="10" t="s">
        <v>79</v>
      </c>
      <c r="AC228" s="10" t="s">
        <v>52</v>
      </c>
      <c r="AD228" s="10" t="s">
        <v>145</v>
      </c>
      <c r="AE228" s="10">
        <v>18</v>
      </c>
      <c r="AF228" s="10" t="s">
        <v>133</v>
      </c>
    </row>
    <row r="229" spans="26:32">
      <c r="Z229" s="10">
        <v>217</v>
      </c>
      <c r="AA229" s="10" t="s">
        <v>568</v>
      </c>
      <c r="AB229" s="10" t="s">
        <v>79</v>
      </c>
      <c r="AC229" s="10" t="s">
        <v>76</v>
      </c>
      <c r="AD229" s="10" t="s">
        <v>132</v>
      </c>
      <c r="AE229" s="10">
        <v>16</v>
      </c>
      <c r="AF229" s="10" t="s">
        <v>130</v>
      </c>
    </row>
    <row r="230" spans="26:32">
      <c r="Z230" s="10">
        <v>218</v>
      </c>
      <c r="AA230" s="10" t="s">
        <v>569</v>
      </c>
      <c r="AB230" s="10" t="s">
        <v>79</v>
      </c>
      <c r="AC230" s="10" t="s">
        <v>67</v>
      </c>
      <c r="AD230" s="10" t="s">
        <v>132</v>
      </c>
      <c r="AE230" s="10">
        <v>30</v>
      </c>
      <c r="AF230" s="10" t="s">
        <v>130</v>
      </c>
    </row>
    <row r="231" spans="26:32">
      <c r="Z231" s="10">
        <v>219</v>
      </c>
      <c r="AA231" s="10" t="s">
        <v>570</v>
      </c>
      <c r="AB231" s="10" t="s">
        <v>79</v>
      </c>
      <c r="AC231" s="10" t="s">
        <v>60</v>
      </c>
      <c r="AD231" s="10" t="s">
        <v>129</v>
      </c>
      <c r="AE231" s="10">
        <v>43</v>
      </c>
      <c r="AF231" s="10" t="s">
        <v>130</v>
      </c>
    </row>
    <row r="232" spans="26:32">
      <c r="Z232" s="10">
        <v>220</v>
      </c>
      <c r="AA232" s="10" t="s">
        <v>571</v>
      </c>
      <c r="AB232" s="10" t="s">
        <v>79</v>
      </c>
      <c r="AC232" s="10" t="s">
        <v>52</v>
      </c>
      <c r="AD232" s="10" t="s">
        <v>132</v>
      </c>
      <c r="AE232" s="10">
        <v>19</v>
      </c>
      <c r="AF232" s="10" t="s">
        <v>130</v>
      </c>
    </row>
    <row r="233" spans="26:32">
      <c r="Z233" s="10">
        <v>221</v>
      </c>
      <c r="AA233" s="10" t="s">
        <v>572</v>
      </c>
      <c r="AB233" s="10" t="s">
        <v>79</v>
      </c>
      <c r="AC233" s="10" t="s">
        <v>63</v>
      </c>
      <c r="AD233" s="10" t="s">
        <v>129</v>
      </c>
      <c r="AE233" s="10">
        <v>16</v>
      </c>
      <c r="AF233" s="10" t="s">
        <v>130</v>
      </c>
    </row>
    <row r="234" spans="26:32">
      <c r="Z234" s="10">
        <v>222</v>
      </c>
      <c r="AA234" s="10" t="s">
        <v>573</v>
      </c>
      <c r="AB234" s="10" t="s">
        <v>79</v>
      </c>
      <c r="AC234" s="10" t="s">
        <v>47</v>
      </c>
      <c r="AD234" s="10" t="s">
        <v>132</v>
      </c>
      <c r="AE234" s="10">
        <v>14</v>
      </c>
      <c r="AF234" s="10" t="s">
        <v>133</v>
      </c>
    </row>
    <row r="235" spans="26:32">
      <c r="Z235" s="10">
        <v>223</v>
      </c>
      <c r="AA235" s="10" t="s">
        <v>574</v>
      </c>
      <c r="AB235" s="10" t="s">
        <v>79</v>
      </c>
      <c r="AC235" s="10" t="s">
        <v>76</v>
      </c>
      <c r="AD235" s="10" t="s">
        <v>132</v>
      </c>
      <c r="AE235" s="10">
        <v>17</v>
      </c>
      <c r="AF235" s="10" t="s">
        <v>130</v>
      </c>
    </row>
    <row r="236" spans="26:32">
      <c r="Z236" s="10">
        <v>224</v>
      </c>
      <c r="AA236" s="10" t="s">
        <v>575</v>
      </c>
      <c r="AB236" s="10" t="s">
        <v>79</v>
      </c>
      <c r="AC236" s="10" t="s">
        <v>65</v>
      </c>
      <c r="AD236" s="10" t="s">
        <v>132</v>
      </c>
      <c r="AE236" s="10">
        <v>18</v>
      </c>
      <c r="AF236" s="10" t="s">
        <v>133</v>
      </c>
    </row>
    <row r="237" spans="26:32">
      <c r="Z237" s="10">
        <v>225</v>
      </c>
      <c r="AA237" s="10" t="s">
        <v>576</v>
      </c>
      <c r="AB237" s="10" t="s">
        <v>79</v>
      </c>
      <c r="AC237" s="10" t="s">
        <v>47</v>
      </c>
      <c r="AD237" s="10" t="s">
        <v>132</v>
      </c>
      <c r="AE237" s="10">
        <v>15</v>
      </c>
      <c r="AF237" s="10" t="s">
        <v>133</v>
      </c>
    </row>
    <row r="238" spans="26:32">
      <c r="Z238" s="10">
        <v>226</v>
      </c>
      <c r="AA238" s="10" t="s">
        <v>577</v>
      </c>
      <c r="AB238" s="10" t="s">
        <v>79</v>
      </c>
      <c r="AC238" s="10" t="s">
        <v>57</v>
      </c>
      <c r="AD238" s="10" t="s">
        <v>132</v>
      </c>
      <c r="AE238" s="10">
        <v>34</v>
      </c>
      <c r="AF238" s="10" t="s">
        <v>130</v>
      </c>
    </row>
    <row r="239" spans="26:32">
      <c r="Z239" s="10">
        <v>227</v>
      </c>
      <c r="AA239" s="10" t="s">
        <v>578</v>
      </c>
      <c r="AB239" s="10" t="s">
        <v>79</v>
      </c>
      <c r="AC239" s="10" t="s">
        <v>67</v>
      </c>
      <c r="AD239" s="10" t="s">
        <v>132</v>
      </c>
      <c r="AE239" s="10">
        <v>31</v>
      </c>
      <c r="AF239" s="10" t="s">
        <v>133</v>
      </c>
    </row>
    <row r="240" spans="26:32">
      <c r="Z240" s="10">
        <v>228</v>
      </c>
      <c r="AA240" s="10" t="s">
        <v>579</v>
      </c>
      <c r="AB240" s="10" t="s">
        <v>79</v>
      </c>
      <c r="AC240" s="10" t="s">
        <v>67</v>
      </c>
      <c r="AD240" s="10" t="s">
        <v>132</v>
      </c>
      <c r="AE240" s="10">
        <v>32</v>
      </c>
      <c r="AF240" s="10" t="s">
        <v>133</v>
      </c>
    </row>
    <row r="241" spans="26:32">
      <c r="Z241" s="10">
        <v>229</v>
      </c>
      <c r="AA241" s="10" t="s">
        <v>580</v>
      </c>
      <c r="AB241" s="10" t="s">
        <v>79</v>
      </c>
      <c r="AC241" s="10" t="s">
        <v>60</v>
      </c>
      <c r="AD241" s="10" t="s">
        <v>145</v>
      </c>
      <c r="AE241" s="10">
        <v>44</v>
      </c>
      <c r="AF241" s="10" t="s">
        <v>130</v>
      </c>
    </row>
    <row r="242" spans="26:32">
      <c r="Z242" s="10">
        <v>230</v>
      </c>
      <c r="AA242" s="10" t="s">
        <v>581</v>
      </c>
      <c r="AB242" s="10" t="s">
        <v>79</v>
      </c>
      <c r="AC242" s="10" t="s">
        <v>57</v>
      </c>
      <c r="AD242" s="10" t="s">
        <v>132</v>
      </c>
      <c r="AE242" s="10">
        <v>35</v>
      </c>
      <c r="AF242" s="10" t="s">
        <v>130</v>
      </c>
    </row>
    <row r="243" spans="26:32">
      <c r="Z243" s="10">
        <v>231</v>
      </c>
      <c r="AA243" s="10" t="s">
        <v>582</v>
      </c>
      <c r="AB243" s="10" t="s">
        <v>79</v>
      </c>
      <c r="AC243" s="10" t="s">
        <v>57</v>
      </c>
      <c r="AD243" s="10" t="s">
        <v>132</v>
      </c>
      <c r="AE243" s="10">
        <v>36</v>
      </c>
      <c r="AF243" s="10" t="s">
        <v>130</v>
      </c>
    </row>
    <row r="244" spans="26:32">
      <c r="Z244" s="10">
        <v>232</v>
      </c>
      <c r="AA244" s="10" t="s">
        <v>583</v>
      </c>
      <c r="AB244" s="10" t="s">
        <v>79</v>
      </c>
      <c r="AC244" s="10" t="s">
        <v>57</v>
      </c>
      <c r="AD244" s="10" t="s">
        <v>132</v>
      </c>
      <c r="AE244" s="10">
        <v>37</v>
      </c>
      <c r="AF244" s="10" t="s">
        <v>133</v>
      </c>
    </row>
    <row r="245" spans="26:32">
      <c r="Z245" s="10">
        <v>233</v>
      </c>
      <c r="AA245" s="10" t="s">
        <v>584</v>
      </c>
      <c r="AB245" s="10" t="s">
        <v>79</v>
      </c>
      <c r="AC245" s="10" t="s">
        <v>52</v>
      </c>
      <c r="AD245" s="10" t="s">
        <v>145</v>
      </c>
      <c r="AE245" s="10">
        <v>20</v>
      </c>
      <c r="AF245" s="10" t="s">
        <v>133</v>
      </c>
    </row>
    <row r="246" spans="26:32">
      <c r="Z246" s="10">
        <v>234</v>
      </c>
      <c r="AA246" s="10" t="s">
        <v>585</v>
      </c>
      <c r="AB246" s="10" t="s">
        <v>79</v>
      </c>
      <c r="AC246" s="10" t="s">
        <v>47</v>
      </c>
      <c r="AD246" s="10" t="s">
        <v>145</v>
      </c>
      <c r="AE246" s="10">
        <v>16</v>
      </c>
      <c r="AF246" s="10" t="s">
        <v>133</v>
      </c>
    </row>
    <row r="247" spans="26:32">
      <c r="Z247" s="10">
        <v>235</v>
      </c>
      <c r="AA247" s="10" t="s">
        <v>586</v>
      </c>
      <c r="AB247" s="10" t="s">
        <v>79</v>
      </c>
      <c r="AC247" s="10" t="s">
        <v>47</v>
      </c>
      <c r="AD247" s="10" t="s">
        <v>145</v>
      </c>
      <c r="AE247" s="10">
        <v>17</v>
      </c>
      <c r="AF247" s="10" t="s">
        <v>130</v>
      </c>
    </row>
    <row r="248" spans="26:32">
      <c r="Z248" s="10">
        <v>236</v>
      </c>
      <c r="AA248" s="10" t="s">
        <v>587</v>
      </c>
      <c r="AB248" s="10" t="s">
        <v>79</v>
      </c>
      <c r="AC248" s="10" t="s">
        <v>67</v>
      </c>
      <c r="AD248" s="10" t="s">
        <v>132</v>
      </c>
      <c r="AE248" s="10">
        <v>33</v>
      </c>
      <c r="AF248" s="10" t="s">
        <v>130</v>
      </c>
    </row>
    <row r="249" spans="26:32">
      <c r="Z249" s="10">
        <v>237</v>
      </c>
      <c r="AA249" s="10" t="s">
        <v>588</v>
      </c>
      <c r="AB249" s="10" t="s">
        <v>79</v>
      </c>
      <c r="AC249" s="10" t="s">
        <v>76</v>
      </c>
      <c r="AD249" s="10" t="s">
        <v>132</v>
      </c>
      <c r="AE249" s="10">
        <v>18</v>
      </c>
      <c r="AF249" s="10" t="s">
        <v>130</v>
      </c>
    </row>
    <row r="250" spans="26:32">
      <c r="Z250" s="10">
        <v>238</v>
      </c>
      <c r="AA250" s="10" t="s">
        <v>589</v>
      </c>
      <c r="AB250" s="10" t="s">
        <v>79</v>
      </c>
      <c r="AC250" s="10" t="s">
        <v>57</v>
      </c>
      <c r="AD250" s="10" t="s">
        <v>132</v>
      </c>
      <c r="AE250" s="10">
        <v>38</v>
      </c>
      <c r="AF250" s="10" t="s">
        <v>133</v>
      </c>
    </row>
    <row r="251" spans="26:32">
      <c r="Z251" s="10">
        <v>239</v>
      </c>
      <c r="AA251" s="10" t="s">
        <v>590</v>
      </c>
      <c r="AB251" s="10" t="s">
        <v>79</v>
      </c>
      <c r="AC251" s="10" t="s">
        <v>72</v>
      </c>
      <c r="AD251" s="10" t="s">
        <v>145</v>
      </c>
      <c r="AE251" s="10">
        <v>13</v>
      </c>
      <c r="AF251" s="10" t="s">
        <v>130</v>
      </c>
    </row>
    <row r="252" spans="26:32">
      <c r="Z252" s="10">
        <v>240</v>
      </c>
      <c r="AA252" s="10" t="s">
        <v>591</v>
      </c>
      <c r="AB252" s="10" t="s">
        <v>79</v>
      </c>
      <c r="AC252" s="10" t="s">
        <v>57</v>
      </c>
      <c r="AD252" s="10" t="s">
        <v>132</v>
      </c>
      <c r="AE252" s="10">
        <v>39</v>
      </c>
      <c r="AF252" s="10" t="s">
        <v>130</v>
      </c>
    </row>
    <row r="253" spans="26:32">
      <c r="Z253" s="10">
        <v>241</v>
      </c>
      <c r="AA253" s="10" t="s">
        <v>592</v>
      </c>
      <c r="AB253" s="10" t="s">
        <v>79</v>
      </c>
      <c r="AC253" s="10" t="s">
        <v>67</v>
      </c>
      <c r="AD253" s="10" t="s">
        <v>132</v>
      </c>
      <c r="AE253" s="10">
        <v>34</v>
      </c>
      <c r="AF253" s="10" t="s">
        <v>130</v>
      </c>
    </row>
    <row r="254" spans="26:32">
      <c r="Z254" s="10">
        <v>242</v>
      </c>
      <c r="AA254" s="10" t="s">
        <v>593</v>
      </c>
      <c r="AB254" s="10" t="s">
        <v>79</v>
      </c>
      <c r="AC254" s="10" t="s">
        <v>60</v>
      </c>
      <c r="AD254" s="10" t="s">
        <v>132</v>
      </c>
      <c r="AE254" s="10">
        <v>45</v>
      </c>
      <c r="AF254" s="10" t="s">
        <v>130</v>
      </c>
    </row>
    <row r="255" spans="26:32">
      <c r="Z255" s="10">
        <v>243</v>
      </c>
      <c r="AA255" s="10" t="s">
        <v>287</v>
      </c>
      <c r="AB255" s="10" t="s">
        <v>79</v>
      </c>
      <c r="AC255" s="10" t="s">
        <v>54</v>
      </c>
      <c r="AD255" s="10" t="s">
        <v>132</v>
      </c>
      <c r="AE255" s="10">
        <v>23</v>
      </c>
      <c r="AF255" s="10" t="s">
        <v>130</v>
      </c>
    </row>
    <row r="256" spans="26:32">
      <c r="Z256" s="10">
        <v>244</v>
      </c>
      <c r="AA256" s="10" t="s">
        <v>594</v>
      </c>
      <c r="AB256" s="10" t="s">
        <v>79</v>
      </c>
      <c r="AC256" s="10" t="s">
        <v>54</v>
      </c>
      <c r="AD256" s="10" t="s">
        <v>129</v>
      </c>
      <c r="AE256" s="10">
        <v>24</v>
      </c>
      <c r="AF256" s="10" t="s">
        <v>130</v>
      </c>
    </row>
    <row r="257" spans="26:32">
      <c r="Z257" s="10">
        <v>245</v>
      </c>
      <c r="AA257" s="10" t="s">
        <v>594</v>
      </c>
      <c r="AB257" s="10" t="s">
        <v>79</v>
      </c>
      <c r="AC257" s="10" t="s">
        <v>60</v>
      </c>
      <c r="AD257" s="10" t="s">
        <v>129</v>
      </c>
      <c r="AE257" s="10">
        <v>46</v>
      </c>
      <c r="AF257" s="10" t="s">
        <v>130</v>
      </c>
    </row>
    <row r="258" spans="26:32">
      <c r="Z258" s="10">
        <v>246</v>
      </c>
      <c r="AA258" s="10" t="s">
        <v>595</v>
      </c>
      <c r="AB258" s="10" t="s">
        <v>79</v>
      </c>
      <c r="AC258" s="10" t="s">
        <v>67</v>
      </c>
      <c r="AD258" s="10" t="s">
        <v>129</v>
      </c>
      <c r="AE258" s="10">
        <v>35</v>
      </c>
      <c r="AF258" s="10" t="s">
        <v>133</v>
      </c>
    </row>
    <row r="259" spans="26:32">
      <c r="Z259" s="10">
        <v>247</v>
      </c>
      <c r="AA259" s="10" t="s">
        <v>596</v>
      </c>
      <c r="AB259" s="10" t="s">
        <v>79</v>
      </c>
      <c r="AC259" s="10" t="s">
        <v>57</v>
      </c>
      <c r="AD259" s="10" t="s">
        <v>129</v>
      </c>
      <c r="AE259" s="10">
        <v>40</v>
      </c>
      <c r="AF259" s="10" t="s">
        <v>133</v>
      </c>
    </row>
    <row r="260" spans="26:32">
      <c r="Z260" s="10">
        <v>248</v>
      </c>
      <c r="AA260" s="10" t="s">
        <v>597</v>
      </c>
      <c r="AB260" s="10" t="s">
        <v>79</v>
      </c>
      <c r="AC260" s="10" t="s">
        <v>54</v>
      </c>
      <c r="AD260" s="10" t="s">
        <v>129</v>
      </c>
      <c r="AE260" s="10">
        <v>25</v>
      </c>
      <c r="AF260" s="10" t="s">
        <v>133</v>
      </c>
    </row>
    <row r="261" spans="26:32">
      <c r="Z261" s="10">
        <v>249</v>
      </c>
      <c r="AA261" s="10" t="s">
        <v>598</v>
      </c>
      <c r="AB261" s="10" t="s">
        <v>79</v>
      </c>
      <c r="AC261" s="10" t="s">
        <v>63</v>
      </c>
      <c r="AD261" s="10" t="s">
        <v>132</v>
      </c>
      <c r="AE261" s="10">
        <v>17</v>
      </c>
      <c r="AF261" s="10" t="s">
        <v>133</v>
      </c>
    </row>
    <row r="262" spans="26:32">
      <c r="Z262" s="10">
        <v>250</v>
      </c>
      <c r="AA262" s="10" t="s">
        <v>599</v>
      </c>
      <c r="AB262" s="10" t="s">
        <v>79</v>
      </c>
      <c r="AC262" s="10" t="s">
        <v>52</v>
      </c>
      <c r="AD262" s="10" t="s">
        <v>132</v>
      </c>
      <c r="AE262" s="10">
        <v>21</v>
      </c>
      <c r="AF262" s="10" t="s">
        <v>133</v>
      </c>
    </row>
    <row r="263" spans="26:32">
      <c r="Z263" s="10">
        <v>251</v>
      </c>
      <c r="AA263" s="10" t="s">
        <v>600</v>
      </c>
      <c r="AB263" s="10" t="s">
        <v>79</v>
      </c>
      <c r="AC263" s="10" t="s">
        <v>47</v>
      </c>
      <c r="AD263" s="10" t="s">
        <v>132</v>
      </c>
      <c r="AE263" s="10">
        <v>18</v>
      </c>
      <c r="AF263" s="10" t="s">
        <v>133</v>
      </c>
    </row>
    <row r="264" spans="26:32">
      <c r="Z264" s="10">
        <v>252</v>
      </c>
      <c r="AA264" s="10" t="s">
        <v>600</v>
      </c>
      <c r="AB264" s="10" t="s">
        <v>79</v>
      </c>
      <c r="AC264" s="10" t="s">
        <v>76</v>
      </c>
      <c r="AD264" s="10" t="s">
        <v>132</v>
      </c>
      <c r="AE264" s="10">
        <v>19</v>
      </c>
      <c r="AF264" s="10" t="s">
        <v>133</v>
      </c>
    </row>
    <row r="265" spans="26:32">
      <c r="Z265" s="10">
        <v>253</v>
      </c>
      <c r="AA265" s="10" t="s">
        <v>293</v>
      </c>
      <c r="AB265" s="10" t="s">
        <v>79</v>
      </c>
      <c r="AC265" s="10" t="s">
        <v>60</v>
      </c>
      <c r="AD265" s="10" t="s">
        <v>132</v>
      </c>
      <c r="AE265" s="10">
        <v>47</v>
      </c>
      <c r="AF265" s="10" t="s">
        <v>133</v>
      </c>
    </row>
    <row r="266" spans="26:32">
      <c r="Z266" s="10">
        <v>254</v>
      </c>
      <c r="AA266" s="10" t="s">
        <v>601</v>
      </c>
      <c r="AB266" s="10" t="s">
        <v>79</v>
      </c>
      <c r="AC266" s="10" t="s">
        <v>47</v>
      </c>
      <c r="AD266" s="10" t="s">
        <v>145</v>
      </c>
      <c r="AE266" s="10">
        <v>19</v>
      </c>
      <c r="AF266" s="10" t="s">
        <v>133</v>
      </c>
    </row>
    <row r="267" spans="26:32">
      <c r="Z267" s="10">
        <v>255</v>
      </c>
      <c r="AA267" s="10" t="s">
        <v>602</v>
      </c>
      <c r="AB267" s="10" t="s">
        <v>79</v>
      </c>
      <c r="AC267" s="10" t="s">
        <v>57</v>
      </c>
      <c r="AD267" s="10" t="s">
        <v>145</v>
      </c>
      <c r="AE267" s="10">
        <v>41</v>
      </c>
      <c r="AF267" s="10" t="s">
        <v>130</v>
      </c>
    </row>
    <row r="268" spans="26:32">
      <c r="Z268" s="10">
        <v>256</v>
      </c>
      <c r="AA268" s="10" t="s">
        <v>603</v>
      </c>
      <c r="AB268" s="10" t="s">
        <v>79</v>
      </c>
      <c r="AC268" s="10" t="s">
        <v>60</v>
      </c>
      <c r="AD268" s="10" t="s">
        <v>145</v>
      </c>
      <c r="AE268" s="10">
        <v>48</v>
      </c>
      <c r="AF268" s="10" t="s">
        <v>130</v>
      </c>
    </row>
    <row r="269" spans="26:32">
      <c r="Z269" s="10">
        <v>257</v>
      </c>
      <c r="AA269" s="10" t="s">
        <v>604</v>
      </c>
      <c r="AB269" s="10" t="s">
        <v>79</v>
      </c>
      <c r="AC269" s="10" t="s">
        <v>60</v>
      </c>
      <c r="AD269" s="10" t="s">
        <v>132</v>
      </c>
      <c r="AE269" s="10">
        <v>49</v>
      </c>
      <c r="AF269" s="10" t="s">
        <v>130</v>
      </c>
    </row>
    <row r="270" spans="26:32">
      <c r="Z270" s="10">
        <v>258</v>
      </c>
      <c r="AA270" s="10" t="s">
        <v>605</v>
      </c>
      <c r="AB270" s="10" t="s">
        <v>79</v>
      </c>
      <c r="AC270" s="10" t="s">
        <v>47</v>
      </c>
      <c r="AD270" s="10" t="s">
        <v>145</v>
      </c>
      <c r="AE270" s="10">
        <v>20</v>
      </c>
      <c r="AF270" s="10" t="s">
        <v>133</v>
      </c>
    </row>
    <row r="271" spans="26:32">
      <c r="Z271" s="10">
        <v>259</v>
      </c>
      <c r="AA271" s="10" t="s">
        <v>606</v>
      </c>
      <c r="AB271" s="10" t="s">
        <v>79</v>
      </c>
      <c r="AC271" s="10" t="s">
        <v>76</v>
      </c>
      <c r="AD271" s="10" t="s">
        <v>132</v>
      </c>
      <c r="AE271" s="10">
        <v>20</v>
      </c>
      <c r="AF271" s="10" t="s">
        <v>130</v>
      </c>
    </row>
    <row r="272" spans="26:32">
      <c r="Z272" s="10">
        <v>260</v>
      </c>
      <c r="AA272" s="10" t="s">
        <v>607</v>
      </c>
      <c r="AB272" s="10" t="s">
        <v>79</v>
      </c>
      <c r="AC272" s="10" t="s">
        <v>57</v>
      </c>
      <c r="AD272" s="10" t="s">
        <v>132</v>
      </c>
      <c r="AE272" s="10">
        <v>42</v>
      </c>
      <c r="AF272" s="10" t="s">
        <v>130</v>
      </c>
    </row>
    <row r="273" spans="26:32">
      <c r="Z273" s="10">
        <v>261</v>
      </c>
      <c r="AA273" s="10" t="s">
        <v>608</v>
      </c>
      <c r="AB273" s="10" t="s">
        <v>79</v>
      </c>
      <c r="AC273" s="10" t="s">
        <v>76</v>
      </c>
      <c r="AD273" s="10" t="s">
        <v>132</v>
      </c>
      <c r="AE273" s="10">
        <v>21</v>
      </c>
      <c r="AF273" s="10" t="s">
        <v>130</v>
      </c>
    </row>
    <row r="274" spans="26:32">
      <c r="Z274" s="10">
        <v>262</v>
      </c>
      <c r="AA274" s="10" t="s">
        <v>609</v>
      </c>
      <c r="AB274" s="10" t="s">
        <v>79</v>
      </c>
      <c r="AC274" s="10" t="s">
        <v>76</v>
      </c>
      <c r="AD274" s="10" t="s">
        <v>145</v>
      </c>
      <c r="AE274" s="10">
        <v>22</v>
      </c>
      <c r="AF274" s="10" t="s">
        <v>133</v>
      </c>
    </row>
    <row r="275" spans="26:32">
      <c r="Z275" s="10">
        <v>263</v>
      </c>
      <c r="AA275" s="10" t="s">
        <v>610</v>
      </c>
      <c r="AB275" s="10" t="s">
        <v>79</v>
      </c>
      <c r="AC275" s="10" t="s">
        <v>52</v>
      </c>
      <c r="AD275" s="10" t="s">
        <v>145</v>
      </c>
      <c r="AE275" s="10">
        <v>22</v>
      </c>
      <c r="AF275" s="10" t="s">
        <v>133</v>
      </c>
    </row>
    <row r="276" spans="26:32">
      <c r="Z276" s="10">
        <v>264</v>
      </c>
      <c r="AA276" s="10" t="s">
        <v>611</v>
      </c>
      <c r="AB276" s="10" t="s">
        <v>79</v>
      </c>
      <c r="AC276" s="10" t="s">
        <v>47</v>
      </c>
      <c r="AD276" s="10" t="s">
        <v>145</v>
      </c>
      <c r="AE276" s="10">
        <v>21</v>
      </c>
      <c r="AF276" s="10" t="s">
        <v>133</v>
      </c>
    </row>
    <row r="277" spans="26:32">
      <c r="Z277" s="10">
        <v>265</v>
      </c>
      <c r="AA277" s="10" t="s">
        <v>611</v>
      </c>
      <c r="AB277" s="10" t="s">
        <v>79</v>
      </c>
      <c r="AC277" s="10" t="s">
        <v>63</v>
      </c>
      <c r="AD277" s="10" t="s">
        <v>145</v>
      </c>
      <c r="AE277" s="10">
        <v>18</v>
      </c>
      <c r="AF277" s="10" t="s">
        <v>133</v>
      </c>
    </row>
    <row r="278" spans="26:32">
      <c r="Z278" s="10">
        <v>266</v>
      </c>
      <c r="AA278" s="10" t="s">
        <v>612</v>
      </c>
      <c r="AB278" s="10" t="s">
        <v>79</v>
      </c>
      <c r="AC278" s="10" t="s">
        <v>57</v>
      </c>
      <c r="AD278" s="10" t="s">
        <v>132</v>
      </c>
      <c r="AE278" s="10">
        <v>43</v>
      </c>
      <c r="AF278" s="10" t="s">
        <v>133</v>
      </c>
    </row>
    <row r="279" spans="26:32">
      <c r="Z279" s="10">
        <v>267</v>
      </c>
      <c r="AA279" s="10" t="s">
        <v>613</v>
      </c>
      <c r="AB279" s="10" t="s">
        <v>79</v>
      </c>
      <c r="AC279" s="10" t="s">
        <v>52</v>
      </c>
      <c r="AD279" s="10" t="s">
        <v>145</v>
      </c>
      <c r="AE279" s="10">
        <v>23</v>
      </c>
      <c r="AF279" s="10" t="s">
        <v>133</v>
      </c>
    </row>
    <row r="280" spans="26:32">
      <c r="Z280" s="10">
        <v>268</v>
      </c>
      <c r="AA280" s="10" t="s">
        <v>614</v>
      </c>
      <c r="AB280" s="10" t="s">
        <v>79</v>
      </c>
      <c r="AC280" s="10" t="s">
        <v>47</v>
      </c>
      <c r="AD280" s="10" t="s">
        <v>145</v>
      </c>
      <c r="AE280" s="10">
        <v>22</v>
      </c>
      <c r="AF280" s="10" t="s">
        <v>133</v>
      </c>
    </row>
    <row r="281" spans="26:32">
      <c r="Z281" s="10">
        <v>269</v>
      </c>
      <c r="AA281" s="10" t="s">
        <v>614</v>
      </c>
      <c r="AB281" s="10" t="s">
        <v>79</v>
      </c>
      <c r="AC281" s="10" t="s">
        <v>65</v>
      </c>
      <c r="AD281" s="10" t="s">
        <v>145</v>
      </c>
      <c r="AE281" s="10">
        <v>19</v>
      </c>
      <c r="AF281" s="10" t="s">
        <v>133</v>
      </c>
    </row>
    <row r="282" spans="26:32">
      <c r="Z282" s="10">
        <v>270</v>
      </c>
      <c r="AA282" s="10" t="s">
        <v>615</v>
      </c>
      <c r="AB282" s="10" t="s">
        <v>79</v>
      </c>
      <c r="AC282" s="10" t="s">
        <v>57</v>
      </c>
      <c r="AD282" s="10" t="s">
        <v>145</v>
      </c>
      <c r="AE282" s="10">
        <v>44</v>
      </c>
      <c r="AF282" s="10" t="s">
        <v>130</v>
      </c>
    </row>
    <row r="283" spans="26:32">
      <c r="Z283" s="10">
        <v>271</v>
      </c>
      <c r="AA283" s="10" t="s">
        <v>616</v>
      </c>
      <c r="AB283" s="10" t="s">
        <v>79</v>
      </c>
      <c r="AC283" s="10" t="s">
        <v>67</v>
      </c>
      <c r="AD283" s="10" t="s">
        <v>145</v>
      </c>
      <c r="AE283" s="10">
        <v>36</v>
      </c>
      <c r="AF283" s="10" t="s">
        <v>133</v>
      </c>
    </row>
    <row r="284" spans="26:32">
      <c r="Z284" s="10">
        <v>272</v>
      </c>
      <c r="AA284" s="10" t="s">
        <v>617</v>
      </c>
      <c r="AB284" s="10" t="s">
        <v>79</v>
      </c>
      <c r="AC284" s="10" t="s">
        <v>76</v>
      </c>
      <c r="AD284" s="10" t="s">
        <v>132</v>
      </c>
      <c r="AE284" s="10">
        <v>23</v>
      </c>
      <c r="AF284" s="10" t="s">
        <v>130</v>
      </c>
    </row>
    <row r="285" spans="26:32">
      <c r="Z285" s="10">
        <v>273</v>
      </c>
      <c r="AA285" s="10" t="s">
        <v>618</v>
      </c>
      <c r="AB285" s="10" t="s">
        <v>79</v>
      </c>
      <c r="AC285" s="10" t="s">
        <v>60</v>
      </c>
      <c r="AD285" s="10" t="s">
        <v>132</v>
      </c>
      <c r="AE285" s="10">
        <v>50</v>
      </c>
      <c r="AF285" s="10" t="s">
        <v>130</v>
      </c>
    </row>
    <row r="286" spans="26:32">
      <c r="Z286" s="10">
        <v>274</v>
      </c>
      <c r="AA286" s="10" t="s">
        <v>619</v>
      </c>
      <c r="AB286" s="10" t="s">
        <v>79</v>
      </c>
      <c r="AC286" s="10" t="s">
        <v>57</v>
      </c>
      <c r="AD286" s="10" t="s">
        <v>132</v>
      </c>
      <c r="AE286" s="10">
        <v>45</v>
      </c>
      <c r="AF286" s="10" t="s">
        <v>130</v>
      </c>
    </row>
    <row r="287" spans="26:32">
      <c r="Z287" s="10">
        <v>275</v>
      </c>
      <c r="AA287" s="10" t="s">
        <v>620</v>
      </c>
      <c r="AB287" s="10" t="s">
        <v>79</v>
      </c>
      <c r="AC287" s="10" t="s">
        <v>54</v>
      </c>
      <c r="AD287" s="10" t="s">
        <v>132</v>
      </c>
      <c r="AE287" s="10">
        <v>26</v>
      </c>
      <c r="AF287" s="10" t="s">
        <v>130</v>
      </c>
    </row>
    <row r="288" spans="26:32">
      <c r="Z288" s="10">
        <v>276</v>
      </c>
      <c r="AA288" s="10" t="s">
        <v>621</v>
      </c>
      <c r="AB288" s="10" t="s">
        <v>79</v>
      </c>
      <c r="AC288" s="10" t="s">
        <v>67</v>
      </c>
      <c r="AD288" s="10" t="s">
        <v>132</v>
      </c>
      <c r="AE288" s="10">
        <v>37</v>
      </c>
      <c r="AF288" s="10" t="s">
        <v>130</v>
      </c>
    </row>
    <row r="289" spans="26:32">
      <c r="Z289" s="10">
        <v>277</v>
      </c>
      <c r="AA289" s="10" t="s">
        <v>159</v>
      </c>
      <c r="AB289" s="10" t="s">
        <v>79</v>
      </c>
      <c r="AC289" s="10" t="s">
        <v>54</v>
      </c>
      <c r="AD289" s="10" t="s">
        <v>129</v>
      </c>
      <c r="AE289" s="10">
        <v>27</v>
      </c>
      <c r="AF289" s="10" t="s">
        <v>130</v>
      </c>
    </row>
    <row r="290" spans="26:32">
      <c r="Z290" s="10">
        <v>278</v>
      </c>
      <c r="AA290" s="10" t="s">
        <v>622</v>
      </c>
      <c r="AB290" s="10" t="s">
        <v>79</v>
      </c>
      <c r="AC290" s="10" t="s">
        <v>74</v>
      </c>
      <c r="AD290" s="10" t="s">
        <v>132</v>
      </c>
      <c r="AE290" s="10">
        <v>1</v>
      </c>
      <c r="AF290" s="10" t="s">
        <v>133</v>
      </c>
    </row>
    <row r="291" spans="26:32">
      <c r="Z291" s="10">
        <v>279</v>
      </c>
      <c r="AA291" s="10" t="s">
        <v>623</v>
      </c>
      <c r="AB291" s="10" t="s">
        <v>79</v>
      </c>
      <c r="AC291" s="10" t="s">
        <v>47</v>
      </c>
      <c r="AD291" s="10" t="s">
        <v>132</v>
      </c>
      <c r="AE291" s="10">
        <v>23</v>
      </c>
      <c r="AF291" s="10" t="s">
        <v>133</v>
      </c>
    </row>
    <row r="292" spans="26:32">
      <c r="Z292" s="10">
        <v>280</v>
      </c>
      <c r="AA292" s="10" t="s">
        <v>624</v>
      </c>
      <c r="AB292" s="10" t="s">
        <v>79</v>
      </c>
      <c r="AC292" s="10" t="s">
        <v>52</v>
      </c>
      <c r="AD292" s="10" t="s">
        <v>132</v>
      </c>
      <c r="AE292" s="10">
        <v>24</v>
      </c>
      <c r="AF292" s="10" t="s">
        <v>133</v>
      </c>
    </row>
    <row r="293" spans="26:32">
      <c r="Z293" s="10">
        <v>281</v>
      </c>
      <c r="AA293" s="10" t="s">
        <v>625</v>
      </c>
      <c r="AB293" s="10" t="s">
        <v>79</v>
      </c>
      <c r="AC293" s="10" t="s">
        <v>65</v>
      </c>
      <c r="AD293" s="10" t="s">
        <v>145</v>
      </c>
      <c r="AE293" s="10">
        <v>20</v>
      </c>
      <c r="AF293" s="10" t="s">
        <v>133</v>
      </c>
    </row>
    <row r="294" spans="26:32">
      <c r="Z294" s="10">
        <v>282</v>
      </c>
      <c r="AA294" s="10" t="s">
        <v>625</v>
      </c>
      <c r="AB294" s="10" t="s">
        <v>79</v>
      </c>
      <c r="AC294" s="10" t="s">
        <v>67</v>
      </c>
      <c r="AD294" s="10" t="s">
        <v>132</v>
      </c>
      <c r="AE294" s="10">
        <v>38</v>
      </c>
      <c r="AF294" s="10" t="s">
        <v>133</v>
      </c>
    </row>
    <row r="295" spans="26:32">
      <c r="Z295" s="10">
        <v>283</v>
      </c>
      <c r="AA295" s="10" t="s">
        <v>626</v>
      </c>
      <c r="AB295" s="10" t="s">
        <v>79</v>
      </c>
      <c r="AC295" s="10" t="s">
        <v>54</v>
      </c>
      <c r="AD295" s="10" t="s">
        <v>145</v>
      </c>
      <c r="AE295" s="10">
        <v>28</v>
      </c>
      <c r="AF295" s="10" t="s">
        <v>133</v>
      </c>
    </row>
    <row r="296" spans="26:32">
      <c r="Z296" s="10">
        <v>284</v>
      </c>
      <c r="AA296" s="10" t="s">
        <v>627</v>
      </c>
      <c r="AB296" s="10" t="s">
        <v>79</v>
      </c>
      <c r="AC296" s="10" t="s">
        <v>76</v>
      </c>
      <c r="AD296" s="10" t="s">
        <v>145</v>
      </c>
      <c r="AE296" s="10">
        <v>24</v>
      </c>
      <c r="AF296" s="10" t="s">
        <v>130</v>
      </c>
    </row>
    <row r="297" spans="26:32">
      <c r="Z297" s="10">
        <v>285</v>
      </c>
      <c r="AA297" s="10" t="s">
        <v>628</v>
      </c>
      <c r="AB297" s="10" t="s">
        <v>79</v>
      </c>
      <c r="AC297" s="10" t="s">
        <v>57</v>
      </c>
      <c r="AD297" s="10" t="s">
        <v>132</v>
      </c>
      <c r="AE297" s="10">
        <v>46</v>
      </c>
      <c r="AF297" s="10" t="s">
        <v>130</v>
      </c>
    </row>
    <row r="298" spans="26:32">
      <c r="Z298" s="10">
        <v>286</v>
      </c>
      <c r="AA298" s="10" t="s">
        <v>629</v>
      </c>
      <c r="AB298" s="10" t="s">
        <v>79</v>
      </c>
      <c r="AC298" s="10" t="s">
        <v>74</v>
      </c>
      <c r="AD298" s="10" t="s">
        <v>132</v>
      </c>
      <c r="AE298" s="10">
        <v>2</v>
      </c>
      <c r="AF298" s="10" t="s">
        <v>130</v>
      </c>
    </row>
    <row r="299" spans="26:32">
      <c r="Z299" s="10">
        <v>287</v>
      </c>
      <c r="AA299" s="10" t="s">
        <v>630</v>
      </c>
      <c r="AB299" s="10" t="s">
        <v>79</v>
      </c>
      <c r="AC299" s="10" t="s">
        <v>76</v>
      </c>
      <c r="AD299" s="10" t="s">
        <v>132</v>
      </c>
      <c r="AE299" s="10">
        <v>25</v>
      </c>
      <c r="AF299" s="10" t="s">
        <v>130</v>
      </c>
    </row>
    <row r="300" spans="26:32">
      <c r="Z300" s="10">
        <v>288</v>
      </c>
      <c r="AA300" s="10" t="s">
        <v>631</v>
      </c>
      <c r="AB300" s="10" t="s">
        <v>79</v>
      </c>
      <c r="AC300" s="10" t="s">
        <v>54</v>
      </c>
      <c r="AD300" s="10" t="s">
        <v>132</v>
      </c>
      <c r="AE300" s="10">
        <v>29</v>
      </c>
      <c r="AF300" s="10" t="s">
        <v>130</v>
      </c>
    </row>
    <row r="301" spans="26:32">
      <c r="Z301" s="10">
        <v>289</v>
      </c>
      <c r="AA301" s="10" t="s">
        <v>632</v>
      </c>
      <c r="AB301" s="10" t="s">
        <v>79</v>
      </c>
      <c r="AC301" s="10" t="s">
        <v>74</v>
      </c>
      <c r="AD301" s="10" t="s">
        <v>129</v>
      </c>
      <c r="AE301" s="10">
        <v>3</v>
      </c>
      <c r="AF301" s="10" t="s">
        <v>130</v>
      </c>
    </row>
    <row r="302" spans="26:32">
      <c r="Z302" s="10">
        <v>290</v>
      </c>
      <c r="AA302" s="10" t="s">
        <v>633</v>
      </c>
      <c r="AB302" s="10" t="s">
        <v>79</v>
      </c>
      <c r="AC302" s="10" t="s">
        <v>57</v>
      </c>
      <c r="AD302" s="10" t="s">
        <v>129</v>
      </c>
      <c r="AE302" s="10">
        <v>47</v>
      </c>
      <c r="AF302" s="10" t="s">
        <v>133</v>
      </c>
    </row>
    <row r="303" spans="26:32">
      <c r="Z303" s="10">
        <v>291</v>
      </c>
      <c r="AA303" s="10" t="s">
        <v>634</v>
      </c>
      <c r="AB303" s="10" t="s">
        <v>79</v>
      </c>
      <c r="AC303" s="10" t="s">
        <v>74</v>
      </c>
      <c r="AD303" s="10" t="s">
        <v>129</v>
      </c>
      <c r="AE303" s="10">
        <v>4</v>
      </c>
      <c r="AF303" s="10" t="s">
        <v>133</v>
      </c>
    </row>
    <row r="304" spans="26:32">
      <c r="Z304" s="10">
        <v>292</v>
      </c>
      <c r="AA304" s="10" t="s">
        <v>635</v>
      </c>
      <c r="AB304" s="10" t="s">
        <v>79</v>
      </c>
      <c r="AC304" s="10" t="s">
        <v>67</v>
      </c>
      <c r="AD304" s="10" t="s">
        <v>132</v>
      </c>
      <c r="AE304" s="10">
        <v>39</v>
      </c>
      <c r="AF304" s="10" t="s">
        <v>133</v>
      </c>
    </row>
    <row r="305" spans="26:32">
      <c r="Z305" s="10">
        <v>293</v>
      </c>
      <c r="AA305" s="10" t="s">
        <v>636</v>
      </c>
      <c r="AB305" s="10" t="s">
        <v>79</v>
      </c>
      <c r="AC305" s="10" t="s">
        <v>54</v>
      </c>
      <c r="AD305" s="10" t="s">
        <v>132</v>
      </c>
      <c r="AE305" s="10">
        <v>30</v>
      </c>
      <c r="AF305" s="10" t="s">
        <v>133</v>
      </c>
    </row>
    <row r="306" spans="26:32">
      <c r="Z306" s="10">
        <v>294</v>
      </c>
      <c r="AA306" s="10" t="s">
        <v>637</v>
      </c>
      <c r="AB306" s="10" t="s">
        <v>79</v>
      </c>
      <c r="AC306" s="10" t="s">
        <v>76</v>
      </c>
      <c r="AD306" s="10" t="s">
        <v>145</v>
      </c>
      <c r="AE306" s="10">
        <v>26</v>
      </c>
      <c r="AF306" s="10" t="s">
        <v>133</v>
      </c>
    </row>
    <row r="307" spans="26:32">
      <c r="Z307" s="10">
        <v>295</v>
      </c>
      <c r="AA307" s="10" t="s">
        <v>638</v>
      </c>
      <c r="AB307" s="10" t="s">
        <v>79</v>
      </c>
      <c r="AC307" s="10" t="s">
        <v>74</v>
      </c>
      <c r="AD307" s="10" t="s">
        <v>132</v>
      </c>
      <c r="AE307" s="10">
        <v>5</v>
      </c>
      <c r="AF307" s="10" t="s">
        <v>130</v>
      </c>
    </row>
    <row r="308" spans="26:32">
      <c r="Z308" s="10">
        <v>296</v>
      </c>
      <c r="AA308" s="10" t="s">
        <v>639</v>
      </c>
      <c r="AB308" s="10" t="s">
        <v>79</v>
      </c>
      <c r="AC308" s="10" t="s">
        <v>74</v>
      </c>
      <c r="AD308" s="10" t="s">
        <v>132</v>
      </c>
      <c r="AE308" s="10">
        <v>6</v>
      </c>
      <c r="AF308" s="10" t="s">
        <v>130</v>
      </c>
    </row>
    <row r="309" spans="26:32">
      <c r="Z309" s="10">
        <v>297</v>
      </c>
      <c r="AA309" s="10" t="s">
        <v>640</v>
      </c>
      <c r="AB309" s="10" t="s">
        <v>79</v>
      </c>
      <c r="AC309" s="10" t="s">
        <v>74</v>
      </c>
      <c r="AD309" s="10" t="s">
        <v>132</v>
      </c>
      <c r="AE309" s="10">
        <v>7</v>
      </c>
      <c r="AF309" s="10" t="s">
        <v>133</v>
      </c>
    </row>
    <row r="310" spans="26:32">
      <c r="Z310" s="10">
        <v>298</v>
      </c>
      <c r="AA310" s="10" t="s">
        <v>641</v>
      </c>
      <c r="AB310" s="10" t="s">
        <v>79</v>
      </c>
      <c r="AC310" s="10" t="s">
        <v>65</v>
      </c>
      <c r="AD310" s="10" t="s">
        <v>145</v>
      </c>
      <c r="AE310" s="10">
        <v>21</v>
      </c>
      <c r="AF310" s="10" t="s">
        <v>133</v>
      </c>
    </row>
    <row r="311" spans="26:32">
      <c r="Z311" s="10">
        <v>299</v>
      </c>
      <c r="AA311" s="10" t="s">
        <v>642</v>
      </c>
      <c r="AB311" s="10" t="s">
        <v>79</v>
      </c>
      <c r="AC311" s="10" t="s">
        <v>63</v>
      </c>
      <c r="AD311" s="10" t="s">
        <v>145</v>
      </c>
      <c r="AE311" s="10">
        <v>19</v>
      </c>
      <c r="AF311" s="10" t="s">
        <v>133</v>
      </c>
    </row>
    <row r="312" spans="26:32">
      <c r="Z312" s="10">
        <v>300</v>
      </c>
      <c r="AA312" s="10" t="s">
        <v>643</v>
      </c>
      <c r="AB312" s="10" t="s">
        <v>79</v>
      </c>
      <c r="AC312" s="10" t="s">
        <v>54</v>
      </c>
      <c r="AD312" s="10" t="s">
        <v>145</v>
      </c>
      <c r="AE312" s="10">
        <v>31</v>
      </c>
      <c r="AF312" s="10" t="s">
        <v>130</v>
      </c>
    </row>
    <row r="313" spans="26:32">
      <c r="Z313" s="10">
        <v>301</v>
      </c>
      <c r="AA313" s="10" t="s">
        <v>644</v>
      </c>
      <c r="AB313" s="10" t="s">
        <v>79</v>
      </c>
      <c r="AC313" s="10" t="s">
        <v>63</v>
      </c>
      <c r="AD313" s="10" t="s">
        <v>145</v>
      </c>
      <c r="AE313" s="10">
        <v>20</v>
      </c>
      <c r="AF313" s="10" t="s">
        <v>130</v>
      </c>
    </row>
    <row r="314" spans="26:32">
      <c r="Z314" s="10">
        <v>302</v>
      </c>
      <c r="AA314" s="10" t="s">
        <v>645</v>
      </c>
      <c r="AB314" s="10" t="s">
        <v>79</v>
      </c>
      <c r="AC314" s="10" t="s">
        <v>76</v>
      </c>
      <c r="AD314" s="10" t="s">
        <v>132</v>
      </c>
      <c r="AE314" s="10">
        <v>27</v>
      </c>
      <c r="AF314" s="10" t="s">
        <v>133</v>
      </c>
    </row>
    <row r="315" spans="26:32">
      <c r="Z315" s="10">
        <v>303</v>
      </c>
      <c r="AA315" s="10" t="s">
        <v>646</v>
      </c>
      <c r="AB315" s="10" t="s">
        <v>79</v>
      </c>
      <c r="AC315" s="10" t="s">
        <v>57</v>
      </c>
      <c r="AD315" s="10" t="s">
        <v>132</v>
      </c>
      <c r="AE315" s="10">
        <v>48</v>
      </c>
      <c r="AF315" s="10" t="s">
        <v>130</v>
      </c>
    </row>
    <row r="316" spans="26:32">
      <c r="Z316" s="10">
        <v>304</v>
      </c>
      <c r="AA316" s="10" t="s">
        <v>647</v>
      </c>
      <c r="AB316" s="10" t="s">
        <v>79</v>
      </c>
      <c r="AC316" s="10" t="s">
        <v>74</v>
      </c>
      <c r="AD316" s="10" t="s">
        <v>132</v>
      </c>
      <c r="AE316" s="10">
        <v>8</v>
      </c>
      <c r="AF316" s="10" t="s">
        <v>133</v>
      </c>
    </row>
    <row r="317" spans="26:32">
      <c r="Z317" s="10">
        <v>305</v>
      </c>
      <c r="AA317" s="10" t="s">
        <v>648</v>
      </c>
      <c r="AB317" s="10" t="s">
        <v>79</v>
      </c>
      <c r="AC317" s="10" t="s">
        <v>74</v>
      </c>
      <c r="AD317" s="10" t="s">
        <v>132</v>
      </c>
      <c r="AE317" s="10">
        <v>9</v>
      </c>
      <c r="AF317" s="10" t="s">
        <v>133</v>
      </c>
    </row>
    <row r="318" spans="26:32">
      <c r="Z318" s="10">
        <v>306</v>
      </c>
      <c r="AA318" s="10" t="s">
        <v>649</v>
      </c>
      <c r="AB318" s="10" t="s">
        <v>79</v>
      </c>
      <c r="AC318" s="10" t="s">
        <v>74</v>
      </c>
      <c r="AD318" s="10" t="s">
        <v>132</v>
      </c>
      <c r="AE318" s="10">
        <v>10</v>
      </c>
      <c r="AF318" s="10" t="s">
        <v>133</v>
      </c>
    </row>
    <row r="319" spans="26:32">
      <c r="Z319" s="10">
        <v>307</v>
      </c>
      <c r="AA319" s="10" t="s">
        <v>650</v>
      </c>
      <c r="AB319" s="10" t="s">
        <v>79</v>
      </c>
      <c r="AC319" s="10" t="s">
        <v>74</v>
      </c>
      <c r="AD319" s="10" t="s">
        <v>132</v>
      </c>
      <c r="AE319" s="10">
        <v>11</v>
      </c>
      <c r="AF319" s="10" t="s">
        <v>130</v>
      </c>
    </row>
    <row r="320" spans="26:32">
      <c r="Z320" s="10">
        <v>308</v>
      </c>
      <c r="AA320" s="10" t="s">
        <v>651</v>
      </c>
      <c r="AB320" s="10" t="s">
        <v>79</v>
      </c>
      <c r="AC320" s="10" t="s">
        <v>67</v>
      </c>
      <c r="AD320" s="10" t="s">
        <v>132</v>
      </c>
      <c r="AE320" s="10">
        <v>40</v>
      </c>
      <c r="AF320" s="10" t="s">
        <v>130</v>
      </c>
    </row>
    <row r="321" spans="26:32">
      <c r="Z321" s="10">
        <v>309</v>
      </c>
      <c r="AA321" s="10" t="s">
        <v>652</v>
      </c>
      <c r="AB321" s="10" t="s">
        <v>79</v>
      </c>
      <c r="AC321" s="10" t="s">
        <v>54</v>
      </c>
      <c r="AD321" s="10" t="s">
        <v>132</v>
      </c>
      <c r="AE321" s="10">
        <v>32</v>
      </c>
      <c r="AF321" s="10" t="s">
        <v>130</v>
      </c>
    </row>
    <row r="322" spans="26:32">
      <c r="Z322" s="10">
        <v>310</v>
      </c>
      <c r="AA322" s="10" t="s">
        <v>653</v>
      </c>
      <c r="AB322" s="10" t="s">
        <v>79</v>
      </c>
      <c r="AC322" s="10" t="s">
        <v>72</v>
      </c>
      <c r="AD322" s="10" t="s">
        <v>132</v>
      </c>
      <c r="AE322" s="10">
        <v>14</v>
      </c>
      <c r="AF322" s="10" t="s">
        <v>130</v>
      </c>
    </row>
    <row r="323" spans="26:32">
      <c r="Z323" s="10">
        <v>311</v>
      </c>
      <c r="AA323" s="10" t="s">
        <v>654</v>
      </c>
      <c r="AB323" s="10" t="s">
        <v>79</v>
      </c>
      <c r="AC323" s="10" t="s">
        <v>57</v>
      </c>
      <c r="AD323" s="10" t="s">
        <v>129</v>
      </c>
      <c r="AE323" s="10">
        <v>49</v>
      </c>
      <c r="AF323" s="10" t="s">
        <v>130</v>
      </c>
    </row>
    <row r="324" spans="26:32">
      <c r="Z324" s="10">
        <v>312</v>
      </c>
      <c r="AA324" s="10" t="s">
        <v>655</v>
      </c>
      <c r="AB324" s="10" t="s">
        <v>79</v>
      </c>
      <c r="AC324" s="10" t="s">
        <v>74</v>
      </c>
      <c r="AD324" s="10" t="s">
        <v>132</v>
      </c>
      <c r="AE324" s="10">
        <v>12</v>
      </c>
      <c r="AF324" s="10" t="s">
        <v>133</v>
      </c>
    </row>
    <row r="325" spans="26:32">
      <c r="Z325" s="10">
        <v>313</v>
      </c>
      <c r="AA325" s="10" t="s">
        <v>656</v>
      </c>
      <c r="AB325" s="10" t="s">
        <v>79</v>
      </c>
      <c r="AC325" s="10" t="s">
        <v>52</v>
      </c>
      <c r="AD325" s="10" t="s">
        <v>145</v>
      </c>
      <c r="AE325" s="10">
        <v>25</v>
      </c>
      <c r="AF325" s="10" t="s">
        <v>133</v>
      </c>
    </row>
    <row r="326" spans="26:32">
      <c r="Z326" s="10">
        <v>314</v>
      </c>
      <c r="AA326" s="10" t="s">
        <v>657</v>
      </c>
      <c r="AB326" s="10" t="s">
        <v>79</v>
      </c>
      <c r="AC326" s="10" t="s">
        <v>47</v>
      </c>
      <c r="AD326" s="10" t="s">
        <v>145</v>
      </c>
      <c r="AE326" s="10">
        <v>24</v>
      </c>
      <c r="AF326" s="10" t="s">
        <v>133</v>
      </c>
    </row>
    <row r="327" spans="26:32">
      <c r="Z327" s="10">
        <v>315</v>
      </c>
      <c r="AA327" s="10" t="s">
        <v>658</v>
      </c>
      <c r="AB327" s="10" t="s">
        <v>79</v>
      </c>
      <c r="AC327" s="10" t="s">
        <v>67</v>
      </c>
      <c r="AD327" s="10" t="s">
        <v>132</v>
      </c>
      <c r="AE327" s="10">
        <v>41</v>
      </c>
      <c r="AF327" s="10" t="s">
        <v>133</v>
      </c>
    </row>
    <row r="328" spans="26:32">
      <c r="Z328" s="10">
        <v>316</v>
      </c>
      <c r="AA328" s="10" t="s">
        <v>659</v>
      </c>
      <c r="AB328" s="10" t="s">
        <v>79</v>
      </c>
      <c r="AC328" s="10" t="s">
        <v>74</v>
      </c>
      <c r="AD328" s="10" t="s">
        <v>132</v>
      </c>
      <c r="AE328" s="10">
        <v>13</v>
      </c>
      <c r="AF328" s="10" t="s">
        <v>133</v>
      </c>
    </row>
    <row r="329" spans="26:32">
      <c r="Z329" s="10">
        <v>317</v>
      </c>
      <c r="AA329" s="10" t="s">
        <v>660</v>
      </c>
      <c r="AB329" s="10" t="s">
        <v>79</v>
      </c>
      <c r="AC329" s="10" t="s">
        <v>72</v>
      </c>
      <c r="AD329" s="10" t="s">
        <v>132</v>
      </c>
      <c r="AE329" s="10">
        <v>15</v>
      </c>
      <c r="AF329" s="10" t="s">
        <v>133</v>
      </c>
    </row>
    <row r="330" spans="26:32">
      <c r="Z330" s="10">
        <v>318</v>
      </c>
      <c r="AA330" s="10" t="s">
        <v>661</v>
      </c>
      <c r="AB330" s="10" t="s">
        <v>79</v>
      </c>
      <c r="AC330" s="10" t="s">
        <v>47</v>
      </c>
      <c r="AD330" s="10" t="s">
        <v>145</v>
      </c>
      <c r="AE330" s="10">
        <v>25</v>
      </c>
      <c r="AF330" s="10" t="s">
        <v>133</v>
      </c>
    </row>
    <row r="331" spans="26:32">
      <c r="Z331" s="10">
        <v>319</v>
      </c>
      <c r="AA331" s="10" t="s">
        <v>662</v>
      </c>
      <c r="AB331" s="10" t="s">
        <v>79</v>
      </c>
      <c r="AC331" s="10" t="s">
        <v>65</v>
      </c>
      <c r="AD331" s="10" t="s">
        <v>145</v>
      </c>
      <c r="AE331" s="10">
        <v>22</v>
      </c>
      <c r="AF331" s="10" t="s">
        <v>133</v>
      </c>
    </row>
    <row r="332" spans="26:32">
      <c r="Z332" s="10">
        <v>320</v>
      </c>
      <c r="AA332" s="10" t="s">
        <v>663</v>
      </c>
      <c r="AB332" s="10" t="s">
        <v>79</v>
      </c>
      <c r="AC332" s="10" t="s">
        <v>74</v>
      </c>
      <c r="AD332" s="10" t="s">
        <v>132</v>
      </c>
      <c r="AE332" s="10">
        <v>14</v>
      </c>
      <c r="AF332" s="10" t="s">
        <v>130</v>
      </c>
    </row>
    <row r="333" spans="26:32">
      <c r="Z333" s="10">
        <v>321</v>
      </c>
      <c r="AA333" s="10" t="s">
        <v>664</v>
      </c>
      <c r="AB333" s="10" t="s">
        <v>79</v>
      </c>
      <c r="AC333" s="10" t="s">
        <v>52</v>
      </c>
      <c r="AD333" s="10" t="s">
        <v>145</v>
      </c>
      <c r="AE333" s="10">
        <v>26</v>
      </c>
      <c r="AF333" s="10" t="s">
        <v>133</v>
      </c>
    </row>
    <row r="334" spans="26:32">
      <c r="Z334" s="10">
        <v>322</v>
      </c>
      <c r="AA334" s="10" t="s">
        <v>665</v>
      </c>
      <c r="AB334" s="10" t="s">
        <v>79</v>
      </c>
      <c r="AC334" s="10" t="s">
        <v>47</v>
      </c>
      <c r="AD334" s="10" t="s">
        <v>145</v>
      </c>
      <c r="AE334" s="10">
        <v>26</v>
      </c>
      <c r="AF334" s="10" t="s">
        <v>133</v>
      </c>
    </row>
    <row r="335" spans="26:32">
      <c r="Z335" s="10">
        <v>323</v>
      </c>
      <c r="AA335" s="10" t="s">
        <v>666</v>
      </c>
      <c r="AB335" s="10" t="s">
        <v>79</v>
      </c>
      <c r="AC335" s="10" t="s">
        <v>57</v>
      </c>
      <c r="AD335" s="10" t="s">
        <v>145</v>
      </c>
      <c r="AE335" s="10">
        <v>50</v>
      </c>
      <c r="AF335" s="10" t="s">
        <v>130</v>
      </c>
    </row>
    <row r="336" spans="26:32">
      <c r="Z336" s="10">
        <v>324</v>
      </c>
      <c r="AA336" s="10" t="s">
        <v>667</v>
      </c>
      <c r="AB336" s="10" t="s">
        <v>79</v>
      </c>
      <c r="AC336" s="10" t="s">
        <v>63</v>
      </c>
      <c r="AD336" s="10" t="s">
        <v>145</v>
      </c>
      <c r="AE336" s="10">
        <v>21</v>
      </c>
      <c r="AF336" s="10" t="s">
        <v>130</v>
      </c>
    </row>
    <row r="337" spans="26:32">
      <c r="Z337" s="10">
        <v>325</v>
      </c>
      <c r="AA337" s="10" t="s">
        <v>668</v>
      </c>
      <c r="AB337" s="10" t="s">
        <v>79</v>
      </c>
      <c r="AC337" s="10" t="s">
        <v>63</v>
      </c>
      <c r="AD337" s="10" t="s">
        <v>145</v>
      </c>
      <c r="AE337" s="10">
        <v>22</v>
      </c>
      <c r="AF337" s="10" t="s">
        <v>133</v>
      </c>
    </row>
    <row r="338" spans="26:32">
      <c r="Z338" s="10">
        <v>326</v>
      </c>
      <c r="AA338" s="10" t="s">
        <v>669</v>
      </c>
      <c r="AB338" s="10" t="s">
        <v>79</v>
      </c>
      <c r="AC338" s="10" t="s">
        <v>74</v>
      </c>
      <c r="AD338" s="10" t="s">
        <v>132</v>
      </c>
      <c r="AE338" s="10">
        <v>15</v>
      </c>
      <c r="AF338" s="10" t="s">
        <v>133</v>
      </c>
    </row>
    <row r="339" spans="26:32">
      <c r="Z339" s="10">
        <v>327</v>
      </c>
      <c r="AA339" s="10" t="s">
        <v>670</v>
      </c>
      <c r="AB339" s="10" t="s">
        <v>79</v>
      </c>
      <c r="AC339" s="10" t="s">
        <v>70</v>
      </c>
      <c r="AD339" s="10" t="s">
        <v>132</v>
      </c>
      <c r="AE339" s="10">
        <v>1</v>
      </c>
      <c r="AF339" s="10" t="s">
        <v>133</v>
      </c>
    </row>
    <row r="340" spans="26:32">
      <c r="Z340" s="10">
        <v>328</v>
      </c>
      <c r="AA340" s="10" t="s">
        <v>671</v>
      </c>
      <c r="AB340" s="10" t="s">
        <v>79</v>
      </c>
      <c r="AC340" s="10" t="s">
        <v>74</v>
      </c>
      <c r="AD340" s="10" t="s">
        <v>132</v>
      </c>
      <c r="AE340" s="10">
        <v>16</v>
      </c>
      <c r="AF340" s="10" t="s">
        <v>130</v>
      </c>
    </row>
    <row r="341" spans="26:32">
      <c r="Z341" s="10">
        <v>329</v>
      </c>
      <c r="AA341" s="10" t="s">
        <v>672</v>
      </c>
      <c r="AB341" s="10" t="s">
        <v>79</v>
      </c>
      <c r="AC341" s="10" t="s">
        <v>70</v>
      </c>
      <c r="AD341" s="10" t="s">
        <v>132</v>
      </c>
      <c r="AE341" s="10">
        <v>2</v>
      </c>
      <c r="AF341" s="10" t="s">
        <v>130</v>
      </c>
    </row>
    <row r="342" spans="26:32">
      <c r="Z342" s="10">
        <v>330</v>
      </c>
      <c r="AA342" s="10" t="s">
        <v>673</v>
      </c>
      <c r="AB342" s="10" t="s">
        <v>79</v>
      </c>
      <c r="AC342" s="10" t="s">
        <v>47</v>
      </c>
      <c r="AD342" s="10" t="s">
        <v>132</v>
      </c>
      <c r="AE342" s="10">
        <v>27</v>
      </c>
      <c r="AF342" s="10" t="s">
        <v>133</v>
      </c>
    </row>
    <row r="343" spans="26:32">
      <c r="Z343" s="10">
        <v>331</v>
      </c>
      <c r="AA343" s="10" t="s">
        <v>674</v>
      </c>
      <c r="AB343" s="10" t="s">
        <v>79</v>
      </c>
      <c r="AC343" s="10" t="s">
        <v>52</v>
      </c>
      <c r="AD343" s="10" t="s">
        <v>132</v>
      </c>
      <c r="AE343" s="10">
        <v>27</v>
      </c>
      <c r="AF343" s="10" t="s">
        <v>133</v>
      </c>
    </row>
    <row r="344" spans="26:32">
      <c r="Z344" s="10">
        <v>332</v>
      </c>
      <c r="AA344" s="10" t="s">
        <v>675</v>
      </c>
      <c r="AB344" s="10" t="s">
        <v>79</v>
      </c>
      <c r="AC344" s="10" t="s">
        <v>63</v>
      </c>
      <c r="AD344" s="10" t="s">
        <v>132</v>
      </c>
      <c r="AE344" s="10">
        <v>23</v>
      </c>
      <c r="AF344" s="10" t="s">
        <v>133</v>
      </c>
    </row>
    <row r="345" spans="26:32">
      <c r="Z345" s="10">
        <v>333</v>
      </c>
      <c r="AA345" s="10" t="s">
        <v>676</v>
      </c>
      <c r="AB345" s="10" t="s">
        <v>79</v>
      </c>
      <c r="AC345" s="10" t="s">
        <v>54</v>
      </c>
      <c r="AD345" s="10" t="s">
        <v>132</v>
      </c>
      <c r="AE345" s="10">
        <v>33</v>
      </c>
      <c r="AF345" s="10" t="s">
        <v>133</v>
      </c>
    </row>
    <row r="346" spans="26:32">
      <c r="Z346" s="10">
        <v>334</v>
      </c>
      <c r="AA346" s="10" t="s">
        <v>677</v>
      </c>
      <c r="AB346" s="10" t="s">
        <v>79</v>
      </c>
      <c r="AC346" s="10" t="s">
        <v>70</v>
      </c>
      <c r="AD346" s="10" t="s">
        <v>132</v>
      </c>
      <c r="AE346" s="10">
        <v>3</v>
      </c>
      <c r="AF346" s="10" t="s">
        <v>133</v>
      </c>
    </row>
    <row r="347" spans="26:32">
      <c r="Z347" s="10">
        <v>335</v>
      </c>
      <c r="AA347" s="10" t="s">
        <v>678</v>
      </c>
      <c r="AB347" s="10" t="s">
        <v>79</v>
      </c>
      <c r="AC347" s="10" t="s">
        <v>76</v>
      </c>
      <c r="AD347" s="10" t="s">
        <v>145</v>
      </c>
      <c r="AE347" s="10">
        <v>28</v>
      </c>
      <c r="AF347" s="10" t="s">
        <v>133</v>
      </c>
    </row>
    <row r="348" spans="26:32">
      <c r="Z348" s="10">
        <v>336</v>
      </c>
      <c r="AA348" s="10" t="s">
        <v>679</v>
      </c>
      <c r="AB348" s="10" t="s">
        <v>79</v>
      </c>
      <c r="AC348" s="10" t="s">
        <v>52</v>
      </c>
      <c r="AD348" s="10" t="s">
        <v>145</v>
      </c>
      <c r="AE348" s="10">
        <v>28</v>
      </c>
      <c r="AF348" s="10" t="s">
        <v>133</v>
      </c>
    </row>
    <row r="349" spans="26:32">
      <c r="Z349" s="10">
        <v>337</v>
      </c>
      <c r="AA349" s="10" t="s">
        <v>680</v>
      </c>
      <c r="AB349" s="10" t="s">
        <v>79</v>
      </c>
      <c r="AC349" s="10" t="s">
        <v>70</v>
      </c>
      <c r="AD349" s="10" t="s">
        <v>145</v>
      </c>
      <c r="AE349" s="10">
        <v>4</v>
      </c>
      <c r="AF349" s="10" t="s">
        <v>130</v>
      </c>
    </row>
    <row r="350" spans="26:32">
      <c r="Z350" s="10">
        <v>338</v>
      </c>
      <c r="AA350" s="10" t="s">
        <v>681</v>
      </c>
      <c r="AB350" s="10" t="s">
        <v>79</v>
      </c>
      <c r="AC350" s="10" t="s">
        <v>70</v>
      </c>
      <c r="AD350" s="10" t="s">
        <v>132</v>
      </c>
      <c r="AE350" s="10">
        <v>5</v>
      </c>
      <c r="AF350" s="10" t="s">
        <v>130</v>
      </c>
    </row>
    <row r="351" spans="26:32">
      <c r="Z351" s="10">
        <v>339</v>
      </c>
      <c r="AA351" s="10" t="s">
        <v>682</v>
      </c>
      <c r="AB351" s="10" t="s">
        <v>79</v>
      </c>
      <c r="AC351" s="10" t="s">
        <v>57</v>
      </c>
      <c r="AD351" s="10" t="s">
        <v>145</v>
      </c>
      <c r="AE351" s="10">
        <v>51</v>
      </c>
      <c r="AF351" s="10" t="s">
        <v>133</v>
      </c>
    </row>
    <row r="352" spans="26:32">
      <c r="Z352" s="10">
        <v>340</v>
      </c>
      <c r="AA352" s="10" t="s">
        <v>683</v>
      </c>
      <c r="AB352" s="10" t="s">
        <v>79</v>
      </c>
      <c r="AC352" s="10" t="s">
        <v>52</v>
      </c>
      <c r="AD352" s="10" t="s">
        <v>145</v>
      </c>
      <c r="AE352" s="10">
        <v>29</v>
      </c>
      <c r="AF352" s="10" t="s">
        <v>133</v>
      </c>
    </row>
    <row r="353" spans="26:32">
      <c r="Z353" s="10">
        <v>341</v>
      </c>
      <c r="AA353" s="10" t="s">
        <v>684</v>
      </c>
      <c r="AB353" s="10" t="s">
        <v>79</v>
      </c>
      <c r="AC353" s="10" t="s">
        <v>74</v>
      </c>
      <c r="AD353" s="10" t="s">
        <v>145</v>
      </c>
      <c r="AE353" s="10">
        <v>17</v>
      </c>
      <c r="AF353" s="10" t="s">
        <v>133</v>
      </c>
    </row>
    <row r="354" spans="26:32">
      <c r="Z354" s="10">
        <v>342</v>
      </c>
      <c r="AA354" s="10" t="s">
        <v>685</v>
      </c>
      <c r="AB354" s="10" t="s">
        <v>79</v>
      </c>
      <c r="AC354" s="10" t="s">
        <v>70</v>
      </c>
      <c r="AD354" s="10" t="s">
        <v>132</v>
      </c>
      <c r="AE354" s="10">
        <v>6</v>
      </c>
      <c r="AF354" s="10" t="s">
        <v>130</v>
      </c>
    </row>
    <row r="355" spans="26:32">
      <c r="Z355" s="10">
        <v>343</v>
      </c>
      <c r="AA355" s="10" t="s">
        <v>686</v>
      </c>
      <c r="AB355" s="10" t="s">
        <v>79</v>
      </c>
      <c r="AC355" s="10" t="s">
        <v>57</v>
      </c>
      <c r="AD355" s="10" t="s">
        <v>132</v>
      </c>
      <c r="AE355" s="10">
        <v>52</v>
      </c>
      <c r="AF355" s="10" t="s">
        <v>130</v>
      </c>
    </row>
    <row r="356" spans="26:32">
      <c r="Z356" s="10">
        <v>344</v>
      </c>
      <c r="AA356" s="10" t="s">
        <v>687</v>
      </c>
      <c r="AB356" s="10" t="s">
        <v>79</v>
      </c>
      <c r="AC356" s="10" t="s">
        <v>70</v>
      </c>
      <c r="AD356" s="10" t="s">
        <v>132</v>
      </c>
      <c r="AE356" s="10">
        <v>7</v>
      </c>
      <c r="AF356" s="10" t="s">
        <v>130</v>
      </c>
    </row>
    <row r="357" spans="26:32">
      <c r="Z357" s="10">
        <v>345</v>
      </c>
      <c r="AA357" s="10" t="s">
        <v>688</v>
      </c>
      <c r="AB357" s="10" t="s">
        <v>79</v>
      </c>
      <c r="AC357" s="10" t="s">
        <v>57</v>
      </c>
      <c r="AD357" s="10" t="s">
        <v>132</v>
      </c>
      <c r="AE357" s="10">
        <v>53</v>
      </c>
      <c r="AF357" s="10" t="s">
        <v>133</v>
      </c>
    </row>
    <row r="358" spans="26:32">
      <c r="Z358" s="10">
        <v>346</v>
      </c>
      <c r="AA358" s="10" t="s">
        <v>689</v>
      </c>
      <c r="AB358" s="10" t="s">
        <v>79</v>
      </c>
      <c r="AC358" s="10" t="s">
        <v>74</v>
      </c>
      <c r="AD358" s="10" t="s">
        <v>132</v>
      </c>
      <c r="AE358" s="10">
        <v>18</v>
      </c>
      <c r="AF358" s="10" t="s">
        <v>133</v>
      </c>
    </row>
    <row r="359" spans="26:32">
      <c r="Z359" s="10">
        <v>347</v>
      </c>
      <c r="AA359" s="10" t="s">
        <v>690</v>
      </c>
      <c r="AB359" s="10" t="s">
        <v>79</v>
      </c>
      <c r="AC359" s="10" t="s">
        <v>76</v>
      </c>
      <c r="AD359" s="10" t="s">
        <v>132</v>
      </c>
      <c r="AE359" s="10">
        <v>29</v>
      </c>
      <c r="AF359" s="10" t="s">
        <v>133</v>
      </c>
    </row>
    <row r="360" spans="26:32">
      <c r="Z360" s="10">
        <v>348</v>
      </c>
      <c r="AA360" s="10" t="s">
        <v>691</v>
      </c>
      <c r="AB360" s="10" t="s">
        <v>79</v>
      </c>
      <c r="AC360" s="10" t="s">
        <v>70</v>
      </c>
      <c r="AD360" s="10" t="s">
        <v>132</v>
      </c>
      <c r="AE360" s="10">
        <v>8</v>
      </c>
      <c r="AF360" s="10" t="s">
        <v>130</v>
      </c>
    </row>
    <row r="361" spans="26:32">
      <c r="Z361" s="10">
        <v>349</v>
      </c>
      <c r="AA361" s="10" t="s">
        <v>692</v>
      </c>
      <c r="AB361" s="10" t="s">
        <v>79</v>
      </c>
      <c r="AC361" s="10" t="s">
        <v>74</v>
      </c>
      <c r="AD361" s="10" t="s">
        <v>132</v>
      </c>
      <c r="AE361" s="10">
        <v>19</v>
      </c>
      <c r="AF361" s="10" t="s">
        <v>130</v>
      </c>
    </row>
    <row r="362" spans="26:32">
      <c r="Z362" s="10">
        <v>350</v>
      </c>
      <c r="AA362" s="10" t="s">
        <v>693</v>
      </c>
      <c r="AB362" s="10" t="s">
        <v>79</v>
      </c>
      <c r="AC362" s="10" t="s">
        <v>54</v>
      </c>
      <c r="AD362" s="10" t="s">
        <v>132</v>
      </c>
      <c r="AE362" s="10">
        <v>34</v>
      </c>
      <c r="AF362" s="10" t="s">
        <v>133</v>
      </c>
    </row>
    <row r="363" spans="26:32">
      <c r="Z363" s="10">
        <v>351</v>
      </c>
      <c r="AA363" s="10" t="s">
        <v>337</v>
      </c>
      <c r="AB363" s="10" t="s">
        <v>79</v>
      </c>
      <c r="AC363" s="10" t="s">
        <v>74</v>
      </c>
      <c r="AD363" s="10" t="s">
        <v>132</v>
      </c>
      <c r="AE363" s="10">
        <v>20</v>
      </c>
      <c r="AF363" s="10" t="s">
        <v>133</v>
      </c>
    </row>
    <row r="364" spans="26:32">
      <c r="Z364" s="10">
        <v>352</v>
      </c>
      <c r="AA364" s="10" t="s">
        <v>694</v>
      </c>
      <c r="AB364" s="10" t="s">
        <v>79</v>
      </c>
      <c r="AC364" s="10" t="s">
        <v>70</v>
      </c>
      <c r="AD364" s="10" t="s">
        <v>132</v>
      </c>
      <c r="AE364" s="10">
        <v>9</v>
      </c>
      <c r="AF364" s="10" t="s">
        <v>133</v>
      </c>
    </row>
    <row r="365" spans="26:32">
      <c r="Z365" s="10">
        <v>353</v>
      </c>
      <c r="AA365" s="10" t="s">
        <v>695</v>
      </c>
      <c r="AB365" s="10" t="s">
        <v>79</v>
      </c>
      <c r="AC365" s="10" t="s">
        <v>74</v>
      </c>
      <c r="AD365" s="10" t="s">
        <v>145</v>
      </c>
      <c r="AE365" s="10">
        <v>21</v>
      </c>
      <c r="AF365" s="10" t="s">
        <v>133</v>
      </c>
    </row>
    <row r="366" spans="26:32">
      <c r="Z366" s="10">
        <v>354</v>
      </c>
      <c r="AA366" s="10" t="s">
        <v>696</v>
      </c>
      <c r="AB366" s="10" t="s">
        <v>79</v>
      </c>
      <c r="AC366" s="10" t="s">
        <v>57</v>
      </c>
      <c r="AD366" s="10" t="s">
        <v>132</v>
      </c>
      <c r="AE366" s="10">
        <v>54</v>
      </c>
      <c r="AF366" s="10" t="s">
        <v>130</v>
      </c>
    </row>
    <row r="367" spans="26:32">
      <c r="Z367" s="10">
        <v>355</v>
      </c>
      <c r="AA367" s="10" t="s">
        <v>697</v>
      </c>
      <c r="AB367" s="10" t="s">
        <v>79</v>
      </c>
      <c r="AC367" s="10" t="s">
        <v>74</v>
      </c>
      <c r="AD367" s="10" t="s">
        <v>132</v>
      </c>
      <c r="AE367" s="10">
        <v>22</v>
      </c>
      <c r="AF367" s="10" t="s">
        <v>130</v>
      </c>
    </row>
    <row r="368" spans="26:32">
      <c r="Z368" s="10">
        <v>356</v>
      </c>
      <c r="AA368" s="10" t="s">
        <v>698</v>
      </c>
      <c r="AB368" s="10" t="s">
        <v>79</v>
      </c>
      <c r="AC368" s="10" t="s">
        <v>74</v>
      </c>
      <c r="AD368" s="10" t="s">
        <v>129</v>
      </c>
      <c r="AE368" s="10">
        <v>23</v>
      </c>
      <c r="AF368" s="10" t="s">
        <v>133</v>
      </c>
    </row>
    <row r="369" spans="26:32">
      <c r="Z369" s="10">
        <v>357</v>
      </c>
      <c r="AA369" s="10" t="s">
        <v>699</v>
      </c>
      <c r="AB369" s="10" t="s">
        <v>79</v>
      </c>
      <c r="AC369" s="10" t="s">
        <v>70</v>
      </c>
      <c r="AD369" s="10" t="s">
        <v>132</v>
      </c>
      <c r="AE369" s="10">
        <v>10</v>
      </c>
      <c r="AF369" s="10" t="s">
        <v>133</v>
      </c>
    </row>
    <row r="370" spans="26:32">
      <c r="Z370" s="10">
        <v>358</v>
      </c>
      <c r="AA370" s="10" t="s">
        <v>700</v>
      </c>
      <c r="AB370" s="10" t="s">
        <v>79</v>
      </c>
      <c r="AC370" s="10" t="s">
        <v>70</v>
      </c>
      <c r="AD370" s="10" t="s">
        <v>132</v>
      </c>
      <c r="AE370" s="10">
        <v>11</v>
      </c>
      <c r="AF370" s="10" t="s">
        <v>133</v>
      </c>
    </row>
    <row r="371" spans="26:32">
      <c r="Z371" s="10">
        <v>359</v>
      </c>
      <c r="AA371" s="10" t="s">
        <v>701</v>
      </c>
      <c r="AB371" s="10" t="s">
        <v>79</v>
      </c>
      <c r="AC371" s="10" t="s">
        <v>47</v>
      </c>
      <c r="AD371" s="10" t="s">
        <v>145</v>
      </c>
      <c r="AE371" s="10">
        <v>28</v>
      </c>
      <c r="AF371" s="10" t="s">
        <v>133</v>
      </c>
    </row>
    <row r="372" spans="26:32">
      <c r="Z372" s="10">
        <v>360</v>
      </c>
      <c r="AA372" s="10" t="s">
        <v>702</v>
      </c>
      <c r="AB372" s="10" t="s">
        <v>79</v>
      </c>
      <c r="AC372" s="10" t="s">
        <v>52</v>
      </c>
      <c r="AD372" s="10" t="s">
        <v>145</v>
      </c>
      <c r="AE372" s="10">
        <v>30</v>
      </c>
      <c r="AF372" s="10" t="s">
        <v>133</v>
      </c>
    </row>
    <row r="373" spans="26:32">
      <c r="Z373" s="10">
        <v>361</v>
      </c>
      <c r="AA373" s="10" t="s">
        <v>702</v>
      </c>
      <c r="AB373" s="10" t="s">
        <v>79</v>
      </c>
      <c r="AC373" s="10" t="s">
        <v>65</v>
      </c>
      <c r="AD373" s="10" t="s">
        <v>145</v>
      </c>
      <c r="AE373" s="10">
        <v>23</v>
      </c>
      <c r="AF373" s="10" t="s">
        <v>133</v>
      </c>
    </row>
    <row r="374" spans="26:32">
      <c r="Z374" s="10">
        <v>362</v>
      </c>
      <c r="AA374" s="10" t="s">
        <v>703</v>
      </c>
      <c r="AB374" s="10" t="s">
        <v>79</v>
      </c>
      <c r="AC374" s="10" t="s">
        <v>76</v>
      </c>
      <c r="AD374" s="10" t="s">
        <v>132</v>
      </c>
      <c r="AE374" s="10">
        <v>30</v>
      </c>
      <c r="AF374" s="10" t="s">
        <v>133</v>
      </c>
    </row>
    <row r="375" spans="26:32">
      <c r="Z375" s="10">
        <v>363</v>
      </c>
      <c r="AA375" s="10" t="s">
        <v>704</v>
      </c>
      <c r="AB375" s="10" t="s">
        <v>79</v>
      </c>
      <c r="AC375" s="10" t="s">
        <v>52</v>
      </c>
      <c r="AD375" s="10" t="s">
        <v>145</v>
      </c>
      <c r="AE375" s="10">
        <v>31</v>
      </c>
      <c r="AF375" s="10" t="s">
        <v>133</v>
      </c>
    </row>
    <row r="376" spans="26:32">
      <c r="Z376" s="10">
        <v>364</v>
      </c>
      <c r="AA376" s="10" t="s">
        <v>705</v>
      </c>
      <c r="AB376" s="10" t="s">
        <v>79</v>
      </c>
      <c r="AC376" s="10" t="s">
        <v>70</v>
      </c>
      <c r="AD376" s="10" t="s">
        <v>132</v>
      </c>
      <c r="AE376" s="10">
        <v>12</v>
      </c>
      <c r="AF376" s="10" t="s">
        <v>130</v>
      </c>
    </row>
    <row r="377" spans="26:32">
      <c r="Z377" s="10">
        <v>365</v>
      </c>
      <c r="AA377" s="10" t="s">
        <v>706</v>
      </c>
      <c r="AB377" s="10" t="s">
        <v>79</v>
      </c>
      <c r="AC377" s="10" t="s">
        <v>76</v>
      </c>
      <c r="AD377" s="10" t="s">
        <v>132</v>
      </c>
      <c r="AE377" s="10">
        <v>31</v>
      </c>
      <c r="AF377" s="10" t="s">
        <v>130</v>
      </c>
    </row>
    <row r="378" spans="26:32">
      <c r="Z378" s="10">
        <v>366</v>
      </c>
      <c r="AA378" s="10" t="s">
        <v>707</v>
      </c>
      <c r="AB378" s="10" t="s">
        <v>79</v>
      </c>
      <c r="AC378" s="10" t="s">
        <v>74</v>
      </c>
      <c r="AD378" s="10" t="s">
        <v>132</v>
      </c>
      <c r="AE378" s="10">
        <v>24</v>
      </c>
      <c r="AF378" s="10" t="s">
        <v>133</v>
      </c>
    </row>
    <row r="379" spans="26:32">
      <c r="Z379" s="10">
        <v>367</v>
      </c>
      <c r="AA379" s="10" t="s">
        <v>708</v>
      </c>
      <c r="AB379" s="10" t="s">
        <v>79</v>
      </c>
      <c r="AC379" s="10" t="s">
        <v>70</v>
      </c>
      <c r="AD379" s="10" t="s">
        <v>132</v>
      </c>
      <c r="AE379" s="10">
        <v>13</v>
      </c>
      <c r="AF379" s="10" t="s">
        <v>130</v>
      </c>
    </row>
    <row r="380" spans="26:32">
      <c r="Z380" s="10">
        <v>368</v>
      </c>
      <c r="AA380" s="10" t="s">
        <v>709</v>
      </c>
      <c r="AB380" s="10" t="s">
        <v>79</v>
      </c>
      <c r="AC380" s="10" t="s">
        <v>57</v>
      </c>
      <c r="AD380" s="10" t="s">
        <v>132</v>
      </c>
      <c r="AE380" s="10">
        <v>55</v>
      </c>
      <c r="AF380" s="10" t="s">
        <v>133</v>
      </c>
    </row>
    <row r="381" spans="26:32">
      <c r="Z381" s="10">
        <v>369</v>
      </c>
      <c r="AA381" s="10" t="s">
        <v>710</v>
      </c>
      <c r="AB381" s="10" t="s">
        <v>79</v>
      </c>
      <c r="AC381" s="10" t="s">
        <v>76</v>
      </c>
      <c r="AD381" s="10" t="s">
        <v>145</v>
      </c>
      <c r="AE381" s="10">
        <v>32</v>
      </c>
      <c r="AF381" s="10" t="s">
        <v>133</v>
      </c>
    </row>
    <row r="382" spans="26:32">
      <c r="Z382" s="10">
        <v>370</v>
      </c>
      <c r="AA382" s="10" t="s">
        <v>711</v>
      </c>
      <c r="AB382" s="10" t="s">
        <v>79</v>
      </c>
      <c r="AC382" s="10" t="s">
        <v>65</v>
      </c>
      <c r="AD382" s="10" t="s">
        <v>145</v>
      </c>
      <c r="AE382" s="10">
        <v>24</v>
      </c>
      <c r="AF382" s="10" t="s">
        <v>133</v>
      </c>
    </row>
    <row r="383" spans="26:32">
      <c r="Z383" s="10">
        <v>371</v>
      </c>
      <c r="AA383" s="10" t="s">
        <v>712</v>
      </c>
      <c r="AB383" s="10" t="s">
        <v>79</v>
      </c>
      <c r="AC383" s="10" t="s">
        <v>74</v>
      </c>
      <c r="AD383" s="10" t="s">
        <v>145</v>
      </c>
      <c r="AE383" s="10">
        <v>25</v>
      </c>
      <c r="AF383" s="10" t="s">
        <v>130</v>
      </c>
    </row>
    <row r="384" spans="26:32">
      <c r="Z384" s="10">
        <v>372</v>
      </c>
      <c r="AA384" s="10" t="s">
        <v>713</v>
      </c>
      <c r="AB384" s="10" t="s">
        <v>79</v>
      </c>
      <c r="AC384" s="10" t="s">
        <v>70</v>
      </c>
      <c r="AD384" s="10" t="s">
        <v>132</v>
      </c>
      <c r="AE384" s="10">
        <v>14</v>
      </c>
      <c r="AF384" s="10" t="s">
        <v>130</v>
      </c>
    </row>
    <row r="385" spans="26:32">
      <c r="Z385" s="10">
        <v>373</v>
      </c>
      <c r="AA385" s="10" t="s">
        <v>714</v>
      </c>
      <c r="AB385" s="10" t="s">
        <v>79</v>
      </c>
      <c r="AC385" s="10" t="s">
        <v>74</v>
      </c>
      <c r="AD385" s="10" t="s">
        <v>132</v>
      </c>
      <c r="AE385" s="10">
        <v>26</v>
      </c>
      <c r="AF385" s="10" t="s">
        <v>133</v>
      </c>
    </row>
    <row r="386" spans="26:32">
      <c r="Z386" s="10">
        <v>374</v>
      </c>
      <c r="AA386" s="10" t="s">
        <v>715</v>
      </c>
      <c r="AB386" s="10" t="s">
        <v>79</v>
      </c>
      <c r="AC386" s="10" t="s">
        <v>52</v>
      </c>
      <c r="AD386" s="10" t="s">
        <v>145</v>
      </c>
      <c r="AE386" s="10">
        <v>32</v>
      </c>
      <c r="AF386" s="10" t="s">
        <v>133</v>
      </c>
    </row>
    <row r="387" spans="26:32">
      <c r="Z387" s="10">
        <v>375</v>
      </c>
      <c r="AA387" s="10" t="s">
        <v>716</v>
      </c>
      <c r="AB387" s="10" t="s">
        <v>79</v>
      </c>
      <c r="AC387" s="10" t="s">
        <v>74</v>
      </c>
      <c r="AD387" s="10" t="s">
        <v>145</v>
      </c>
      <c r="AE387" s="10">
        <v>27</v>
      </c>
      <c r="AF387" s="10" t="s">
        <v>130</v>
      </c>
    </row>
    <row r="388" spans="26:32">
      <c r="Z388" s="10">
        <v>376</v>
      </c>
      <c r="AA388" s="10" t="s">
        <v>717</v>
      </c>
      <c r="AB388" s="10" t="s">
        <v>79</v>
      </c>
      <c r="AC388" s="10" t="s">
        <v>57</v>
      </c>
      <c r="AD388" s="10" t="s">
        <v>132</v>
      </c>
      <c r="AE388" s="10">
        <v>56</v>
      </c>
      <c r="AF388" s="10" t="s">
        <v>130</v>
      </c>
    </row>
    <row r="389" spans="26:32">
      <c r="Z389" s="10">
        <v>377</v>
      </c>
      <c r="AA389" s="10" t="s">
        <v>718</v>
      </c>
      <c r="AB389" s="10" t="s">
        <v>79</v>
      </c>
      <c r="AC389" s="10" t="s">
        <v>70</v>
      </c>
      <c r="AD389" s="10" t="s">
        <v>132</v>
      </c>
      <c r="AE389" s="10">
        <v>15</v>
      </c>
      <c r="AF389" s="10" t="s">
        <v>130</v>
      </c>
    </row>
    <row r="390" spans="26:32">
      <c r="Z390" s="10">
        <v>378</v>
      </c>
      <c r="AA390" s="10" t="s">
        <v>719</v>
      </c>
      <c r="AB390" s="10" t="s">
        <v>79</v>
      </c>
      <c r="AC390" s="10" t="s">
        <v>76</v>
      </c>
      <c r="AD390" s="10" t="s">
        <v>132</v>
      </c>
      <c r="AE390" s="10">
        <v>33</v>
      </c>
      <c r="AF390" s="10" t="s">
        <v>130</v>
      </c>
    </row>
    <row r="391" spans="26:32">
      <c r="Z391" s="10">
        <v>379</v>
      </c>
      <c r="AA391" s="10" t="s">
        <v>720</v>
      </c>
      <c r="AB391" s="10" t="s">
        <v>79</v>
      </c>
      <c r="AC391" s="10" t="s">
        <v>76</v>
      </c>
      <c r="AD391" s="10" t="s">
        <v>129</v>
      </c>
      <c r="AE391" s="10">
        <v>34</v>
      </c>
      <c r="AF391" s="10" t="s">
        <v>130</v>
      </c>
    </row>
    <row r="392" spans="26:32">
      <c r="Z392" s="10">
        <v>380</v>
      </c>
      <c r="AA392" s="10" t="s">
        <v>721</v>
      </c>
      <c r="AB392" s="10" t="s">
        <v>79</v>
      </c>
      <c r="AC392" s="10" t="s">
        <v>47</v>
      </c>
      <c r="AD392" s="10" t="s">
        <v>129</v>
      </c>
      <c r="AE392" s="10">
        <v>29</v>
      </c>
      <c r="AF392" s="10" t="s">
        <v>133</v>
      </c>
    </row>
    <row r="393" spans="26:32">
      <c r="Z393" s="10">
        <v>381</v>
      </c>
      <c r="AA393" s="10" t="s">
        <v>722</v>
      </c>
      <c r="AB393" s="10" t="s">
        <v>79</v>
      </c>
      <c r="AC393" s="10" t="s">
        <v>52</v>
      </c>
      <c r="AD393" s="10" t="s">
        <v>132</v>
      </c>
      <c r="AE393" s="10">
        <v>33</v>
      </c>
      <c r="AF393" s="10" t="s">
        <v>133</v>
      </c>
    </row>
    <row r="394" spans="26:32">
      <c r="Z394" s="10">
        <v>382</v>
      </c>
      <c r="AA394" s="10" t="s">
        <v>722</v>
      </c>
      <c r="AB394" s="10" t="s">
        <v>79</v>
      </c>
      <c r="AC394" s="10" t="s">
        <v>65</v>
      </c>
      <c r="AD394" s="10" t="s">
        <v>132</v>
      </c>
      <c r="AE394" s="10">
        <v>25</v>
      </c>
      <c r="AF394" s="10" t="s">
        <v>133</v>
      </c>
    </row>
    <row r="395" spans="26:32">
      <c r="Z395" s="10">
        <v>383</v>
      </c>
      <c r="AA395" s="10" t="s">
        <v>723</v>
      </c>
      <c r="AB395" s="10" t="s">
        <v>79</v>
      </c>
      <c r="AC395" s="10" t="s">
        <v>65</v>
      </c>
      <c r="AD395" s="10" t="s">
        <v>132</v>
      </c>
      <c r="AE395" s="10">
        <v>26</v>
      </c>
      <c r="AF395" s="10" t="s">
        <v>133</v>
      </c>
    </row>
    <row r="396" spans="26:32">
      <c r="Z396" s="10">
        <v>384</v>
      </c>
      <c r="AA396" s="10" t="s">
        <v>724</v>
      </c>
      <c r="AB396" s="10" t="s">
        <v>79</v>
      </c>
      <c r="AC396" s="10" t="s">
        <v>63</v>
      </c>
      <c r="AD396" s="10" t="s">
        <v>132</v>
      </c>
      <c r="AE396" s="10">
        <v>24</v>
      </c>
      <c r="AF396" s="10" t="s">
        <v>133</v>
      </c>
    </row>
    <row r="397" spans="26:32">
      <c r="Z397" s="10">
        <v>385</v>
      </c>
      <c r="AA397" s="10" t="s">
        <v>725</v>
      </c>
      <c r="AB397" s="10" t="s">
        <v>79</v>
      </c>
      <c r="AC397" s="10" t="s">
        <v>47</v>
      </c>
      <c r="AD397" s="10" t="s">
        <v>132</v>
      </c>
      <c r="AE397" s="10">
        <v>30</v>
      </c>
      <c r="AF397" s="10" t="s">
        <v>133</v>
      </c>
    </row>
    <row r="398" spans="26:32">
      <c r="Z398" s="10">
        <v>386</v>
      </c>
      <c r="AA398" s="10" t="s">
        <v>726</v>
      </c>
      <c r="AB398" s="10" t="s">
        <v>79</v>
      </c>
      <c r="AC398" s="10" t="s">
        <v>52</v>
      </c>
      <c r="AD398" s="10" t="s">
        <v>132</v>
      </c>
      <c r="AE398" s="10">
        <v>34</v>
      </c>
      <c r="AF398" s="10" t="s">
        <v>133</v>
      </c>
    </row>
    <row r="399" spans="26:32">
      <c r="Z399" s="10">
        <v>387</v>
      </c>
      <c r="AA399" s="10" t="s">
        <v>726</v>
      </c>
      <c r="AB399" s="10" t="s">
        <v>79</v>
      </c>
      <c r="AC399" s="10" t="s">
        <v>65</v>
      </c>
      <c r="AD399" s="10" t="s">
        <v>132</v>
      </c>
      <c r="AE399" s="10">
        <v>27</v>
      </c>
      <c r="AF399" s="10" t="s">
        <v>133</v>
      </c>
    </row>
    <row r="400" spans="26:32">
      <c r="Z400" s="10">
        <v>388</v>
      </c>
      <c r="AA400" s="10" t="s">
        <v>727</v>
      </c>
      <c r="AB400" s="10" t="s">
        <v>79</v>
      </c>
      <c r="AC400" s="10" t="s">
        <v>72</v>
      </c>
      <c r="AD400" s="10" t="s">
        <v>132</v>
      </c>
      <c r="AE400" s="10">
        <v>16</v>
      </c>
      <c r="AF400" s="10" t="s">
        <v>133</v>
      </c>
    </row>
    <row r="401" spans="26:32">
      <c r="Z401" s="10">
        <v>389</v>
      </c>
      <c r="AA401" s="10" t="s">
        <v>728</v>
      </c>
      <c r="AB401" s="10" t="s">
        <v>79</v>
      </c>
      <c r="AC401" s="10" t="s">
        <v>63</v>
      </c>
      <c r="AD401" s="10" t="s">
        <v>132</v>
      </c>
      <c r="AE401" s="10">
        <v>25</v>
      </c>
      <c r="AF401" s="10" t="s">
        <v>133</v>
      </c>
    </row>
    <row r="402" spans="26:32">
      <c r="Z402" s="10">
        <v>390</v>
      </c>
      <c r="AA402" s="10" t="s">
        <v>729</v>
      </c>
      <c r="AB402" s="10" t="s">
        <v>79</v>
      </c>
      <c r="AC402" s="10" t="s">
        <v>74</v>
      </c>
      <c r="AD402" s="10" t="s">
        <v>132</v>
      </c>
      <c r="AE402" s="10">
        <v>28</v>
      </c>
      <c r="AF402" s="10" t="s">
        <v>133</v>
      </c>
    </row>
    <row r="403" spans="26:32">
      <c r="Z403" s="10">
        <v>391</v>
      </c>
      <c r="AA403" s="10" t="s">
        <v>354</v>
      </c>
      <c r="AB403" s="10" t="s">
        <v>79</v>
      </c>
      <c r="AC403" s="10" t="s">
        <v>76</v>
      </c>
      <c r="AD403" s="10" t="s">
        <v>132</v>
      </c>
      <c r="AE403" s="10">
        <v>35</v>
      </c>
      <c r="AF403" s="10" t="s">
        <v>133</v>
      </c>
    </row>
    <row r="404" spans="26:32">
      <c r="Z404" s="10">
        <v>392</v>
      </c>
      <c r="AA404" s="10" t="s">
        <v>730</v>
      </c>
      <c r="AB404" s="10" t="s">
        <v>79</v>
      </c>
      <c r="AC404" s="10" t="s">
        <v>70</v>
      </c>
      <c r="AD404" s="10" t="s">
        <v>132</v>
      </c>
      <c r="AE404" s="10">
        <v>16</v>
      </c>
      <c r="AF404" s="10" t="s">
        <v>133</v>
      </c>
    </row>
    <row r="405" spans="26:32">
      <c r="Z405" s="10">
        <v>393</v>
      </c>
      <c r="AA405" s="10" t="s">
        <v>731</v>
      </c>
      <c r="AB405" s="10" t="s">
        <v>79</v>
      </c>
      <c r="AC405" s="10" t="s">
        <v>54</v>
      </c>
      <c r="AD405" s="10" t="s">
        <v>132</v>
      </c>
      <c r="AE405" s="10">
        <v>35</v>
      </c>
      <c r="AF405" s="10" t="s">
        <v>133</v>
      </c>
    </row>
    <row r="406" spans="26:32">
      <c r="Z406" s="10">
        <v>394</v>
      </c>
      <c r="AA406" s="10" t="s">
        <v>732</v>
      </c>
      <c r="AB406" s="10" t="s">
        <v>79</v>
      </c>
      <c r="AC406" s="10" t="s">
        <v>74</v>
      </c>
      <c r="AD406" s="10" t="s">
        <v>145</v>
      </c>
      <c r="AE406" s="10">
        <v>29</v>
      </c>
      <c r="AF406" s="10" t="s">
        <v>130</v>
      </c>
    </row>
    <row r="407" spans="26:32">
      <c r="Z407" s="10">
        <v>395</v>
      </c>
      <c r="AA407" s="10" t="s">
        <v>733</v>
      </c>
      <c r="AB407" s="10" t="s">
        <v>79</v>
      </c>
      <c r="AC407" s="10" t="s">
        <v>63</v>
      </c>
      <c r="AD407" s="10" t="s">
        <v>132</v>
      </c>
      <c r="AE407" s="10">
        <v>26</v>
      </c>
      <c r="AF407" s="10" t="s">
        <v>130</v>
      </c>
    </row>
    <row r="408" spans="26:32">
      <c r="Z408" s="10">
        <v>396</v>
      </c>
      <c r="AA408" s="10" t="s">
        <v>734</v>
      </c>
      <c r="AB408" s="10" t="s">
        <v>79</v>
      </c>
      <c r="AC408" s="10" t="s">
        <v>54</v>
      </c>
      <c r="AD408" s="10" t="s">
        <v>132</v>
      </c>
      <c r="AE408" s="10">
        <v>36</v>
      </c>
      <c r="AF408" s="10" t="s">
        <v>133</v>
      </c>
    </row>
    <row r="409" spans="26:32">
      <c r="Z409" s="10">
        <v>397</v>
      </c>
      <c r="AA409" s="10" t="s">
        <v>735</v>
      </c>
      <c r="AB409" s="10" t="s">
        <v>79</v>
      </c>
      <c r="AC409" s="10" t="s">
        <v>52</v>
      </c>
      <c r="AD409" s="10" t="s">
        <v>132</v>
      </c>
      <c r="AE409" s="10">
        <v>35</v>
      </c>
      <c r="AF409" s="10" t="s">
        <v>133</v>
      </c>
    </row>
    <row r="410" spans="26:32">
      <c r="Z410" s="10">
        <v>398</v>
      </c>
      <c r="AA410" s="10" t="s">
        <v>736</v>
      </c>
      <c r="AB410" s="10" t="s">
        <v>79</v>
      </c>
      <c r="AC410" s="10" t="s">
        <v>65</v>
      </c>
      <c r="AD410" s="10" t="s">
        <v>132</v>
      </c>
      <c r="AE410" s="10">
        <v>28</v>
      </c>
      <c r="AF410" s="10" t="s">
        <v>133</v>
      </c>
    </row>
    <row r="411" spans="26:32">
      <c r="Z411" s="10">
        <v>399</v>
      </c>
      <c r="AA411" s="10" t="s">
        <v>737</v>
      </c>
      <c r="AB411" s="10" t="s">
        <v>79</v>
      </c>
      <c r="AC411" s="10" t="s">
        <v>47</v>
      </c>
      <c r="AD411" s="10" t="s">
        <v>132</v>
      </c>
      <c r="AE411" s="10">
        <v>31</v>
      </c>
      <c r="AF411" s="10" t="s">
        <v>133</v>
      </c>
    </row>
    <row r="412" spans="26:32">
      <c r="Z412" s="10">
        <v>400</v>
      </c>
      <c r="AA412" s="10" t="s">
        <v>738</v>
      </c>
      <c r="AB412" s="10" t="s">
        <v>79</v>
      </c>
      <c r="AC412" s="10" t="s">
        <v>76</v>
      </c>
      <c r="AD412" s="10" t="s">
        <v>145</v>
      </c>
      <c r="AE412" s="10">
        <v>36</v>
      </c>
      <c r="AF412" s="10" t="s">
        <v>130</v>
      </c>
    </row>
    <row r="413" spans="26:32">
      <c r="Z413" s="10">
        <v>401</v>
      </c>
      <c r="AA413" s="10" t="s">
        <v>739</v>
      </c>
      <c r="AB413" s="10" t="s">
        <v>79</v>
      </c>
      <c r="AC413" s="10" t="s">
        <v>63</v>
      </c>
      <c r="AD413" s="10" t="s">
        <v>132</v>
      </c>
      <c r="AE413" s="10">
        <v>27</v>
      </c>
      <c r="AF413" s="10" t="s">
        <v>133</v>
      </c>
    </row>
    <row r="414" spans="26:32">
      <c r="Z414" s="10">
        <v>402</v>
      </c>
      <c r="AA414" s="10" t="s">
        <v>740</v>
      </c>
      <c r="AB414" s="10" t="s">
        <v>79</v>
      </c>
      <c r="AC414" s="10" t="s">
        <v>74</v>
      </c>
      <c r="AD414" s="10" t="s">
        <v>132</v>
      </c>
      <c r="AE414" s="10">
        <v>30</v>
      </c>
      <c r="AF414" s="10" t="s">
        <v>130</v>
      </c>
    </row>
    <row r="415" spans="26:32">
      <c r="Z415" s="10">
        <v>403</v>
      </c>
      <c r="AA415" s="10" t="s">
        <v>741</v>
      </c>
      <c r="AB415" s="10" t="s">
        <v>79</v>
      </c>
      <c r="AC415" s="10" t="s">
        <v>70</v>
      </c>
      <c r="AD415" s="10" t="s">
        <v>132</v>
      </c>
      <c r="AE415" s="10">
        <v>17</v>
      </c>
      <c r="AF415" s="10" t="s">
        <v>130</v>
      </c>
    </row>
    <row r="416" spans="26:32">
      <c r="Z416" s="10">
        <v>404</v>
      </c>
      <c r="AA416" s="10" t="s">
        <v>742</v>
      </c>
      <c r="AB416" s="10" t="s">
        <v>79</v>
      </c>
      <c r="AC416" s="10" t="s">
        <v>57</v>
      </c>
      <c r="AD416" s="10" t="s">
        <v>132</v>
      </c>
      <c r="AE416" s="10">
        <v>57</v>
      </c>
      <c r="AF416" s="10" t="s">
        <v>130</v>
      </c>
    </row>
    <row r="417" spans="26:32">
      <c r="Z417" s="10">
        <v>405</v>
      </c>
      <c r="AA417" s="10" t="s">
        <v>743</v>
      </c>
      <c r="AB417" s="10" t="s">
        <v>79</v>
      </c>
      <c r="AC417" s="10" t="s">
        <v>76</v>
      </c>
      <c r="AD417" s="10" t="s">
        <v>132</v>
      </c>
      <c r="AE417" s="10">
        <v>37</v>
      </c>
      <c r="AF417" s="10" t="s">
        <v>133</v>
      </c>
    </row>
    <row r="418" spans="26:32">
      <c r="Z418" s="10">
        <v>406</v>
      </c>
      <c r="AA418" s="10" t="s">
        <v>744</v>
      </c>
      <c r="AB418" s="10" t="s">
        <v>79</v>
      </c>
      <c r="AC418" s="10" t="s">
        <v>63</v>
      </c>
      <c r="AD418" s="10" t="s">
        <v>132</v>
      </c>
      <c r="AE418" s="10">
        <v>28</v>
      </c>
      <c r="AF418" s="10" t="s">
        <v>133</v>
      </c>
    </row>
    <row r="419" spans="26:32">
      <c r="Z419" s="10">
        <v>407</v>
      </c>
      <c r="AA419" s="10" t="s">
        <v>745</v>
      </c>
      <c r="AB419" s="10" t="s">
        <v>79</v>
      </c>
      <c r="AC419" s="10" t="s">
        <v>72</v>
      </c>
      <c r="AD419" s="10" t="s">
        <v>145</v>
      </c>
      <c r="AE419" s="10">
        <v>17</v>
      </c>
      <c r="AF419" s="10" t="s">
        <v>133</v>
      </c>
    </row>
    <row r="420" spans="26:32">
      <c r="Z420" s="10">
        <v>408</v>
      </c>
      <c r="AA420" s="10" t="s">
        <v>746</v>
      </c>
      <c r="AB420" s="10" t="s">
        <v>79</v>
      </c>
      <c r="AC420" s="10" t="s">
        <v>54</v>
      </c>
      <c r="AD420" s="10" t="s">
        <v>145</v>
      </c>
      <c r="AE420" s="10">
        <v>37</v>
      </c>
      <c r="AF420" s="10" t="s">
        <v>133</v>
      </c>
    </row>
    <row r="421" spans="26:32">
      <c r="Z421" s="10">
        <v>409</v>
      </c>
      <c r="AA421" s="10" t="s">
        <v>747</v>
      </c>
      <c r="AB421" s="10" t="s">
        <v>79</v>
      </c>
      <c r="AC421" s="10" t="s">
        <v>70</v>
      </c>
      <c r="AD421" s="10" t="s">
        <v>132</v>
      </c>
      <c r="AE421" s="10">
        <v>18</v>
      </c>
      <c r="AF421" s="10" t="s">
        <v>130</v>
      </c>
    </row>
    <row r="422" spans="26:32">
      <c r="Z422" s="10">
        <v>410</v>
      </c>
      <c r="AA422" s="10" t="s">
        <v>362</v>
      </c>
      <c r="AB422" s="10" t="s">
        <v>79</v>
      </c>
      <c r="AC422" s="10" t="s">
        <v>74</v>
      </c>
      <c r="AD422" s="10" t="s">
        <v>132</v>
      </c>
      <c r="AE422" s="10">
        <v>31</v>
      </c>
      <c r="AF422" s="10" t="s">
        <v>130</v>
      </c>
    </row>
    <row r="423" spans="26:32">
      <c r="Z423" s="10">
        <v>411</v>
      </c>
      <c r="AA423" s="10" t="s">
        <v>748</v>
      </c>
      <c r="AB423" s="10" t="s">
        <v>79</v>
      </c>
      <c r="AC423" s="10" t="s">
        <v>74</v>
      </c>
      <c r="AD423" s="10" t="s">
        <v>129</v>
      </c>
      <c r="AE423" s="10">
        <v>32</v>
      </c>
      <c r="AF423" s="10" t="s">
        <v>133</v>
      </c>
    </row>
    <row r="424" spans="26:32">
      <c r="Z424" s="10">
        <v>412</v>
      </c>
      <c r="AA424" s="10" t="s">
        <v>749</v>
      </c>
      <c r="AB424" s="10" t="s">
        <v>79</v>
      </c>
      <c r="AC424" s="10" t="s">
        <v>54</v>
      </c>
      <c r="AD424" s="10" t="s">
        <v>132</v>
      </c>
      <c r="AE424" s="10">
        <v>38</v>
      </c>
      <c r="AF424" s="10" t="s">
        <v>133</v>
      </c>
    </row>
    <row r="425" spans="26:32">
      <c r="Z425" s="10">
        <v>413</v>
      </c>
      <c r="AA425" s="10" t="s">
        <v>750</v>
      </c>
      <c r="AB425" s="10" t="s">
        <v>79</v>
      </c>
      <c r="AC425" s="10" t="s">
        <v>52</v>
      </c>
      <c r="AD425" s="10" t="s">
        <v>132</v>
      </c>
      <c r="AE425" s="10">
        <v>36</v>
      </c>
      <c r="AF425" s="10" t="s">
        <v>133</v>
      </c>
    </row>
    <row r="426" spans="26:32">
      <c r="Z426" s="10">
        <v>414</v>
      </c>
      <c r="AA426" s="10" t="s">
        <v>751</v>
      </c>
      <c r="AB426" s="10" t="s">
        <v>79</v>
      </c>
      <c r="AC426" s="10" t="s">
        <v>63</v>
      </c>
      <c r="AD426" s="10" t="s">
        <v>132</v>
      </c>
      <c r="AE426" s="10">
        <v>29</v>
      </c>
      <c r="AF426" s="10" t="s">
        <v>133</v>
      </c>
    </row>
    <row r="427" spans="26:32">
      <c r="Z427" s="10">
        <v>415</v>
      </c>
      <c r="AA427" s="10" t="s">
        <v>752</v>
      </c>
      <c r="AB427" s="10" t="s">
        <v>79</v>
      </c>
      <c r="AC427" s="10" t="s">
        <v>65</v>
      </c>
      <c r="AD427" s="10" t="s">
        <v>145</v>
      </c>
      <c r="AE427" s="10">
        <v>29</v>
      </c>
      <c r="AF427" s="10" t="s">
        <v>133</v>
      </c>
    </row>
    <row r="428" spans="26:32">
      <c r="Z428" s="10">
        <v>416</v>
      </c>
      <c r="AA428" s="10" t="s">
        <v>753</v>
      </c>
      <c r="AB428" s="10" t="s">
        <v>79</v>
      </c>
      <c r="AC428" s="10" t="s">
        <v>57</v>
      </c>
      <c r="AD428" s="10" t="s">
        <v>132</v>
      </c>
      <c r="AE428" s="10">
        <v>58</v>
      </c>
      <c r="AF428" s="10" t="s">
        <v>130</v>
      </c>
    </row>
    <row r="429" spans="26:32">
      <c r="Z429" s="10">
        <v>417</v>
      </c>
      <c r="AA429" s="10" t="s">
        <v>754</v>
      </c>
      <c r="AB429" s="10" t="s">
        <v>79</v>
      </c>
      <c r="AC429" s="10" t="s">
        <v>74</v>
      </c>
      <c r="AD429" s="10" t="s">
        <v>132</v>
      </c>
      <c r="AE429" s="10">
        <v>33</v>
      </c>
      <c r="AF429" s="10" t="s">
        <v>130</v>
      </c>
    </row>
    <row r="430" spans="26:32">
      <c r="Z430" s="10">
        <v>418</v>
      </c>
      <c r="AA430" s="10" t="s">
        <v>755</v>
      </c>
      <c r="AB430" s="10" t="s">
        <v>79</v>
      </c>
      <c r="AC430" s="10" t="s">
        <v>70</v>
      </c>
      <c r="AD430" s="10" t="s">
        <v>132</v>
      </c>
      <c r="AE430" s="10">
        <v>19</v>
      </c>
      <c r="AF430" s="10" t="s">
        <v>130</v>
      </c>
    </row>
    <row r="431" spans="26:32">
      <c r="Z431" s="10">
        <v>419</v>
      </c>
      <c r="AA431" s="10" t="s">
        <v>756</v>
      </c>
      <c r="AB431" s="10" t="s">
        <v>79</v>
      </c>
      <c r="AC431" s="10" t="s">
        <v>74</v>
      </c>
      <c r="AD431" s="10" t="s">
        <v>129</v>
      </c>
      <c r="AE431" s="10">
        <v>34</v>
      </c>
      <c r="AF431" s="10" t="s">
        <v>130</v>
      </c>
    </row>
    <row r="432" spans="26:32">
      <c r="Z432" s="10">
        <v>420</v>
      </c>
      <c r="AA432" s="10" t="s">
        <v>757</v>
      </c>
      <c r="AB432" s="10" t="s">
        <v>79</v>
      </c>
      <c r="AC432" s="10" t="s">
        <v>72</v>
      </c>
      <c r="AD432" s="10" t="s">
        <v>132</v>
      </c>
      <c r="AE432" s="10">
        <v>18</v>
      </c>
      <c r="AF432" s="10" t="s">
        <v>133</v>
      </c>
    </row>
    <row r="433" spans="26:32">
      <c r="Z433" s="10">
        <v>421</v>
      </c>
      <c r="AA433" s="10" t="s">
        <v>758</v>
      </c>
      <c r="AB433" s="10" t="s">
        <v>79</v>
      </c>
      <c r="AC433" s="10" t="s">
        <v>65</v>
      </c>
      <c r="AD433" s="10" t="s">
        <v>132</v>
      </c>
      <c r="AE433" s="10">
        <v>30</v>
      </c>
      <c r="AF433" s="10" t="s">
        <v>133</v>
      </c>
    </row>
    <row r="434" spans="26:32">
      <c r="Z434" s="10">
        <v>422</v>
      </c>
      <c r="AA434" s="10" t="s">
        <v>759</v>
      </c>
      <c r="AB434" s="10" t="s">
        <v>79</v>
      </c>
      <c r="AC434" s="10" t="s">
        <v>76</v>
      </c>
      <c r="AD434" s="10" t="s">
        <v>132</v>
      </c>
      <c r="AE434" s="10">
        <v>38</v>
      </c>
      <c r="AF434" s="10" t="s">
        <v>133</v>
      </c>
    </row>
    <row r="435" spans="26:32">
      <c r="Z435" s="10">
        <v>423</v>
      </c>
      <c r="AA435" s="10" t="s">
        <v>760</v>
      </c>
      <c r="AB435" s="10" t="s">
        <v>79</v>
      </c>
      <c r="AC435" s="10" t="s">
        <v>72</v>
      </c>
      <c r="AD435" s="10" t="s">
        <v>132</v>
      </c>
      <c r="AE435" s="10">
        <v>19</v>
      </c>
      <c r="AF435" s="10" t="s">
        <v>133</v>
      </c>
    </row>
    <row r="436" spans="26:32">
      <c r="Z436" s="10">
        <v>424</v>
      </c>
      <c r="AA436" s="10" t="s">
        <v>761</v>
      </c>
      <c r="AB436" s="10" t="s">
        <v>79</v>
      </c>
      <c r="AC436" s="10" t="s">
        <v>54</v>
      </c>
      <c r="AD436" s="10" t="s">
        <v>132</v>
      </c>
      <c r="AE436" s="10">
        <v>39</v>
      </c>
      <c r="AF436" s="10" t="s">
        <v>133</v>
      </c>
    </row>
    <row r="437" spans="26:32">
      <c r="Z437" s="10">
        <v>425</v>
      </c>
      <c r="AA437" s="10" t="s">
        <v>761</v>
      </c>
      <c r="AB437" s="10" t="s">
        <v>79</v>
      </c>
      <c r="AC437" s="10" t="s">
        <v>65</v>
      </c>
      <c r="AD437" s="10" t="s">
        <v>145</v>
      </c>
      <c r="AE437" s="10">
        <v>31</v>
      </c>
      <c r="AF437" s="10" t="s">
        <v>133</v>
      </c>
    </row>
    <row r="438" spans="26:32">
      <c r="Z438" s="10">
        <v>426</v>
      </c>
      <c r="AA438" s="10" t="s">
        <v>762</v>
      </c>
      <c r="AB438" s="10" t="s">
        <v>79</v>
      </c>
      <c r="AC438" s="10" t="s">
        <v>74</v>
      </c>
      <c r="AD438" s="10" t="s">
        <v>129</v>
      </c>
      <c r="AE438" s="10">
        <v>35</v>
      </c>
      <c r="AF438" s="10" t="s">
        <v>133</v>
      </c>
    </row>
  </sheetData>
  <mergeCells count="15"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9:F9"/>
    <mergeCell ref="G9:K9"/>
    <mergeCell ref="L9:P9"/>
    <mergeCell ref="Q9:U9"/>
    <mergeCell ref="V9:Z9"/>
    <mergeCell ref="AA9:A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Q17"/>
  <sheetViews>
    <sheetView workbookViewId="0"/>
  </sheetViews>
  <sheetFormatPr defaultRowHeight="15"/>
  <cols>
    <col min="2" max="2" width="11.28515625" customWidth="1"/>
    <col min="3" max="3" width="18.7109375" customWidth="1"/>
    <col min="4" max="5" width="19.85546875" customWidth="1"/>
    <col min="6" max="7" width="14.7109375" customWidth="1"/>
    <col min="16" max="17" width="19.85546875" customWidth="1"/>
  </cols>
  <sheetData>
    <row r="4" spans="1:17">
      <c r="A4" s="2" t="s">
        <v>771</v>
      </c>
      <c r="B4" s="2" t="s">
        <v>772</v>
      </c>
      <c r="C4" s="2" t="s">
        <v>773</v>
      </c>
      <c r="D4" s="2" t="s">
        <v>774</v>
      </c>
      <c r="E4" s="2" t="s">
        <v>775</v>
      </c>
      <c r="F4" s="2" t="s">
        <v>776</v>
      </c>
      <c r="G4" s="2" t="s">
        <v>777</v>
      </c>
      <c r="H4" s="2" t="s">
        <v>778</v>
      </c>
      <c r="I4" s="2" t="s">
        <v>779</v>
      </c>
      <c r="J4" s="2" t="s">
        <v>780</v>
      </c>
      <c r="K4" s="2" t="s">
        <v>781</v>
      </c>
      <c r="L4" s="2" t="s">
        <v>782</v>
      </c>
      <c r="M4" s="2" t="s">
        <v>783</v>
      </c>
      <c r="N4" s="2" t="s">
        <v>784</v>
      </c>
      <c r="O4" s="2" t="s">
        <v>785</v>
      </c>
      <c r="P4" s="2" t="s">
        <v>786</v>
      </c>
      <c r="Q4" s="2" t="s">
        <v>787</v>
      </c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3" t="s">
        <v>788</v>
      </c>
      <c r="B6" s="3" t="s">
        <v>46</v>
      </c>
      <c r="C6" s="3" t="s">
        <v>789</v>
      </c>
      <c r="D6" s="12" t="s">
        <v>49</v>
      </c>
      <c r="E6" s="12" t="s">
        <v>50</v>
      </c>
      <c r="F6" s="7">
        <v>82</v>
      </c>
      <c r="G6" s="7">
        <v>58</v>
      </c>
      <c r="H6" s="7">
        <f>((E6-D6)*86400*5)+1</f>
        <v>0</v>
      </c>
      <c r="I6" s="7">
        <v>351</v>
      </c>
      <c r="J6" s="7">
        <v>8</v>
      </c>
      <c r="K6" s="7">
        <v>25216</v>
      </c>
      <c r="L6" s="5">
        <f>I6/H6*100</f>
        <v>0</v>
      </c>
      <c r="M6" s="5">
        <f>J6/H6*100</f>
        <v>0</v>
      </c>
      <c r="N6" s="7">
        <v>25216</v>
      </c>
      <c r="O6" s="5">
        <v>0.5</v>
      </c>
      <c r="P6" s="12" t="s">
        <v>790</v>
      </c>
      <c r="Q6" s="12" t="s">
        <v>791</v>
      </c>
    </row>
    <row r="7" spans="1:17">
      <c r="A7" s="3" t="s">
        <v>792</v>
      </c>
      <c r="B7" s="3" t="s">
        <v>51</v>
      </c>
      <c r="C7" s="3" t="s">
        <v>793</v>
      </c>
      <c r="D7" s="12" t="s">
        <v>49</v>
      </c>
      <c r="E7" s="12" t="s">
        <v>50</v>
      </c>
      <c r="F7" s="7">
        <v>72</v>
      </c>
      <c r="G7" s="7">
        <v>51</v>
      </c>
      <c r="H7" s="7">
        <f>((E7-D7)*86400*5)+1</f>
        <v>0</v>
      </c>
      <c r="I7" s="7">
        <v>337</v>
      </c>
      <c r="J7" s="7">
        <v>3</v>
      </c>
      <c r="K7" s="7">
        <v>25216</v>
      </c>
      <c r="L7" s="5">
        <f>I7/H7*100</f>
        <v>0</v>
      </c>
      <c r="M7" s="5">
        <f>J7/H7*100</f>
        <v>0</v>
      </c>
      <c r="N7" s="7">
        <v>25216</v>
      </c>
      <c r="O7" s="5">
        <v>0.5</v>
      </c>
      <c r="P7" s="12" t="s">
        <v>794</v>
      </c>
      <c r="Q7" s="12" t="s">
        <v>795</v>
      </c>
    </row>
    <row r="8" spans="1:17">
      <c r="A8" s="3" t="s">
        <v>796</v>
      </c>
      <c r="B8" s="3" t="s">
        <v>53</v>
      </c>
      <c r="C8" s="3" t="s">
        <v>797</v>
      </c>
      <c r="D8" s="12" t="s">
        <v>49</v>
      </c>
      <c r="E8" s="12" t="s">
        <v>50</v>
      </c>
      <c r="F8" s="7">
        <v>73</v>
      </c>
      <c r="G8" s="7">
        <v>52</v>
      </c>
      <c r="H8" s="7">
        <f>((E8-D8)*86400*5)+1</f>
        <v>0</v>
      </c>
      <c r="I8" s="7">
        <v>480</v>
      </c>
      <c r="J8" s="7">
        <v>15</v>
      </c>
      <c r="K8" s="7">
        <v>25039</v>
      </c>
      <c r="L8" s="5">
        <f>I8/H8*100</f>
        <v>0</v>
      </c>
      <c r="M8" s="5">
        <f>J8/H8*100</f>
        <v>0</v>
      </c>
      <c r="N8" s="7">
        <v>25037</v>
      </c>
      <c r="O8" s="5">
        <v>22.8</v>
      </c>
      <c r="P8" s="12" t="s">
        <v>798</v>
      </c>
      <c r="Q8" s="12" t="s">
        <v>799</v>
      </c>
    </row>
    <row r="9" spans="1:17">
      <c r="A9" s="3" t="s">
        <v>800</v>
      </c>
      <c r="B9" s="3" t="s">
        <v>56</v>
      </c>
      <c r="C9" s="3" t="s">
        <v>801</v>
      </c>
      <c r="D9" s="12" t="s">
        <v>49</v>
      </c>
      <c r="E9" s="12" t="s">
        <v>50</v>
      </c>
      <c r="F9" s="7">
        <v>68</v>
      </c>
      <c r="G9" s="7">
        <v>50</v>
      </c>
      <c r="H9" s="7">
        <f>((E9-D9)*86400*5)+1</f>
        <v>0</v>
      </c>
      <c r="I9" s="7">
        <v>715</v>
      </c>
      <c r="J9" s="7">
        <v>5</v>
      </c>
      <c r="K9" s="7">
        <v>25147</v>
      </c>
      <c r="L9" s="5">
        <f>I9/H9*100</f>
        <v>0</v>
      </c>
      <c r="M9" s="5">
        <f>J9/H9*100</f>
        <v>0</v>
      </c>
      <c r="N9" s="7">
        <v>25145</v>
      </c>
      <c r="O9" s="5">
        <v>8</v>
      </c>
      <c r="P9" s="12" t="s">
        <v>790</v>
      </c>
      <c r="Q9" s="12" t="s">
        <v>802</v>
      </c>
    </row>
    <row r="10" spans="1:17">
      <c r="A10" s="3" t="s">
        <v>803</v>
      </c>
      <c r="B10" s="3" t="s">
        <v>59</v>
      </c>
      <c r="C10" s="3" t="s">
        <v>804</v>
      </c>
      <c r="D10" s="12" t="s">
        <v>49</v>
      </c>
      <c r="E10" s="12" t="s">
        <v>61</v>
      </c>
      <c r="F10" s="7">
        <v>78</v>
      </c>
      <c r="G10" s="7">
        <v>58</v>
      </c>
      <c r="H10" s="7">
        <f>((E10-D10)*86400*5)+1</f>
        <v>0</v>
      </c>
      <c r="I10" s="7">
        <v>315</v>
      </c>
      <c r="J10" s="7">
        <v>0</v>
      </c>
      <c r="K10" s="7">
        <v>18302</v>
      </c>
      <c r="L10" s="5">
        <f>I10/H10*100</f>
        <v>0</v>
      </c>
      <c r="M10" s="5">
        <f>J10/H10*100</f>
        <v>0</v>
      </c>
      <c r="N10" s="7">
        <v>18301</v>
      </c>
      <c r="O10" s="5">
        <v>11</v>
      </c>
      <c r="P10" s="12" t="s">
        <v>805</v>
      </c>
      <c r="Q10" s="12" t="s">
        <v>806</v>
      </c>
    </row>
    <row r="11" spans="1:17">
      <c r="A11" s="3" t="s">
        <v>807</v>
      </c>
      <c r="B11" s="3" t="s">
        <v>62</v>
      </c>
      <c r="C11" s="3" t="s">
        <v>808</v>
      </c>
      <c r="D11" s="12" t="s">
        <v>49</v>
      </c>
      <c r="E11" s="12" t="s">
        <v>50</v>
      </c>
      <c r="F11" s="7">
        <v>78</v>
      </c>
      <c r="G11" s="7">
        <v>54</v>
      </c>
      <c r="H11" s="7">
        <f>((E11-D11)*86400*5)+1</f>
        <v>0</v>
      </c>
      <c r="I11" s="7">
        <v>219</v>
      </c>
      <c r="J11" s="7">
        <v>14</v>
      </c>
      <c r="K11" s="7">
        <v>25216</v>
      </c>
      <c r="L11" s="5">
        <f>I11/H11*100</f>
        <v>0</v>
      </c>
      <c r="M11" s="5">
        <f>J11/H11*100</f>
        <v>0</v>
      </c>
      <c r="N11" s="7">
        <v>25216</v>
      </c>
      <c r="O11" s="5">
        <v>0.5</v>
      </c>
      <c r="P11" s="12" t="s">
        <v>794</v>
      </c>
      <c r="Q11" s="12" t="s">
        <v>809</v>
      </c>
    </row>
    <row r="12" spans="1:17">
      <c r="A12" s="3" t="s">
        <v>810</v>
      </c>
      <c r="B12" s="3" t="s">
        <v>64</v>
      </c>
      <c r="C12" s="3" t="s">
        <v>811</v>
      </c>
      <c r="D12" s="12" t="s">
        <v>49</v>
      </c>
      <c r="E12" s="12" t="s">
        <v>50</v>
      </c>
      <c r="F12" s="7">
        <v>72</v>
      </c>
      <c r="G12" s="7">
        <v>51</v>
      </c>
      <c r="H12" s="7">
        <f>((E12-D12)*86400*5)+1</f>
        <v>0</v>
      </c>
      <c r="I12" s="7">
        <v>357</v>
      </c>
      <c r="J12" s="7">
        <v>9</v>
      </c>
      <c r="K12" s="7">
        <v>25191</v>
      </c>
      <c r="L12" s="5">
        <f>I12/H12*100</f>
        <v>0</v>
      </c>
      <c r="M12" s="5">
        <f>J12/H12*100</f>
        <v>0</v>
      </c>
      <c r="N12" s="7">
        <v>25189</v>
      </c>
      <c r="O12" s="5">
        <v>2.8</v>
      </c>
      <c r="P12" s="12" t="s">
        <v>812</v>
      </c>
      <c r="Q12" s="12" t="s">
        <v>813</v>
      </c>
    </row>
    <row r="13" spans="1:17">
      <c r="A13" s="3" t="s">
        <v>814</v>
      </c>
      <c r="B13" s="3" t="s">
        <v>66</v>
      </c>
      <c r="C13" s="3" t="s">
        <v>815</v>
      </c>
      <c r="D13" s="12" t="s">
        <v>49</v>
      </c>
      <c r="E13" s="12" t="s">
        <v>68</v>
      </c>
      <c r="F13" s="7">
        <v>71</v>
      </c>
      <c r="G13" s="7">
        <v>53</v>
      </c>
      <c r="H13" s="7">
        <f>((E13-D13)*86400*5)+1</f>
        <v>0</v>
      </c>
      <c r="I13" s="7">
        <v>461</v>
      </c>
      <c r="J13" s="7">
        <v>2</v>
      </c>
      <c r="K13" s="7">
        <v>20387</v>
      </c>
      <c r="L13" s="5">
        <f>I13/H13*100</f>
        <v>0</v>
      </c>
      <c r="M13" s="5">
        <f>J13/H13*100</f>
        <v>0</v>
      </c>
      <c r="N13" s="7">
        <v>20385</v>
      </c>
      <c r="O13" s="5">
        <v>8</v>
      </c>
      <c r="P13" s="12" t="s">
        <v>805</v>
      </c>
      <c r="Q13" s="12" t="s">
        <v>816</v>
      </c>
    </row>
    <row r="14" spans="1:17">
      <c r="A14" s="3" t="s">
        <v>817</v>
      </c>
      <c r="B14" s="3" t="s">
        <v>69</v>
      </c>
      <c r="C14" s="3" t="s">
        <v>818</v>
      </c>
      <c r="D14" s="12" t="s">
        <v>68</v>
      </c>
      <c r="E14" s="12" t="s">
        <v>50</v>
      </c>
      <c r="F14" s="7">
        <v>53</v>
      </c>
      <c r="G14" s="7">
        <v>52</v>
      </c>
      <c r="H14" s="7">
        <f>((E14-D14)*86400*5)+1</f>
        <v>0</v>
      </c>
      <c r="I14" s="7">
        <v>197</v>
      </c>
      <c r="J14" s="7">
        <v>7</v>
      </c>
      <c r="K14" s="7">
        <v>4761</v>
      </c>
      <c r="L14" s="5">
        <f>I14/H14*100</f>
        <v>0</v>
      </c>
      <c r="M14" s="5">
        <f>J14/H14*100</f>
        <v>0</v>
      </c>
      <c r="N14" s="7">
        <v>4761</v>
      </c>
      <c r="O14" s="5">
        <v>0.5</v>
      </c>
      <c r="P14" s="12" t="s">
        <v>794</v>
      </c>
      <c r="Q14" s="12" t="s">
        <v>802</v>
      </c>
    </row>
    <row r="15" spans="1:17">
      <c r="A15" s="3" t="s">
        <v>819</v>
      </c>
      <c r="B15" s="3" t="s">
        <v>71</v>
      </c>
      <c r="C15" s="3" t="s">
        <v>820</v>
      </c>
      <c r="D15" s="12" t="s">
        <v>49</v>
      </c>
      <c r="E15" s="12" t="s">
        <v>50</v>
      </c>
      <c r="F15" s="7">
        <v>81</v>
      </c>
      <c r="G15" s="7">
        <v>58</v>
      </c>
      <c r="H15" s="7">
        <f>((E15-D15)*86400*5)+1</f>
        <v>0</v>
      </c>
      <c r="I15" s="7">
        <v>45</v>
      </c>
      <c r="J15" s="7">
        <v>0</v>
      </c>
      <c r="K15" s="7">
        <v>25216</v>
      </c>
      <c r="L15" s="5">
        <f>I15/H15*100</f>
        <v>0</v>
      </c>
      <c r="M15" s="5">
        <f>J15/H15*100</f>
        <v>0</v>
      </c>
      <c r="N15" s="7">
        <v>25216</v>
      </c>
      <c r="O15" s="5">
        <v>0.5</v>
      </c>
      <c r="P15" s="12" t="s">
        <v>821</v>
      </c>
      <c r="Q15" s="12" t="s">
        <v>822</v>
      </c>
    </row>
    <row r="16" spans="1:17">
      <c r="A16" s="3" t="s">
        <v>823</v>
      </c>
      <c r="B16" s="3" t="s">
        <v>73</v>
      </c>
      <c r="C16" s="3" t="s">
        <v>824</v>
      </c>
      <c r="D16" s="12" t="s">
        <v>61</v>
      </c>
      <c r="E16" s="12" t="s">
        <v>50</v>
      </c>
      <c r="F16" s="7">
        <v>53</v>
      </c>
      <c r="G16" s="7">
        <v>52</v>
      </c>
      <c r="H16" s="7">
        <f>((E16-D16)*86400*5)+1</f>
        <v>0</v>
      </c>
      <c r="I16" s="7">
        <v>350</v>
      </c>
      <c r="J16" s="7">
        <v>6</v>
      </c>
      <c r="K16" s="7">
        <v>6861</v>
      </c>
      <c r="L16" s="5">
        <f>I16/H16*100</f>
        <v>0</v>
      </c>
      <c r="M16" s="5">
        <f>J16/H16*100</f>
        <v>0</v>
      </c>
      <c r="N16" s="7">
        <v>6861</v>
      </c>
      <c r="O16" s="5">
        <v>0.5</v>
      </c>
      <c r="P16" s="12" t="s">
        <v>825</v>
      </c>
      <c r="Q16" s="12" t="s">
        <v>826</v>
      </c>
    </row>
    <row r="17" spans="1:17">
      <c r="A17" s="3" t="s">
        <v>827</v>
      </c>
      <c r="B17" s="3" t="s">
        <v>75</v>
      </c>
      <c r="C17" s="3" t="s">
        <v>828</v>
      </c>
      <c r="D17" s="12" t="s">
        <v>49</v>
      </c>
      <c r="E17" s="12" t="s">
        <v>50</v>
      </c>
      <c r="F17" s="7">
        <v>72</v>
      </c>
      <c r="G17" s="7">
        <v>51</v>
      </c>
      <c r="H17" s="7">
        <f>((E17-D17)*86400*5)+1</f>
        <v>0</v>
      </c>
      <c r="I17" s="7">
        <v>207</v>
      </c>
      <c r="J17" s="7">
        <v>8</v>
      </c>
      <c r="K17" s="7">
        <v>25216</v>
      </c>
      <c r="L17" s="5">
        <f>I17/H17*100</f>
        <v>0</v>
      </c>
      <c r="M17" s="5">
        <f>J17/H17*100</f>
        <v>0</v>
      </c>
      <c r="N17" s="7">
        <v>25216</v>
      </c>
      <c r="O17" s="5">
        <v>0.5</v>
      </c>
      <c r="P17" s="12" t="s">
        <v>825</v>
      </c>
      <c r="Q17" s="12" t="s">
        <v>829</v>
      </c>
    </row>
  </sheetData>
  <mergeCells count="17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3"/>
  <sheetViews>
    <sheetView workbookViewId="0"/>
  </sheetViews>
  <sheetFormatPr defaultRowHeight="15"/>
  <sheetData>
    <row r="1" spans="1:9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126</v>
      </c>
      <c r="I1" t="s">
        <v>765</v>
      </c>
    </row>
    <row r="2" spans="1:9">
      <c r="A2" t="s">
        <v>47</v>
      </c>
      <c r="B2">
        <v>1251.175832736</v>
      </c>
      <c r="C2">
        <v>5125.653362031906</v>
      </c>
      <c r="D2">
        <v>1550.04480879139</v>
      </c>
      <c r="E2">
        <v>337.7989549697273</v>
      </c>
      <c r="F2">
        <v>110.6739083233492</v>
      </c>
      <c r="G2">
        <v>0</v>
      </c>
    </row>
    <row r="3" spans="1:9">
      <c r="A3" t="s">
        <v>52</v>
      </c>
      <c r="B3">
        <v>1298.201004235007</v>
      </c>
      <c r="C3">
        <v>5315.364053277073</v>
      </c>
      <c r="D3">
        <v>2124.132523477904</v>
      </c>
      <c r="E3">
        <v>490.1581618428399</v>
      </c>
      <c r="F3">
        <v>105.656019171402</v>
      </c>
      <c r="G3">
        <v>0</v>
      </c>
    </row>
    <row r="4" spans="1:9">
      <c r="A4" t="s">
        <v>54</v>
      </c>
      <c r="B4">
        <v>1270.684475681464</v>
      </c>
      <c r="C4">
        <v>5343.968505159578</v>
      </c>
      <c r="D4">
        <v>2533.045960854069</v>
      </c>
      <c r="E4">
        <v>511.2820707347566</v>
      </c>
      <c r="F4">
        <v>11.88131369394796</v>
      </c>
      <c r="G4">
        <v>0</v>
      </c>
    </row>
    <row r="5" spans="1:9">
      <c r="A5" t="s">
        <v>57</v>
      </c>
      <c r="B5">
        <v>1337.488294220582</v>
      </c>
      <c r="C5">
        <v>4812.890761162159</v>
      </c>
      <c r="D5">
        <v>2484.485141512452</v>
      </c>
      <c r="E5">
        <v>880.5799599440368</v>
      </c>
      <c r="F5">
        <v>115.5740273303821</v>
      </c>
      <c r="G5">
        <v>0</v>
      </c>
    </row>
    <row r="6" spans="1:9">
      <c r="A6" t="s">
        <v>60</v>
      </c>
      <c r="B6">
        <v>878.8787713218487</v>
      </c>
      <c r="C6">
        <v>2979.754328942213</v>
      </c>
      <c r="D6">
        <v>1950.080922856685</v>
      </c>
      <c r="E6">
        <v>627.646578619808</v>
      </c>
      <c r="F6">
        <v>143.429327620688</v>
      </c>
      <c r="G6">
        <v>0</v>
      </c>
    </row>
    <row r="7" spans="1:9">
      <c r="A7" t="s">
        <v>63</v>
      </c>
      <c r="B7">
        <v>1286.96180331621</v>
      </c>
      <c r="C7">
        <v>5161.627940161472</v>
      </c>
      <c r="D7">
        <v>2483.914910781411</v>
      </c>
      <c r="E7">
        <v>377.3805829746274</v>
      </c>
      <c r="F7">
        <v>49.66073221041643</v>
      </c>
      <c r="G7">
        <v>0</v>
      </c>
    </row>
    <row r="8" spans="1:9">
      <c r="A8" t="s">
        <v>65</v>
      </c>
      <c r="B8">
        <v>1369.829951269905</v>
      </c>
      <c r="C8">
        <v>4499.264798474059</v>
      </c>
      <c r="D8">
        <v>1619.272783776265</v>
      </c>
      <c r="E8">
        <v>396.6723230954809</v>
      </c>
      <c r="F8">
        <v>29.8090401957561</v>
      </c>
      <c r="G8">
        <v>0</v>
      </c>
    </row>
    <row r="9" spans="1:9">
      <c r="A9" t="s">
        <v>67</v>
      </c>
      <c r="B9">
        <v>1176.956080522976</v>
      </c>
      <c r="C9">
        <v>3800.17766776187</v>
      </c>
      <c r="D9">
        <v>1642.815211617562</v>
      </c>
      <c r="E9">
        <v>573.9376600495218</v>
      </c>
      <c r="F9">
        <v>148.4550897139114</v>
      </c>
      <c r="G9">
        <v>0</v>
      </c>
    </row>
    <row r="10" spans="1:9">
      <c r="A10" t="s">
        <v>70</v>
      </c>
      <c r="B10">
        <v>247.7286569174985</v>
      </c>
      <c r="C10">
        <v>1046.653951185824</v>
      </c>
      <c r="D10">
        <v>710.321932275328</v>
      </c>
      <c r="E10">
        <v>309.3566688111445</v>
      </c>
      <c r="F10">
        <v>23.62019165580887</v>
      </c>
      <c r="G10">
        <v>0</v>
      </c>
    </row>
    <row r="11" spans="1:9">
      <c r="A11" t="s">
        <v>72</v>
      </c>
      <c r="B11">
        <v>1282.44416071199</v>
      </c>
      <c r="C11">
        <v>4753.483077269104</v>
      </c>
      <c r="D11">
        <v>1324.799736461142</v>
      </c>
      <c r="E11">
        <v>300.736269742568</v>
      </c>
      <c r="F11">
        <v>0</v>
      </c>
      <c r="G11">
        <v>0</v>
      </c>
    </row>
    <row r="12" spans="1:9">
      <c r="A12" t="s">
        <v>74</v>
      </c>
      <c r="B12">
        <v>305.7423090183269</v>
      </c>
      <c r="C12">
        <v>1364.664416687276</v>
      </c>
      <c r="D12">
        <v>937.6930758593398</v>
      </c>
      <c r="E12">
        <v>493.8189484643513</v>
      </c>
      <c r="F12">
        <v>37.90024487999726</v>
      </c>
      <c r="G12">
        <v>0</v>
      </c>
    </row>
    <row r="13" spans="1:9">
      <c r="A13" t="s">
        <v>76</v>
      </c>
      <c r="B13">
        <v>650.626924595083</v>
      </c>
      <c r="C13">
        <v>5644.151929749393</v>
      </c>
      <c r="D13">
        <v>2756.258445804247</v>
      </c>
      <c r="E13">
        <v>544.0530758815646</v>
      </c>
      <c r="F13">
        <v>63.95289782635973</v>
      </c>
      <c r="G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4:AC66"/>
  <sheetViews>
    <sheetView workbookViewId="0"/>
  </sheetViews>
  <sheetFormatPr defaultRowHeight="15"/>
  <cols>
    <col min="1" max="8" width="14.7109375" customWidth="1"/>
    <col min="17" max="29" width="0.140625" customWidth="1"/>
  </cols>
  <sheetData>
    <row r="24" spans="1:7">
      <c r="B24" s="13" t="s">
        <v>9</v>
      </c>
      <c r="C24" s="14" t="s">
        <v>10</v>
      </c>
      <c r="D24" s="15" t="s">
        <v>11</v>
      </c>
      <c r="E24" s="16" t="s">
        <v>12</v>
      </c>
      <c r="F24" s="17" t="s">
        <v>13</v>
      </c>
      <c r="G24" s="18" t="s">
        <v>14</v>
      </c>
    </row>
    <row r="25" spans="1:7">
      <c r="A25" s="10" t="s">
        <v>47</v>
      </c>
      <c r="B25" s="5">
        <v>1251.175832736</v>
      </c>
      <c r="C25" s="5">
        <v>5125.653362031906</v>
      </c>
      <c r="D25" s="5">
        <v>1550.04480879139</v>
      </c>
      <c r="E25" s="5">
        <v>337.7989549697273</v>
      </c>
      <c r="F25" s="5">
        <v>110.6739083233492</v>
      </c>
      <c r="G25" s="5">
        <v>0</v>
      </c>
    </row>
    <row r="26" spans="1:7">
      <c r="A26" s="10" t="s">
        <v>52</v>
      </c>
      <c r="B26" s="5">
        <v>1298.201004235007</v>
      </c>
      <c r="C26" s="5">
        <v>5315.364053277073</v>
      </c>
      <c r="D26" s="5">
        <v>2124.132523477904</v>
      </c>
      <c r="E26" s="5">
        <v>490.1581618428399</v>
      </c>
      <c r="F26" s="5">
        <v>105.656019171402</v>
      </c>
      <c r="G26" s="5">
        <v>0</v>
      </c>
    </row>
    <row r="27" spans="1:7">
      <c r="A27" s="10" t="s">
        <v>54</v>
      </c>
      <c r="B27" s="5">
        <v>1270.684475681464</v>
      </c>
      <c r="C27" s="5">
        <v>5343.968505159578</v>
      </c>
      <c r="D27" s="5">
        <v>2533.045960854069</v>
      </c>
      <c r="E27" s="5">
        <v>511.2820707347566</v>
      </c>
      <c r="F27" s="5">
        <v>11.88131369394796</v>
      </c>
      <c r="G27" s="5">
        <v>0</v>
      </c>
    </row>
    <row r="28" spans="1:7">
      <c r="A28" s="10" t="s">
        <v>57</v>
      </c>
      <c r="B28" s="5">
        <v>1337.488294220582</v>
      </c>
      <c r="C28" s="5">
        <v>4812.890761162159</v>
      </c>
      <c r="D28" s="5">
        <v>2484.485141512452</v>
      </c>
      <c r="E28" s="5">
        <v>880.5799599440368</v>
      </c>
      <c r="F28" s="5">
        <v>115.5740273303821</v>
      </c>
      <c r="G28" s="5">
        <v>0</v>
      </c>
    </row>
    <row r="29" spans="1:7">
      <c r="A29" s="10" t="s">
        <v>60</v>
      </c>
      <c r="B29" s="5">
        <v>878.8787713218487</v>
      </c>
      <c r="C29" s="5">
        <v>2979.754328942213</v>
      </c>
      <c r="D29" s="5">
        <v>1950.080922856685</v>
      </c>
      <c r="E29" s="5">
        <v>627.646578619808</v>
      </c>
      <c r="F29" s="5">
        <v>143.429327620688</v>
      </c>
      <c r="G29" s="5">
        <v>0</v>
      </c>
    </row>
    <row r="30" spans="1:7">
      <c r="A30" s="10" t="s">
        <v>63</v>
      </c>
      <c r="B30" s="5">
        <v>1286.96180331621</v>
      </c>
      <c r="C30" s="5">
        <v>5161.627940161472</v>
      </c>
      <c r="D30" s="5">
        <v>2483.914910781411</v>
      </c>
      <c r="E30" s="5">
        <v>377.3805829746274</v>
      </c>
      <c r="F30" s="5">
        <v>49.66073221041643</v>
      </c>
      <c r="G30" s="5">
        <v>0</v>
      </c>
    </row>
    <row r="31" spans="1:7">
      <c r="A31" s="10" t="s">
        <v>65</v>
      </c>
      <c r="B31" s="5">
        <v>1369.829951269905</v>
      </c>
      <c r="C31" s="5">
        <v>4499.264798474059</v>
      </c>
      <c r="D31" s="5">
        <v>1619.272783776265</v>
      </c>
      <c r="E31" s="5">
        <v>396.6723230954809</v>
      </c>
      <c r="F31" s="5">
        <v>29.8090401957561</v>
      </c>
      <c r="G31" s="5">
        <v>0</v>
      </c>
    </row>
    <row r="32" spans="1:7">
      <c r="A32" s="10" t="s">
        <v>67</v>
      </c>
      <c r="B32" s="5">
        <v>1176.956080522976</v>
      </c>
      <c r="C32" s="5">
        <v>3800.17766776187</v>
      </c>
      <c r="D32" s="5">
        <v>1642.815211617562</v>
      </c>
      <c r="E32" s="5">
        <v>573.9376600495218</v>
      </c>
      <c r="F32" s="5">
        <v>148.4550897139114</v>
      </c>
      <c r="G32" s="5">
        <v>0</v>
      </c>
    </row>
    <row r="33" spans="1:14">
      <c r="A33" s="10" t="s">
        <v>70</v>
      </c>
      <c r="B33" s="5">
        <v>247.7286569174985</v>
      </c>
      <c r="C33" s="5">
        <v>1046.653951185824</v>
      </c>
      <c r="D33" s="5">
        <v>710.321932275328</v>
      </c>
      <c r="E33" s="5">
        <v>309.3566688111445</v>
      </c>
      <c r="F33" s="5">
        <v>23.62019165580887</v>
      </c>
      <c r="G33" s="5">
        <v>0</v>
      </c>
    </row>
    <row r="34" spans="1:14">
      <c r="A34" s="10" t="s">
        <v>72</v>
      </c>
      <c r="B34" s="5">
        <v>1282.44416071199</v>
      </c>
      <c r="C34" s="5">
        <v>4753.483077269104</v>
      </c>
      <c r="D34" s="5">
        <v>1324.799736461142</v>
      </c>
      <c r="E34" s="5">
        <v>300.736269742568</v>
      </c>
      <c r="F34" s="5">
        <v>0</v>
      </c>
      <c r="G34" s="5">
        <v>0</v>
      </c>
    </row>
    <row r="35" spans="1:14">
      <c r="A35" s="10" t="s">
        <v>74</v>
      </c>
      <c r="B35" s="5">
        <v>305.7423090183269</v>
      </c>
      <c r="C35" s="5">
        <v>1364.664416687276</v>
      </c>
      <c r="D35" s="5">
        <v>937.6930758593398</v>
      </c>
      <c r="E35" s="5">
        <v>493.8189484643513</v>
      </c>
      <c r="F35" s="5">
        <v>37.90024487999726</v>
      </c>
      <c r="G35" s="5">
        <v>0</v>
      </c>
    </row>
    <row r="36" spans="1:14">
      <c r="A36" s="10" t="s">
        <v>76</v>
      </c>
      <c r="B36" s="5">
        <v>650.626924595083</v>
      </c>
      <c r="C36" s="5">
        <v>5644.151929749393</v>
      </c>
      <c r="D36" s="5">
        <v>2756.258445804247</v>
      </c>
      <c r="E36" s="5">
        <v>544.0530758815646</v>
      </c>
      <c r="F36" s="5">
        <v>63.95289782635973</v>
      </c>
      <c r="G36" s="5">
        <v>0</v>
      </c>
    </row>
    <row r="38" spans="1:14">
      <c r="B38" s="19" t="s">
        <v>830</v>
      </c>
      <c r="C38" s="19" t="s">
        <v>831</v>
      </c>
      <c r="D38" s="19" t="s">
        <v>832</v>
      </c>
      <c r="E38" s="19" t="s">
        <v>833</v>
      </c>
      <c r="F38" s="19" t="s">
        <v>834</v>
      </c>
      <c r="G38" s="19" t="s">
        <v>835</v>
      </c>
    </row>
    <row r="39" spans="1:14">
      <c r="A39" s="19" t="s">
        <v>77</v>
      </c>
      <c r="B39" s="20">
        <v>0.3619025037936267</v>
      </c>
      <c r="C39" s="20">
        <v>0.4911513657056146</v>
      </c>
      <c r="D39" s="20">
        <v>0.1225720789074355</v>
      </c>
      <c r="E39" s="20">
        <v>0.02177541729893779</v>
      </c>
      <c r="F39" s="20">
        <v>0.002598634294385433</v>
      </c>
      <c r="G39" s="20">
        <v>0</v>
      </c>
      <c r="H39" s="19" t="s">
        <v>836</v>
      </c>
      <c r="I39" s="20">
        <v>0.3464992220493443</v>
      </c>
      <c r="J39" s="20">
        <v>0.4903978661924872</v>
      </c>
      <c r="K39" s="20">
        <v>0.1353189597688375</v>
      </c>
      <c r="L39" s="20">
        <v>0.02429428761947099</v>
      </c>
      <c r="M39" s="20">
        <v>0.003489664369859969</v>
      </c>
      <c r="N39" s="20">
        <v>0</v>
      </c>
    </row>
    <row r="40" spans="1:14">
      <c r="A40" s="19" t="s">
        <v>79</v>
      </c>
      <c r="B40" s="20">
        <v>0.3789095501071597</v>
      </c>
      <c r="C40" s="20">
        <v>0.4688169748063566</v>
      </c>
      <c r="D40" s="20">
        <v>0.1230602317495042</v>
      </c>
      <c r="E40" s="20">
        <v>0.02626968670241621</v>
      </c>
      <c r="F40" s="20">
        <v>0.002943556634563224</v>
      </c>
      <c r="G40" s="20">
        <v>0</v>
      </c>
      <c r="H40" s="19" t="s">
        <v>837</v>
      </c>
      <c r="I40" s="20">
        <v>0.3585111111111111</v>
      </c>
      <c r="J40" s="20">
        <v>0.5065555555555555</v>
      </c>
      <c r="K40" s="20">
        <v>0.1119111111111111</v>
      </c>
      <c r="L40" s="20">
        <v>0.02082222222222222</v>
      </c>
      <c r="M40" s="20">
        <v>0.0022</v>
      </c>
      <c r="N40" s="20">
        <v>0</v>
      </c>
    </row>
    <row r="41" spans="1:14">
      <c r="H41" s="19" t="s">
        <v>838</v>
      </c>
      <c r="I41" s="20">
        <v>0.4166343042071197</v>
      </c>
      <c r="J41" s="20">
        <v>0.4484789644012945</v>
      </c>
      <c r="K41" s="20">
        <v>0.116504854368932</v>
      </c>
      <c r="L41" s="20">
        <v>0.0172168284789644</v>
      </c>
      <c r="M41" s="20">
        <v>0.00116504854368932</v>
      </c>
      <c r="N41" s="20">
        <v>0</v>
      </c>
    </row>
    <row r="42" spans="1:14">
      <c r="H42" s="19" t="s">
        <v>839</v>
      </c>
      <c r="I42" s="20">
        <v>0.4139647547723282</v>
      </c>
      <c r="J42" s="20">
        <v>0.4535656347918843</v>
      </c>
      <c r="K42" s="20">
        <v>0.1071134914109202</v>
      </c>
      <c r="L42" s="20">
        <v>0.02235605235671904</v>
      </c>
      <c r="M42" s="20">
        <v>0.003000066668148181</v>
      </c>
      <c r="N42" s="20">
        <v>0</v>
      </c>
    </row>
    <row r="43" spans="1:14">
      <c r="H43" s="19" t="s">
        <v>837</v>
      </c>
      <c r="I43" s="20">
        <v>0.3486444444444444</v>
      </c>
      <c r="J43" s="20">
        <v>0.4910444444444445</v>
      </c>
      <c r="K43" s="20">
        <v>0.1328444444444444</v>
      </c>
      <c r="L43" s="20">
        <v>0.02577777777777778</v>
      </c>
      <c r="M43" s="20">
        <v>0.001688888888888889</v>
      </c>
      <c r="N43" s="20">
        <v>0</v>
      </c>
    </row>
    <row r="44" spans="1:14">
      <c r="H44" s="19" t="s">
        <v>838</v>
      </c>
      <c r="I44" s="20">
        <v>0.3693095768374165</v>
      </c>
      <c r="J44" s="20">
        <v>0.4548329621380846</v>
      </c>
      <c r="K44" s="20">
        <v>0.1354120267260579</v>
      </c>
      <c r="L44" s="20">
        <v>0.03510022271714922</v>
      </c>
      <c r="M44" s="20">
        <v>0.005345211581291759</v>
      </c>
      <c r="N44" s="20">
        <v>0</v>
      </c>
    </row>
    <row r="61" spans="1:29">
      <c r="A61" s="19" t="s">
        <v>836</v>
      </c>
      <c r="B61" s="21">
        <v>19462.75398989506</v>
      </c>
      <c r="C61" s="21">
        <v>1773.160661095404</v>
      </c>
      <c r="D61" s="21">
        <v>2063.894115578074</v>
      </c>
      <c r="E61" s="21">
        <v>2059.476332926406</v>
      </c>
      <c r="F61" s="21">
        <v>1361.02999660105</v>
      </c>
      <c r="G61" s="21">
        <v>59.45156528242943</v>
      </c>
      <c r="H61" s="21">
        <v>78.86468375770598</v>
      </c>
      <c r="I61" s="21">
        <v>295.5432280660715</v>
      </c>
      <c r="J61" s="20">
        <v>0.06788088105082983</v>
      </c>
      <c r="K61" s="20">
        <v>0.03336063177465642</v>
      </c>
      <c r="L61" s="20">
        <v>0.03837904448659179</v>
      </c>
      <c r="M61" s="20">
        <v>0.1434097166499657</v>
      </c>
      <c r="N61" s="21">
        <v>129.751693265967</v>
      </c>
      <c r="O61" s="21">
        <v>118.2107107396936</v>
      </c>
      <c r="P61" s="21">
        <v>137.5929410385383</v>
      </c>
      <c r="Q61" s="21">
        <v>137.2984221950937</v>
      </c>
      <c r="R61" s="21">
        <v>9.073533310673671</v>
      </c>
      <c r="S61" s="21">
        <v>3.963437685495295</v>
      </c>
      <c r="T61" s="21">
        <v>5.257645583847065</v>
      </c>
      <c r="U61" s="21">
        <v>19.70288187107144</v>
      </c>
      <c r="V61" s="19">
        <v>11</v>
      </c>
      <c r="W61" s="19">
        <v>0.25</v>
      </c>
      <c r="X61" s="19">
        <v>0</v>
      </c>
      <c r="Y61" s="19">
        <v>3.333333333333333</v>
      </c>
      <c r="Z61" s="21">
        <v>165.5525078587992</v>
      </c>
      <c r="AA61" s="21">
        <v>2.480857317518656</v>
      </c>
      <c r="AB61" s="21">
        <v>0</v>
      </c>
      <c r="AC61" s="21">
        <v>51.87635952957486</v>
      </c>
    </row>
    <row r="62" spans="1:29">
      <c r="A62" s="19" t="s">
        <v>837</v>
      </c>
      <c r="B62" s="21">
        <v>18761.33851471441</v>
      </c>
      <c r="C62" s="21">
        <v>1711.909907157356</v>
      </c>
      <c r="D62" s="21">
        <v>2011.511538878749</v>
      </c>
      <c r="E62" s="21">
        <v>1959.72142314958</v>
      </c>
      <c r="F62" s="21">
        <v>1085.002933121356</v>
      </c>
      <c r="G62" s="21">
        <v>92.72732535744947</v>
      </c>
      <c r="H62" s="21">
        <v>75.55551018127119</v>
      </c>
      <c r="I62" s="21">
        <v>162.4757003825814</v>
      </c>
      <c r="J62" s="20">
        <v>0.05727578298490248</v>
      </c>
      <c r="K62" s="20">
        <v>0.05309957921391466</v>
      </c>
      <c r="L62" s="20">
        <v>0.03723004114410818</v>
      </c>
      <c r="M62" s="20">
        <v>0.08288979652034718</v>
      </c>
      <c r="N62" s="21">
        <v>125.0755900980961</v>
      </c>
      <c r="O62" s="21">
        <v>114.1273271438237</v>
      </c>
      <c r="P62" s="21">
        <v>134.1007692585833</v>
      </c>
      <c r="Q62" s="21">
        <v>130.6480948766387</v>
      </c>
      <c r="R62" s="21">
        <v>7.233352887475704</v>
      </c>
      <c r="S62" s="21">
        <v>6.181821690496631</v>
      </c>
      <c r="T62" s="21">
        <v>5.037034012084746</v>
      </c>
      <c r="U62" s="21">
        <v>10.83171335883876</v>
      </c>
      <c r="V62" s="19">
        <v>8</v>
      </c>
      <c r="W62" s="19">
        <v>0.75</v>
      </c>
      <c r="X62" s="19">
        <v>0</v>
      </c>
      <c r="Y62" s="19">
        <v>1.666666666666667</v>
      </c>
      <c r="Z62" s="21">
        <v>96.7549414743844</v>
      </c>
      <c r="AA62" s="21">
        <v>10.37677369336291</v>
      </c>
      <c r="AB62" s="21">
        <v>0</v>
      </c>
      <c r="AC62" s="21">
        <v>18.41594890031092</v>
      </c>
    </row>
    <row r="63" spans="1:29">
      <c r="A63" s="19" t="s">
        <v>838</v>
      </c>
      <c r="B63" s="21">
        <v>6023.720009711897</v>
      </c>
      <c r="C63" s="21">
        <v>558.3465975264637</v>
      </c>
      <c r="D63" s="21">
        <v>615.6202761142297</v>
      </c>
      <c r="E63" s="21">
        <v>647.824263754451</v>
      </c>
      <c r="F63" s="21">
        <v>302.7431717780066</v>
      </c>
      <c r="G63" s="21">
        <v>21.1437937165243</v>
      </c>
      <c r="H63" s="21">
        <v>28.218152438558</v>
      </c>
      <c r="I63" s="21">
        <v>44.50451319874514</v>
      </c>
      <c r="J63" s="20">
        <v>0.04898049201369636</v>
      </c>
      <c r="K63" s="20">
        <v>0.03663611657167978</v>
      </c>
      <c r="L63" s="20">
        <v>0.04613639458193106</v>
      </c>
      <c r="M63" s="20">
        <v>0.06828375670148377</v>
      </c>
      <c r="N63" s="21">
        <v>116.9654370817844</v>
      </c>
      <c r="O63" s="21">
        <v>108.4168150536823</v>
      </c>
      <c r="P63" s="21">
        <v>119.5379176920834</v>
      </c>
      <c r="Q63" s="21">
        <v>125.7911191756215</v>
      </c>
      <c r="R63" s="21">
        <v>5.878508189864206</v>
      </c>
      <c r="S63" s="21">
        <v>4.10559101291734</v>
      </c>
      <c r="T63" s="21">
        <v>5.479252900690874</v>
      </c>
      <c r="U63" s="21">
        <v>8.641653048300029</v>
      </c>
      <c r="V63" s="19">
        <v>1</v>
      </c>
      <c r="W63" s="19">
        <v>0</v>
      </c>
      <c r="X63" s="19">
        <v>0</v>
      </c>
      <c r="Y63" s="19">
        <v>0.3333333333333333</v>
      </c>
      <c r="Z63" s="21">
        <v>14.50355105403378</v>
      </c>
      <c r="AA63" s="21">
        <v>0</v>
      </c>
      <c r="AB63" s="21">
        <v>0</v>
      </c>
      <c r="AC63" s="21">
        <v>4.834517018011259</v>
      </c>
    </row>
    <row r="64" spans="1:29">
      <c r="A64" s="19" t="s">
        <v>839</v>
      </c>
      <c r="B64" s="21">
        <v>17831.98395045497</v>
      </c>
      <c r="C64" s="21">
        <v>1617.6775941628</v>
      </c>
      <c r="D64" s="21">
        <v>1859.862424302735</v>
      </c>
      <c r="E64" s="21">
        <v>1927.228766965187</v>
      </c>
      <c r="F64" s="21">
        <v>1211.653866134529</v>
      </c>
      <c r="G64" s="21">
        <v>85.13282507532799</v>
      </c>
      <c r="H64" s="21">
        <v>112.5217974781025</v>
      </c>
      <c r="I64" s="21">
        <v>177.8523911329697</v>
      </c>
      <c r="J64" s="20">
        <v>0.06056101148109081</v>
      </c>
      <c r="K64" s="20">
        <v>0.05211208807500445</v>
      </c>
      <c r="L64" s="20">
        <v>0.06019287551230138</v>
      </c>
      <c r="M64" s="20">
        <v>0.06928603686376925</v>
      </c>
      <c r="N64" s="21">
        <v>117.3381087717242</v>
      </c>
      <c r="O64" s="21">
        <v>107.8451729441867</v>
      </c>
      <c r="P64" s="21">
        <v>123.990828286849</v>
      </c>
      <c r="Q64" s="21">
        <v>121.841504962918</v>
      </c>
      <c r="R64" s="21">
        <v>7.366127508733441</v>
      </c>
      <c r="S64" s="21">
        <v>5.675521671688532</v>
      </c>
      <c r="T64" s="21">
        <v>7.501453165206836</v>
      </c>
      <c r="U64" s="21">
        <v>8.955239103423304</v>
      </c>
      <c r="V64" s="19">
        <v>7</v>
      </c>
      <c r="W64" s="19">
        <v>0.5</v>
      </c>
      <c r="X64" s="19">
        <v>0.6666666666666666</v>
      </c>
      <c r="Y64" s="19">
        <v>1</v>
      </c>
      <c r="Z64" s="21">
        <v>108.8353063348186</v>
      </c>
      <c r="AA64" s="21">
        <v>8.218781937996027</v>
      </c>
      <c r="AB64" s="21">
        <v>8.247378291860818</v>
      </c>
      <c r="AC64" s="21">
        <v>17.07268123575068</v>
      </c>
    </row>
    <row r="65" spans="1:29">
      <c r="A65" s="19" t="s">
        <v>837</v>
      </c>
      <c r="B65" s="21">
        <v>19172.61821552787</v>
      </c>
      <c r="C65" s="21">
        <v>1721.505104831115</v>
      </c>
      <c r="D65" s="21">
        <v>2003.384110514877</v>
      </c>
      <c r="E65" s="21">
        <v>1569.111366164695</v>
      </c>
      <c r="F65" s="21">
        <v>1302.677152420451</v>
      </c>
      <c r="G65" s="21">
        <v>57.43671258815722</v>
      </c>
      <c r="H65" s="21">
        <v>95.66669615387542</v>
      </c>
      <c r="I65" s="21">
        <v>196.4825534015491</v>
      </c>
      <c r="J65" s="20">
        <v>0.06213063180917026</v>
      </c>
      <c r="K65" s="20">
        <v>0.03301128866148157</v>
      </c>
      <c r="L65" s="20">
        <v>0.04772012878610695</v>
      </c>
      <c r="M65" s="20">
        <v>0.09407240814115921</v>
      </c>
      <c r="N65" s="21">
        <v>118.1206274259819</v>
      </c>
      <c r="O65" s="21">
        <v>114.767006988741</v>
      </c>
      <c r="P65" s="21">
        <v>133.5589407009918</v>
      </c>
      <c r="Q65" s="21">
        <v>111.5405358107688</v>
      </c>
      <c r="R65" s="21">
        <v>8.472808455684179</v>
      </c>
      <c r="S65" s="21">
        <v>3.829114172543815</v>
      </c>
      <c r="T65" s="21">
        <v>6.377779743591695</v>
      </c>
      <c r="U65" s="21">
        <v>13.44478110945196</v>
      </c>
      <c r="V65" s="19">
        <v>6</v>
      </c>
      <c r="W65" s="19">
        <v>0.5</v>
      </c>
      <c r="X65" s="19">
        <v>0.6666666666666666</v>
      </c>
      <c r="Y65" s="19">
        <v>0.5</v>
      </c>
      <c r="Z65" s="21">
        <v>68.90135643920952</v>
      </c>
      <c r="AA65" s="21">
        <v>3.927795085735397</v>
      </c>
      <c r="AB65" s="21">
        <v>10.7665312498572</v>
      </c>
      <c r="AC65" s="21">
        <v>5.22264558667408</v>
      </c>
    </row>
    <row r="66" spans="1:29">
      <c r="A66" s="19" t="s">
        <v>838</v>
      </c>
      <c r="B66" s="21">
        <v>9732.216807697387</v>
      </c>
      <c r="C66" s="21">
        <v>936.7140845749947</v>
      </c>
      <c r="D66" s="21">
        <v>1007.002568073405</v>
      </c>
      <c r="E66" s="21">
        <v>988.1175883923981</v>
      </c>
      <c r="F66" s="21">
        <v>973.2327442691133</v>
      </c>
      <c r="G66" s="21">
        <v>98.04240854415222</v>
      </c>
      <c r="H66" s="21">
        <v>80.09172402823641</v>
      </c>
      <c r="I66" s="21">
        <v>113.5959793359317</v>
      </c>
      <c r="J66" s="20">
        <v>0.09924512597973104</v>
      </c>
      <c r="K66" s="20">
        <v>0.1046596522674121</v>
      </c>
      <c r="L66" s="20">
        <v>0.07839994119609171</v>
      </c>
      <c r="M66" s="20">
        <v>0.1128709423797957</v>
      </c>
      <c r="N66" s="21">
        <v>130.051894980366</v>
      </c>
      <c r="O66" s="21">
        <v>125.1733743307343</v>
      </c>
      <c r="P66" s="21">
        <v>134.5660447314126</v>
      </c>
      <c r="Q66" s="21">
        <v>132.0424394288283</v>
      </c>
      <c r="R66" s="21">
        <v>13.00533733989906</v>
      </c>
      <c r="S66" s="21">
        <v>13.10143544019852</v>
      </c>
      <c r="T66" s="21">
        <v>10.70268027103382</v>
      </c>
      <c r="U66" s="21">
        <v>15.17986360836504</v>
      </c>
      <c r="V66" s="19">
        <v>8</v>
      </c>
      <c r="W66" s="19">
        <v>0.75</v>
      </c>
      <c r="X66" s="19">
        <v>0.6666666666666666</v>
      </c>
      <c r="Y66" s="19">
        <v>1</v>
      </c>
      <c r="Z66" s="21">
        <v>123.039387262208</v>
      </c>
      <c r="AA66" s="21">
        <v>14.09442055291697</v>
      </c>
      <c r="AB66" s="21">
        <v>9.101693353468363</v>
      </c>
      <c r="AC66" s="21">
        <v>13.11887499671169</v>
      </c>
    </row>
  </sheetData>
  <pageMargins left="0.1" right="0.1" top="0.1" bottom="0.1" header="0.3" footer="0.3"/>
  <pageSetup paperSize="9" fitToHeight="0" orientation="landscape"/>
  <rowBreaks count="3" manualBreakCount="3">
    <brk id="37" max="16383" man="1"/>
    <brk id="98" max="16383" man="1"/>
    <brk id="155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47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8375.346866852371</v>
      </c>
      <c r="F3" s="5">
        <v>115.3099614527633</v>
      </c>
      <c r="G3" s="5">
        <v>411.7067500700118</v>
      </c>
      <c r="H3" s="6">
        <v>0.04915697900220098</v>
      </c>
      <c r="I3" s="7">
        <v>6</v>
      </c>
      <c r="J3" s="7">
        <v>14</v>
      </c>
      <c r="K3" s="7">
        <v>31</v>
      </c>
      <c r="L3" s="5">
        <v>90.74918126380408</v>
      </c>
      <c r="M3" s="5">
        <v>230.6912467312411</v>
      </c>
      <c r="N3" s="5">
        <v>411.7067500700117</v>
      </c>
      <c r="O3" s="5">
        <v>6.918770897409218</v>
      </c>
      <c r="P3" s="5">
        <v>27.76474357274543</v>
      </c>
      <c r="Q3" s="7">
        <v>412</v>
      </c>
      <c r="R3" s="7">
        <v>22</v>
      </c>
      <c r="S3" s="7">
        <v>60</v>
      </c>
      <c r="T3" s="7">
        <v>180</v>
      </c>
      <c r="U3" s="5">
        <v>4.035463833069581</v>
      </c>
      <c r="V3" s="7">
        <v>24</v>
      </c>
      <c r="W3" s="7">
        <v>81</v>
      </c>
      <c r="X3" s="7">
        <v>205</v>
      </c>
      <c r="Y3" s="5">
        <v>-4.215770359029727</v>
      </c>
      <c r="Z3" s="7">
        <v>906</v>
      </c>
      <c r="AA3" s="7">
        <v>431</v>
      </c>
      <c r="AB3" s="7">
        <v>191</v>
      </c>
      <c r="AC3" s="7">
        <v>83</v>
      </c>
      <c r="AD3" s="7">
        <v>40</v>
      </c>
      <c r="AE3" s="7">
        <v>46</v>
      </c>
      <c r="AF3" s="5">
        <v>575.2099272426656</v>
      </c>
      <c r="AG3" s="5">
        <v>7.919365680256984</v>
      </c>
      <c r="AH3" s="7">
        <v>175</v>
      </c>
      <c r="AI3" s="8">
        <v>590.0086500000194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1706.992665784868</v>
      </c>
      <c r="F5" s="5">
        <v>113.7995110523245</v>
      </c>
      <c r="G5" s="5">
        <v>30.60691550483916</v>
      </c>
      <c r="H5" s="6">
        <v>0.01793031459263255</v>
      </c>
      <c r="I5" s="7">
        <v>0</v>
      </c>
      <c r="J5" s="7">
        <v>2</v>
      </c>
      <c r="K5" s="7">
        <v>2</v>
      </c>
      <c r="L5" s="5">
        <v>0</v>
      </c>
      <c r="M5" s="5">
        <v>18.86948730729472</v>
      </c>
      <c r="N5" s="5">
        <v>30.60691550483912</v>
      </c>
      <c r="O5" s="5">
        <v>6.828901537013842</v>
      </c>
      <c r="P5" s="5">
        <v>22.15511824806457</v>
      </c>
      <c r="Q5" s="7">
        <v>74</v>
      </c>
      <c r="R5" s="7">
        <v>3</v>
      </c>
      <c r="S5" s="7">
        <v>12</v>
      </c>
      <c r="T5" s="7">
        <v>42</v>
      </c>
      <c r="U5" s="5">
        <v>3.281416708876783</v>
      </c>
      <c r="V5" s="7">
        <v>4</v>
      </c>
      <c r="W5" s="7">
        <v>13</v>
      </c>
      <c r="X5" s="7">
        <v>38</v>
      </c>
      <c r="Y5" s="5">
        <v>-4.119839256210823</v>
      </c>
      <c r="Z5" s="7">
        <v>176</v>
      </c>
      <c r="AA5" s="7">
        <v>74</v>
      </c>
      <c r="AB5" s="7">
        <v>39</v>
      </c>
      <c r="AC5" s="7">
        <v>18</v>
      </c>
      <c r="AD5" s="7">
        <v>9</v>
      </c>
      <c r="AE5" s="7">
        <v>1</v>
      </c>
      <c r="AF5" s="5">
        <v>60.85917858576091</v>
      </c>
      <c r="AG5" s="5">
        <v>4.05727857238406</v>
      </c>
      <c r="AH5" s="7">
        <v>33</v>
      </c>
      <c r="AI5" s="8">
        <v>119.4123000000037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1706.080523556756</v>
      </c>
      <c r="F6" s="5">
        <v>113.7387015704504</v>
      </c>
      <c r="G6" s="5">
        <v>115.3294287109553</v>
      </c>
      <c r="H6" s="6">
        <v>0.06759905357252539</v>
      </c>
      <c r="I6" s="7">
        <v>3</v>
      </c>
      <c r="J6" s="7">
        <v>5</v>
      </c>
      <c r="K6" s="7">
        <v>7</v>
      </c>
      <c r="L6" s="5">
        <v>41.50709477345163</v>
      </c>
      <c r="M6" s="5">
        <v>86.97081223113128</v>
      </c>
      <c r="N6" s="5">
        <v>115.329428710955</v>
      </c>
      <c r="O6" s="5">
        <v>6.82833637677457</v>
      </c>
      <c r="P6" s="5">
        <v>27.32552330900767</v>
      </c>
      <c r="Q6" s="7">
        <v>86</v>
      </c>
      <c r="R6" s="7">
        <v>5</v>
      </c>
      <c r="S6" s="7">
        <v>12</v>
      </c>
      <c r="T6" s="7">
        <v>33</v>
      </c>
      <c r="U6" s="5">
        <v>3.561418552230402</v>
      </c>
      <c r="V6" s="7">
        <v>3</v>
      </c>
      <c r="W6" s="7">
        <v>21</v>
      </c>
      <c r="X6" s="7">
        <v>46</v>
      </c>
      <c r="Y6" s="5">
        <v>-3.803121375128498</v>
      </c>
      <c r="Z6" s="7">
        <v>189</v>
      </c>
      <c r="AA6" s="7">
        <v>82</v>
      </c>
      <c r="AB6" s="7">
        <v>38</v>
      </c>
      <c r="AC6" s="7">
        <v>14</v>
      </c>
      <c r="AD6" s="7">
        <v>13</v>
      </c>
      <c r="AE6" s="7">
        <v>10</v>
      </c>
      <c r="AF6" s="5">
        <v>145.2352971640726</v>
      </c>
      <c r="AG6" s="5">
        <v>9.682353144271504</v>
      </c>
      <c r="AH6" s="7">
        <v>36</v>
      </c>
      <c r="AI6" s="8">
        <v>119.039200000004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573.2834651232752</v>
      </c>
      <c r="F7" s="5">
        <v>111.3171776938398</v>
      </c>
      <c r="G7" s="5">
        <v>25.12371683274887</v>
      </c>
      <c r="H7" s="6">
        <v>0.04382424814458311</v>
      </c>
      <c r="I7" s="7">
        <v>0</v>
      </c>
      <c r="J7" s="7">
        <v>1</v>
      </c>
      <c r="K7" s="7">
        <v>2</v>
      </c>
      <c r="L7" s="5">
        <v>0</v>
      </c>
      <c r="M7" s="5">
        <v>16.67924308835291</v>
      </c>
      <c r="N7" s="5">
        <v>25.12371683274887</v>
      </c>
      <c r="O7" s="5">
        <v>6.6823562632907</v>
      </c>
      <c r="P7" s="5">
        <v>24.61388513464201</v>
      </c>
      <c r="Q7" s="7">
        <v>29</v>
      </c>
      <c r="R7" s="7">
        <v>2</v>
      </c>
      <c r="S7" s="7">
        <v>5</v>
      </c>
      <c r="T7" s="7">
        <v>16</v>
      </c>
      <c r="U7" s="5">
        <v>4.035463833069581</v>
      </c>
      <c r="V7" s="7">
        <v>1</v>
      </c>
      <c r="W7" s="7">
        <v>6</v>
      </c>
      <c r="X7" s="7">
        <v>19</v>
      </c>
      <c r="Y7" s="5">
        <v>-3.705429309835662</v>
      </c>
      <c r="Z7" s="7">
        <v>55</v>
      </c>
      <c r="AA7" s="7">
        <v>28</v>
      </c>
      <c r="AB7" s="7">
        <v>17</v>
      </c>
      <c r="AC7" s="7">
        <v>6</v>
      </c>
      <c r="AD7" s="7">
        <v>2</v>
      </c>
      <c r="AE7" s="7">
        <v>1</v>
      </c>
      <c r="AF7" s="5">
        <v>34.60278557400125</v>
      </c>
      <c r="AG7" s="5">
        <v>6.718987490097329</v>
      </c>
      <c r="AH7" s="7">
        <v>12</v>
      </c>
      <c r="AI7" s="8">
        <v>40.99270000000043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1641.942654218684</v>
      </c>
      <c r="F8" s="5">
        <v>109.4628436145789</v>
      </c>
      <c r="G8" s="5">
        <v>112.7109186278357</v>
      </c>
      <c r="H8" s="6">
        <v>0.06864485695541483</v>
      </c>
      <c r="I8" s="7">
        <v>1</v>
      </c>
      <c r="J8" s="7">
        <v>3</v>
      </c>
      <c r="K8" s="7">
        <v>11</v>
      </c>
      <c r="L8" s="5">
        <v>20.46950421628117</v>
      </c>
      <c r="M8" s="5">
        <v>47.20920574677803</v>
      </c>
      <c r="N8" s="5">
        <v>112.7109186278376</v>
      </c>
      <c r="O8" s="5">
        <v>6.567885778702454</v>
      </c>
      <c r="P8" s="5">
        <v>27.76474357274543</v>
      </c>
      <c r="Q8" s="7">
        <v>89</v>
      </c>
      <c r="R8" s="7">
        <v>4</v>
      </c>
      <c r="S8" s="7">
        <v>14</v>
      </c>
      <c r="T8" s="7">
        <v>41</v>
      </c>
      <c r="U8" s="5">
        <v>3.532990821885504</v>
      </c>
      <c r="V8" s="7">
        <v>9</v>
      </c>
      <c r="W8" s="7">
        <v>16</v>
      </c>
      <c r="X8" s="7">
        <v>41</v>
      </c>
      <c r="Y8" s="5">
        <v>-4.215770359029727</v>
      </c>
      <c r="Z8" s="7">
        <v>163</v>
      </c>
      <c r="AA8" s="7">
        <v>93</v>
      </c>
      <c r="AB8" s="7">
        <v>34</v>
      </c>
      <c r="AC8" s="7">
        <v>22</v>
      </c>
      <c r="AD8" s="7">
        <v>3</v>
      </c>
      <c r="AE8" s="7">
        <v>16</v>
      </c>
      <c r="AF8" s="5">
        <v>148.6557678099416</v>
      </c>
      <c r="AG8" s="5">
        <v>9.910384520662774</v>
      </c>
      <c r="AH8" s="7">
        <v>39</v>
      </c>
      <c r="AI8" s="8">
        <v>121.9543500000055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1755.889183620073</v>
      </c>
      <c r="F9" s="5">
        <v>117.0592789080049</v>
      </c>
      <c r="G9" s="5">
        <v>61.95740404580732</v>
      </c>
      <c r="H9" s="6">
        <v>0.03528548647817927</v>
      </c>
      <c r="I9" s="7">
        <v>1</v>
      </c>
      <c r="J9" s="7">
        <v>2</v>
      </c>
      <c r="K9" s="7">
        <v>6</v>
      </c>
      <c r="L9" s="5">
        <v>7.044863970562801</v>
      </c>
      <c r="M9" s="5">
        <v>25.73041961278614</v>
      </c>
      <c r="N9" s="5">
        <v>61.95740404580738</v>
      </c>
      <c r="O9" s="5">
        <v>7.025988893779046</v>
      </c>
      <c r="P9" s="5">
        <v>24.65814304164448</v>
      </c>
      <c r="Q9" s="7">
        <v>76</v>
      </c>
      <c r="R9" s="7">
        <v>4</v>
      </c>
      <c r="S9" s="7">
        <v>9</v>
      </c>
      <c r="T9" s="7">
        <v>35</v>
      </c>
      <c r="U9" s="5">
        <v>3.683896646544764</v>
      </c>
      <c r="V9" s="7">
        <v>7</v>
      </c>
      <c r="W9" s="7">
        <v>18</v>
      </c>
      <c r="X9" s="7">
        <v>43</v>
      </c>
      <c r="Y9" s="5">
        <v>-3.47075843614761</v>
      </c>
      <c r="Z9" s="7">
        <v>199</v>
      </c>
      <c r="AA9" s="7">
        <v>97</v>
      </c>
      <c r="AB9" s="7">
        <v>31</v>
      </c>
      <c r="AC9" s="7">
        <v>15</v>
      </c>
      <c r="AD9" s="7">
        <v>8</v>
      </c>
      <c r="AE9" s="7">
        <v>10</v>
      </c>
      <c r="AF9" s="5">
        <v>91.83240820492938</v>
      </c>
      <c r="AG9" s="5">
        <v>6.122160546995292</v>
      </c>
      <c r="AH9" s="7">
        <v>35</v>
      </c>
      <c r="AI9" s="8">
        <v>122.3309500000038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989.0376450058939</v>
      </c>
      <c r="F10" s="5">
        <v>132.1653868604758</v>
      </c>
      <c r="G10" s="5">
        <v>65.97836634782539</v>
      </c>
      <c r="H10" s="6">
        <v>0.0667096613369375</v>
      </c>
      <c r="I10" s="7">
        <v>1</v>
      </c>
      <c r="J10" s="7">
        <v>1</v>
      </c>
      <c r="K10" s="7">
        <v>3</v>
      </c>
      <c r="L10" s="5">
        <v>21.72771830350848</v>
      </c>
      <c r="M10" s="5">
        <v>35.23207874489799</v>
      </c>
      <c r="N10" s="5">
        <v>65.97836634782379</v>
      </c>
      <c r="O10" s="5">
        <v>7.931301019843184</v>
      </c>
      <c r="P10" s="5">
        <v>26.97649288139385</v>
      </c>
      <c r="Q10" s="7">
        <v>58</v>
      </c>
      <c r="R10" s="7">
        <v>4</v>
      </c>
      <c r="S10" s="7">
        <v>8</v>
      </c>
      <c r="T10" s="7">
        <v>13</v>
      </c>
      <c r="U10" s="5">
        <v>3.518523630004744</v>
      </c>
      <c r="V10" s="7">
        <v>0</v>
      </c>
      <c r="W10" s="7">
        <v>7</v>
      </c>
      <c r="X10" s="7">
        <v>18</v>
      </c>
      <c r="Y10" s="5">
        <v>-2.77501739049373</v>
      </c>
      <c r="Z10" s="7">
        <v>124</v>
      </c>
      <c r="AA10" s="7">
        <v>57</v>
      </c>
      <c r="AB10" s="7">
        <v>32</v>
      </c>
      <c r="AC10" s="7">
        <v>8</v>
      </c>
      <c r="AD10" s="7">
        <v>5</v>
      </c>
      <c r="AE10" s="7">
        <v>8</v>
      </c>
      <c r="AF10" s="5">
        <v>94.02448990395987</v>
      </c>
      <c r="AG10" s="5">
        <v>12.56451980899241</v>
      </c>
      <c r="AH10" s="7">
        <v>20</v>
      </c>
      <c r="AI10" s="8">
        <v>66.27915000000205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47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0.5885698038100654</v>
      </c>
      <c r="E15" s="6">
        <v>0.4114301961899346</v>
      </c>
      <c r="F15" s="6">
        <v>0</v>
      </c>
      <c r="G15" s="19" t="s">
        <v>836</v>
      </c>
      <c r="H15" s="5">
        <v>251.3697112629017</v>
      </c>
      <c r="I15" s="4">
        <v>0.003981481481481482</v>
      </c>
      <c r="J15" s="5">
        <v>1098.343573120544</v>
      </c>
      <c r="K15" s="4">
        <v>0.005449074074074074</v>
      </c>
      <c r="L15" s="5">
        <v>314.1838118760022</v>
      </c>
      <c r="M15" s="4">
        <v>0.0008935185185185185</v>
      </c>
      <c r="N15" s="5">
        <v>43.09556952542007</v>
      </c>
      <c r="O15" s="4">
        <v>9.027777777777777e-05</v>
      </c>
      <c r="P15" s="5">
        <v>0</v>
      </c>
      <c r="Q15" s="4">
        <v>0</v>
      </c>
      <c r="R15" s="5">
        <v>0</v>
      </c>
      <c r="S15" s="4">
        <v>0</v>
      </c>
      <c r="T15" s="30">
        <v>1706.992665784868</v>
      </c>
    </row>
    <row r="16" spans="1:35">
      <c r="A16" s="10"/>
      <c r="B16" s="10" t="s">
        <v>852</v>
      </c>
      <c r="C16" s="10"/>
      <c r="D16" s="6">
        <v>0.7115128955065142</v>
      </c>
      <c r="E16" s="6">
        <v>0.2884871044934858</v>
      </c>
      <c r="F16" s="6">
        <v>0</v>
      </c>
      <c r="G16" s="19" t="s">
        <v>837</v>
      </c>
      <c r="H16" s="5">
        <v>233.0757679923227</v>
      </c>
      <c r="I16" s="4">
        <v>0.004138888888888889</v>
      </c>
      <c r="J16" s="5">
        <v>1039.432918182399</v>
      </c>
      <c r="K16" s="4">
        <v>0.005162037037037037</v>
      </c>
      <c r="L16" s="5">
        <v>315.393605722239</v>
      </c>
      <c r="M16" s="4">
        <v>0.0008958333333333333</v>
      </c>
      <c r="N16" s="5">
        <v>71.54168329176969</v>
      </c>
      <c r="O16" s="4">
        <v>0.0001435185185185185</v>
      </c>
      <c r="P16" s="5">
        <v>46.93221619530414</v>
      </c>
      <c r="Q16" s="4">
        <v>7.638888888888889e-05</v>
      </c>
      <c r="R16" s="5">
        <v>0</v>
      </c>
      <c r="S16" s="4">
        <v>0</v>
      </c>
      <c r="T16" s="30">
        <v>1706.376191384034</v>
      </c>
    </row>
    <row r="17" spans="1:20">
      <c r="A17" s="10"/>
      <c r="B17" s="10" t="s">
        <v>853</v>
      </c>
      <c r="C17" s="10"/>
      <c r="D17" s="6">
        <v>0.585240726124704</v>
      </c>
      <c r="E17" s="6">
        <v>0.414759273875296</v>
      </c>
      <c r="F17" s="6">
        <v>0</v>
      </c>
      <c r="G17" s="19" t="s">
        <v>838</v>
      </c>
      <c r="H17" s="5">
        <v>96.32847737907423</v>
      </c>
      <c r="I17" s="4">
        <v>0.001469907407407407</v>
      </c>
      <c r="J17" s="5">
        <v>340.5362666867895</v>
      </c>
      <c r="K17" s="4">
        <v>0.001722222222222222</v>
      </c>
      <c r="L17" s="5">
        <v>112.2408653412604</v>
      </c>
      <c r="M17" s="4">
        <v>0.0003356481481481481</v>
      </c>
      <c r="N17" s="5">
        <v>19.68416847399249</v>
      </c>
      <c r="O17" s="4">
        <v>3.935185185185185e-05</v>
      </c>
      <c r="P17" s="5">
        <v>5.439548358756383</v>
      </c>
      <c r="Q17" s="4">
        <v>9.259259259259259e-06</v>
      </c>
      <c r="R17" s="5">
        <v>0</v>
      </c>
      <c r="S17" s="4">
        <v>0</v>
      </c>
      <c r="T17" s="30">
        <v>574.229326239873</v>
      </c>
    </row>
    <row r="18" spans="1:20">
      <c r="A18" s="10" t="s">
        <v>854</v>
      </c>
      <c r="B18" s="10" t="s">
        <v>855</v>
      </c>
      <c r="C18" s="10"/>
      <c r="D18" s="6">
        <v>0.7111994698475812</v>
      </c>
      <c r="E18" s="6">
        <v>0.2888005301524188</v>
      </c>
      <c r="F18" s="6">
        <v>0</v>
      </c>
      <c r="G18" s="19" t="s">
        <v>839</v>
      </c>
      <c r="H18" s="5">
        <v>303.992093820938</v>
      </c>
      <c r="I18" s="4">
        <v>0.004659722222222222</v>
      </c>
      <c r="J18" s="5">
        <v>970.3127348184698</v>
      </c>
      <c r="K18" s="4">
        <v>0.004824074074074074</v>
      </c>
      <c r="L18" s="5">
        <v>251.7477921156878</v>
      </c>
      <c r="M18" s="4">
        <v>0.0007037037037037037</v>
      </c>
      <c r="N18" s="5">
        <v>92.85183027781295</v>
      </c>
      <c r="O18" s="4">
        <v>0.0001921296296296296</v>
      </c>
      <c r="P18" s="5">
        <v>23.03820318577527</v>
      </c>
      <c r="Q18" s="4">
        <v>3.703703703703704e-05</v>
      </c>
      <c r="R18" s="5">
        <v>0</v>
      </c>
      <c r="S18" s="4">
        <v>0</v>
      </c>
      <c r="T18" s="30">
        <v>1641.942654218684</v>
      </c>
    </row>
    <row r="19" spans="1:20">
      <c r="A19" s="10"/>
      <c r="B19" s="10" t="s">
        <v>856</v>
      </c>
      <c r="C19" s="10"/>
      <c r="D19" s="6">
        <v>0.7621353196772191</v>
      </c>
      <c r="E19" s="6">
        <v>0.2378646803227809</v>
      </c>
      <c r="F19" s="6">
        <v>0</v>
      </c>
      <c r="G19" s="19" t="s">
        <v>837</v>
      </c>
      <c r="H19" s="5">
        <v>238.3815083247882</v>
      </c>
      <c r="I19" s="4">
        <v>0.00387037037037037</v>
      </c>
      <c r="J19" s="5">
        <v>1126.36182329543</v>
      </c>
      <c r="K19" s="4">
        <v>0.0055</v>
      </c>
      <c r="L19" s="5">
        <v>325.181643580293</v>
      </c>
      <c r="M19" s="4">
        <v>0.000912037037037037</v>
      </c>
      <c r="N19" s="5">
        <v>55.33842979302699</v>
      </c>
      <c r="O19" s="4">
        <v>0.0001157407407407407</v>
      </c>
      <c r="P19" s="5">
        <v>10.78289532896542</v>
      </c>
      <c r="Q19" s="4">
        <v>1.851851851851852e-05</v>
      </c>
      <c r="R19" s="5">
        <v>0</v>
      </c>
      <c r="S19" s="4">
        <v>0</v>
      </c>
      <c r="T19" s="30">
        <v>1756.046300322504</v>
      </c>
    </row>
    <row r="20" spans="1:20">
      <c r="A20" s="10"/>
      <c r="B20" s="10" t="s">
        <v>857</v>
      </c>
      <c r="C20" s="10"/>
      <c r="D20" s="6">
        <v>0.6945508100147275</v>
      </c>
      <c r="E20" s="6">
        <v>0.2359351988217968</v>
      </c>
      <c r="F20" s="6">
        <v>0.0695139911634757</v>
      </c>
      <c r="G20" s="19" t="s">
        <v>838</v>
      </c>
      <c r="H20" s="5">
        <v>128.0282739559752</v>
      </c>
      <c r="I20" s="4">
        <v>0.001553240740740741</v>
      </c>
      <c r="J20" s="5">
        <v>550.666045928273</v>
      </c>
      <c r="K20" s="4">
        <v>0.002842592592592593</v>
      </c>
      <c r="L20" s="5">
        <v>231.2970901559074</v>
      </c>
      <c r="M20" s="4">
        <v>0.0006435185185185185</v>
      </c>
      <c r="N20" s="5">
        <v>55.28727360770517</v>
      </c>
      <c r="O20" s="4">
        <v>0.0001180555555555556</v>
      </c>
      <c r="P20" s="5">
        <v>24.48104525454801</v>
      </c>
      <c r="Q20" s="4">
        <v>3.935185185185185e-05</v>
      </c>
      <c r="R20" s="5">
        <v>0</v>
      </c>
      <c r="S20" s="4">
        <v>0</v>
      </c>
      <c r="T20" s="30">
        <v>989.7597289024088</v>
      </c>
    </row>
    <row r="21" spans="1:20">
      <c r="H21" s="31">
        <v>1251.175832736</v>
      </c>
      <c r="I21" s="32">
        <v>0.01967361111111111</v>
      </c>
      <c r="J21" s="31">
        <v>5125.653362031905</v>
      </c>
      <c r="K21" s="32">
        <v>0.0255</v>
      </c>
      <c r="L21" s="31">
        <v>1550.04480879139</v>
      </c>
      <c r="M21" s="32">
        <v>0.00438425925925926</v>
      </c>
      <c r="N21" s="31">
        <v>337.7989549697273</v>
      </c>
      <c r="O21" s="32">
        <v>0.0006990740740740741</v>
      </c>
      <c r="P21" s="31">
        <v>110.6739083233492</v>
      </c>
      <c r="Q21" s="32">
        <v>0.0001805555555555555</v>
      </c>
      <c r="R21" s="31">
        <v>0</v>
      </c>
      <c r="S21" s="32">
        <v>0</v>
      </c>
      <c r="T21" s="33">
        <v>8375.346866852371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0.3929248861911988</v>
      </c>
      <c r="I23" s="20">
        <v>0.5053110773899848</v>
      </c>
      <c r="J23" s="20">
        <v>0.08706373292867982</v>
      </c>
      <c r="K23" s="20">
        <v>0.01119119878603945</v>
      </c>
      <c r="L23" s="20">
        <v>0.003509104704097117</v>
      </c>
      <c r="M23" s="20">
        <v>0</v>
      </c>
      <c r="N23" s="19" t="s">
        <v>836</v>
      </c>
      <c r="O23" s="20">
        <v>0.382307179373194</v>
      </c>
      <c r="P23" s="20">
        <v>0.5232273838630807</v>
      </c>
      <c r="Q23" s="20">
        <v>0.08579684374305402</v>
      </c>
      <c r="R23" s="20">
        <v>0.00866859302067126</v>
      </c>
      <c r="S23" s="20">
        <v>0</v>
      </c>
      <c r="T23" s="20">
        <v>0</v>
      </c>
    </row>
    <row r="24" spans="1:20">
      <c r="A24" s="34">
        <v>0.01967361111111111</v>
      </c>
      <c r="B24" s="34">
        <v>0.0255</v>
      </c>
      <c r="C24" s="34">
        <v>0.00438425925925926</v>
      </c>
      <c r="D24" s="34">
        <v>0.0006990740740740741</v>
      </c>
      <c r="E24" s="34">
        <v>0.0001805555555555555</v>
      </c>
      <c r="F24" s="34">
        <v>0</v>
      </c>
      <c r="G24" s="19" t="s">
        <v>79</v>
      </c>
      <c r="H24" s="20">
        <v>0.3873721654068475</v>
      </c>
      <c r="I24" s="20">
        <v>0.5058248110271232</v>
      </c>
      <c r="J24" s="20">
        <v>0.08679413072476656</v>
      </c>
      <c r="K24" s="20">
        <v>0.01636282792352156</v>
      </c>
      <c r="L24" s="20">
        <v>0.003646064917741218</v>
      </c>
      <c r="M24" s="20">
        <v>0</v>
      </c>
      <c r="N24" s="19" t="s">
        <v>837</v>
      </c>
      <c r="O24" s="20">
        <v>0.3973333333333333</v>
      </c>
      <c r="P24" s="20">
        <v>0.4955555555555556</v>
      </c>
      <c r="Q24" s="20">
        <v>0.08599999999999999</v>
      </c>
      <c r="R24" s="20">
        <v>0.01377777777777778</v>
      </c>
      <c r="S24" s="20">
        <v>0.007333333333333333</v>
      </c>
      <c r="T24" s="20">
        <v>0</v>
      </c>
    </row>
    <row r="25" spans="1:20">
      <c r="N25" s="19" t="s">
        <v>838</v>
      </c>
      <c r="O25" s="20">
        <v>0.4110032362459547</v>
      </c>
      <c r="P25" s="20">
        <v>0.4815533980582524</v>
      </c>
      <c r="Q25" s="20">
        <v>0.09385113268608414</v>
      </c>
      <c r="R25" s="20">
        <v>0.01100323624595469</v>
      </c>
      <c r="S25" s="20">
        <v>0.002588996763754045</v>
      </c>
      <c r="T25" s="20">
        <v>0</v>
      </c>
    </row>
    <row r="26" spans="1:20">
      <c r="N26" s="19" t="s">
        <v>839</v>
      </c>
      <c r="O26" s="20">
        <v>0.4473333333333334</v>
      </c>
      <c r="P26" s="20">
        <v>0.4631111111111111</v>
      </c>
      <c r="Q26" s="20">
        <v>0.06755555555555555</v>
      </c>
      <c r="R26" s="20">
        <v>0.01844444444444444</v>
      </c>
      <c r="S26" s="20">
        <v>0.003555555555555556</v>
      </c>
      <c r="T26" s="20">
        <v>0</v>
      </c>
    </row>
    <row r="27" spans="1:20">
      <c r="N27" s="19" t="s">
        <v>837</v>
      </c>
      <c r="O27" s="20">
        <v>0.3715555555555555</v>
      </c>
      <c r="P27" s="20">
        <v>0.528</v>
      </c>
      <c r="Q27" s="20">
        <v>0.08755555555555555</v>
      </c>
      <c r="R27" s="20">
        <v>0.01111111111111111</v>
      </c>
      <c r="S27" s="20">
        <v>0.001777777777777778</v>
      </c>
      <c r="T27" s="20">
        <v>0</v>
      </c>
    </row>
    <row r="28" spans="1:20">
      <c r="N28" s="19" t="s">
        <v>838</v>
      </c>
      <c r="O28" s="20">
        <v>0.2988864142538976</v>
      </c>
      <c r="P28" s="20">
        <v>0.5469933184855233</v>
      </c>
      <c r="Q28" s="20">
        <v>0.1238307349665924</v>
      </c>
      <c r="R28" s="20">
        <v>0.02271714922048998</v>
      </c>
      <c r="S28" s="20">
        <v>0.00757238307349666</v>
      </c>
      <c r="T28" s="20">
        <v>0</v>
      </c>
    </row>
    <row r="45" spans="1:3">
      <c r="A45" s="19" t="s">
        <v>836</v>
      </c>
      <c r="B45" s="19">
        <v>113.7995110523245</v>
      </c>
      <c r="C45" s="19">
        <v>2.040461033655943</v>
      </c>
    </row>
    <row r="46" spans="1:3">
      <c r="A46" s="19" t="s">
        <v>837</v>
      </c>
      <c r="B46" s="19">
        <v>113.7387015704504</v>
      </c>
      <c r="C46" s="19">
        <v>7.688628580730354</v>
      </c>
    </row>
    <row r="47" spans="1:3">
      <c r="A47" s="19" t="s">
        <v>838</v>
      </c>
      <c r="B47" s="19">
        <v>111.3171776938398</v>
      </c>
      <c r="C47" s="19">
        <v>4.87839161800949</v>
      </c>
    </row>
    <row r="48" spans="1:3">
      <c r="A48" s="19" t="s">
        <v>839</v>
      </c>
      <c r="B48" s="19">
        <v>109.4628436145789</v>
      </c>
      <c r="C48" s="19">
        <v>7.514061241855715</v>
      </c>
    </row>
    <row r="49" spans="1:3">
      <c r="A49" s="19" t="s">
        <v>837</v>
      </c>
      <c r="B49" s="19">
        <v>117.0592789080048</v>
      </c>
      <c r="C49" s="19">
        <v>4.130493603053822</v>
      </c>
    </row>
    <row r="50" spans="1:3">
      <c r="A50" s="19" t="s">
        <v>838</v>
      </c>
      <c r="B50" s="19">
        <v>132.1653868604758</v>
      </c>
      <c r="C50" s="19">
        <v>8.816708197927667</v>
      </c>
    </row>
    <row r="67" spans="1:29">
      <c r="A67" t="s">
        <v>81</v>
      </c>
      <c r="F67" t="s">
        <v>864</v>
      </c>
      <c r="M67" t="s">
        <v>865</v>
      </c>
      <c r="T67" t="s">
        <v>866</v>
      </c>
      <c r="AC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&amp;C西村　優斗</oddFooter>
  </headerFooter>
  <rowBreaks count="1" manualBreakCount="1">
    <brk id="66" max="1638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9333.511762004226</v>
      </c>
      <c r="F3" s="5">
        <v>128.5017681781215</v>
      </c>
      <c r="G3" s="5">
        <v>558.1764378292744</v>
      </c>
      <c r="H3" s="6">
        <v>0.05980347505443275</v>
      </c>
      <c r="I3" s="7">
        <v>4</v>
      </c>
      <c r="J3" s="7">
        <v>27</v>
      </c>
      <c r="K3" s="7">
        <v>36</v>
      </c>
      <c r="L3" s="5">
        <v>53.23970955061282</v>
      </c>
      <c r="M3" s="5">
        <v>356.5077140737775</v>
      </c>
      <c r="N3" s="5">
        <v>558.1764378292803</v>
      </c>
      <c r="O3" s="5">
        <v>7.710121520807133</v>
      </c>
      <c r="P3" s="5">
        <v>26.9530602405096</v>
      </c>
      <c r="Q3" s="7">
        <v>331</v>
      </c>
      <c r="R3" s="7">
        <v>10</v>
      </c>
      <c r="S3" s="7">
        <v>56</v>
      </c>
      <c r="T3" s="7">
        <v>199</v>
      </c>
      <c r="U3" s="5">
        <v>3.674833250507044</v>
      </c>
      <c r="V3" s="7">
        <v>28</v>
      </c>
      <c r="W3" s="7">
        <v>75</v>
      </c>
      <c r="X3" s="7">
        <v>191</v>
      </c>
      <c r="Y3" s="5">
        <v>-4.28246348100391</v>
      </c>
      <c r="Z3" s="7">
        <v>1131</v>
      </c>
      <c r="AA3" s="7">
        <v>434</v>
      </c>
      <c r="AB3" s="7">
        <v>143</v>
      </c>
      <c r="AC3" s="7">
        <v>70</v>
      </c>
      <c r="AD3" s="7">
        <v>38</v>
      </c>
      <c r="AE3" s="7">
        <v>38</v>
      </c>
      <c r="AF3" s="5">
        <v>715.4685515336564</v>
      </c>
      <c r="AG3" s="5">
        <v>9.850416037636391</v>
      </c>
      <c r="AH3" s="7">
        <v>171</v>
      </c>
      <c r="AI3" s="8">
        <v>653.0478500000163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2066.292055597919</v>
      </c>
      <c r="F5" s="5">
        <v>137.7528037065279</v>
      </c>
      <c r="G5" s="5">
        <v>82.18068228288308</v>
      </c>
      <c r="H5" s="6">
        <v>0.03977205548472316</v>
      </c>
      <c r="I5" s="7">
        <v>1</v>
      </c>
      <c r="J5" s="7">
        <v>4</v>
      </c>
      <c r="K5" s="7">
        <v>5</v>
      </c>
      <c r="L5" s="5">
        <v>9.923429270074621</v>
      </c>
      <c r="M5" s="5">
        <v>56.38057744752263</v>
      </c>
      <c r="N5" s="5">
        <v>82.18068228288377</v>
      </c>
      <c r="O5" s="5">
        <v>8.26640906725795</v>
      </c>
      <c r="P5" s="5">
        <v>25.53944405720424</v>
      </c>
      <c r="Q5" s="7">
        <v>63</v>
      </c>
      <c r="R5" s="7">
        <v>3</v>
      </c>
      <c r="S5" s="7">
        <v>8</v>
      </c>
      <c r="T5" s="7">
        <v>35</v>
      </c>
      <c r="U5" s="5">
        <v>3.303207915300859</v>
      </c>
      <c r="V5" s="7">
        <v>5</v>
      </c>
      <c r="W5" s="7">
        <v>17</v>
      </c>
      <c r="X5" s="7">
        <v>42</v>
      </c>
      <c r="Y5" s="5">
        <v>-3.498514235208394</v>
      </c>
      <c r="Z5" s="7">
        <v>256</v>
      </c>
      <c r="AA5" s="7">
        <v>111</v>
      </c>
      <c r="AB5" s="7">
        <v>31</v>
      </c>
      <c r="AC5" s="7">
        <v>11</v>
      </c>
      <c r="AD5" s="7">
        <v>6</v>
      </c>
      <c r="AE5" s="7">
        <v>6</v>
      </c>
      <c r="AF5" s="5">
        <v>108.2866306039019</v>
      </c>
      <c r="AG5" s="5">
        <v>7.21910870692679</v>
      </c>
      <c r="AH5" s="7">
        <v>32</v>
      </c>
      <c r="AI5" s="8">
        <v>136.1325000000032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1922.193185165577</v>
      </c>
      <c r="F6" s="5">
        <v>128.1462123443718</v>
      </c>
      <c r="G6" s="5">
        <v>115.7267252097304</v>
      </c>
      <c r="H6" s="6">
        <v>0.06020556419762864</v>
      </c>
      <c r="I6" s="7">
        <v>0</v>
      </c>
      <c r="J6" s="7">
        <v>7</v>
      </c>
      <c r="K6" s="7">
        <v>8</v>
      </c>
      <c r="L6" s="5">
        <v>0</v>
      </c>
      <c r="M6" s="5">
        <v>83.08214667497805</v>
      </c>
      <c r="N6" s="5">
        <v>115.7267252097313</v>
      </c>
      <c r="O6" s="5">
        <v>7.690652081572305</v>
      </c>
      <c r="P6" s="5">
        <v>24.08511883106116</v>
      </c>
      <c r="Q6" s="7">
        <v>57</v>
      </c>
      <c r="R6" s="7">
        <v>0</v>
      </c>
      <c r="S6" s="7">
        <v>8</v>
      </c>
      <c r="T6" s="7">
        <v>38</v>
      </c>
      <c r="U6" s="5">
        <v>3.674833250507044</v>
      </c>
      <c r="V6" s="7">
        <v>6</v>
      </c>
      <c r="W6" s="7">
        <v>13</v>
      </c>
      <c r="X6" s="7">
        <v>35</v>
      </c>
      <c r="Y6" s="5">
        <v>-4.001225779617559</v>
      </c>
      <c r="Z6" s="7">
        <v>215</v>
      </c>
      <c r="AA6" s="7">
        <v>90</v>
      </c>
      <c r="AB6" s="7">
        <v>28</v>
      </c>
      <c r="AC6" s="7">
        <v>10</v>
      </c>
      <c r="AD6" s="7">
        <v>8</v>
      </c>
      <c r="AE6" s="7">
        <v>5</v>
      </c>
      <c r="AF6" s="5">
        <v>151.7124255491208</v>
      </c>
      <c r="AG6" s="5">
        <v>10.11416170327472</v>
      </c>
      <c r="AH6" s="7">
        <v>32</v>
      </c>
      <c r="AI6" s="8">
        <v>134.7678500000035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698.3341193211741</v>
      </c>
      <c r="F7" s="5">
        <v>135.5988581206163</v>
      </c>
      <c r="G7" s="5">
        <v>32.22906212791455</v>
      </c>
      <c r="H7" s="6">
        <v>0.04615134967090435</v>
      </c>
      <c r="I7" s="7">
        <v>0</v>
      </c>
      <c r="J7" s="7">
        <v>2</v>
      </c>
      <c r="K7" s="7">
        <v>2</v>
      </c>
      <c r="L7" s="5">
        <v>0</v>
      </c>
      <c r="M7" s="5">
        <v>24.84592624027573</v>
      </c>
      <c r="N7" s="5">
        <v>32.22906212791349</v>
      </c>
      <c r="O7" s="5">
        <v>8.139345561682825</v>
      </c>
      <c r="P7" s="5">
        <v>24.45160768326599</v>
      </c>
      <c r="Q7" s="7">
        <v>28</v>
      </c>
      <c r="R7" s="7">
        <v>1</v>
      </c>
      <c r="S7" s="7">
        <v>2</v>
      </c>
      <c r="T7" s="7">
        <v>15</v>
      </c>
      <c r="U7" s="5">
        <v>3.292808298921994</v>
      </c>
      <c r="V7" s="7">
        <v>2</v>
      </c>
      <c r="W7" s="7">
        <v>8</v>
      </c>
      <c r="X7" s="7">
        <v>14</v>
      </c>
      <c r="Y7" s="5">
        <v>-3.268678170386994</v>
      </c>
      <c r="Z7" s="7">
        <v>78</v>
      </c>
      <c r="AA7" s="7">
        <v>34</v>
      </c>
      <c r="AB7" s="7">
        <v>11</v>
      </c>
      <c r="AC7" s="7">
        <v>4</v>
      </c>
      <c r="AD7" s="7">
        <v>3</v>
      </c>
      <c r="AE7" s="7">
        <v>7</v>
      </c>
      <c r="AF7" s="5">
        <v>44.64213743501932</v>
      </c>
      <c r="AG7" s="5">
        <v>8.668376200974626</v>
      </c>
      <c r="AH7" s="7">
        <v>13</v>
      </c>
      <c r="AI7" s="8">
        <v>47.19505000000087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1810.555878454515</v>
      </c>
      <c r="F8" s="5">
        <v>120.703725230301</v>
      </c>
      <c r="G8" s="5">
        <v>97.69522693707876</v>
      </c>
      <c r="H8" s="6">
        <v>0.0539586919683866</v>
      </c>
      <c r="I8" s="7">
        <v>0</v>
      </c>
      <c r="J8" s="7">
        <v>4</v>
      </c>
      <c r="K8" s="7">
        <v>8</v>
      </c>
      <c r="L8" s="5">
        <v>0</v>
      </c>
      <c r="M8" s="5">
        <v>40.99542323942296</v>
      </c>
      <c r="N8" s="5">
        <v>97.69522693708132</v>
      </c>
      <c r="O8" s="5">
        <v>7.242449760903919</v>
      </c>
      <c r="P8" s="5">
        <v>24.12430883140048</v>
      </c>
      <c r="Q8" s="7">
        <v>73</v>
      </c>
      <c r="R8" s="7">
        <v>3</v>
      </c>
      <c r="S8" s="7">
        <v>18</v>
      </c>
      <c r="T8" s="7">
        <v>47</v>
      </c>
      <c r="U8" s="5">
        <v>3.249840268444466</v>
      </c>
      <c r="V8" s="7">
        <v>5</v>
      </c>
      <c r="W8" s="7">
        <v>16</v>
      </c>
      <c r="X8" s="7">
        <v>47</v>
      </c>
      <c r="Y8" s="5">
        <v>-3.805989989742615</v>
      </c>
      <c r="Z8" s="7">
        <v>227</v>
      </c>
      <c r="AA8" s="7">
        <v>75</v>
      </c>
      <c r="AB8" s="7">
        <v>28</v>
      </c>
      <c r="AC8" s="7">
        <v>16</v>
      </c>
      <c r="AD8" s="7">
        <v>11</v>
      </c>
      <c r="AE8" s="7">
        <v>10</v>
      </c>
      <c r="AF8" s="5">
        <v>126.7174124972698</v>
      </c>
      <c r="AG8" s="5">
        <v>8.447827499817988</v>
      </c>
      <c r="AH8" s="7">
        <v>44</v>
      </c>
      <c r="AI8" s="8">
        <v>132.5677500000027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1802.624084569943</v>
      </c>
      <c r="F9" s="5">
        <v>120.1749389713295</v>
      </c>
      <c r="G9" s="5">
        <v>98.47889027112819</v>
      </c>
      <c r="H9" s="6">
        <v>0.0546308523857444</v>
      </c>
      <c r="I9" s="7">
        <v>1</v>
      </c>
      <c r="J9" s="7">
        <v>4</v>
      </c>
      <c r="K9" s="7">
        <v>8</v>
      </c>
      <c r="L9" s="5">
        <v>8.666316372378787</v>
      </c>
      <c r="M9" s="5">
        <v>47.35732053009451</v>
      </c>
      <c r="N9" s="5">
        <v>98.4788902711316</v>
      </c>
      <c r="O9" s="5">
        <v>7.212774063072747</v>
      </c>
      <c r="P9" s="5">
        <v>26.50491672395278</v>
      </c>
      <c r="Q9" s="7">
        <v>50</v>
      </c>
      <c r="R9" s="7">
        <v>2</v>
      </c>
      <c r="S9" s="7">
        <v>12</v>
      </c>
      <c r="T9" s="7">
        <v>41</v>
      </c>
      <c r="U9" s="5">
        <v>3.243265261734976</v>
      </c>
      <c r="V9" s="7">
        <v>8</v>
      </c>
      <c r="W9" s="7">
        <v>15</v>
      </c>
      <c r="X9" s="7">
        <v>34</v>
      </c>
      <c r="Y9" s="5">
        <v>-4.28246348100391</v>
      </c>
      <c r="Z9" s="7">
        <v>219</v>
      </c>
      <c r="AA9" s="7">
        <v>84</v>
      </c>
      <c r="AB9" s="7">
        <v>20</v>
      </c>
      <c r="AC9" s="7">
        <v>10</v>
      </c>
      <c r="AD9" s="7">
        <v>7</v>
      </c>
      <c r="AE9" s="7">
        <v>2</v>
      </c>
      <c r="AF9" s="5">
        <v>140.745427736525</v>
      </c>
      <c r="AG9" s="5">
        <v>9.383028515768334</v>
      </c>
      <c r="AH9" s="7">
        <v>35</v>
      </c>
      <c r="AI9" s="8">
        <v>132.4442000000047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1031.815253495515</v>
      </c>
      <c r="F10" s="5">
        <v>137.881771068443</v>
      </c>
      <c r="G10" s="5">
        <v>131.8658510005394</v>
      </c>
      <c r="H10" s="6">
        <v>0.1277998658711557</v>
      </c>
      <c r="I10" s="7">
        <v>2</v>
      </c>
      <c r="J10" s="7">
        <v>6</v>
      </c>
      <c r="K10" s="7">
        <v>5</v>
      </c>
      <c r="L10" s="5">
        <v>34.64996390815941</v>
      </c>
      <c r="M10" s="5">
        <v>103.8463199414837</v>
      </c>
      <c r="N10" s="5">
        <v>131.8658510005389</v>
      </c>
      <c r="O10" s="5">
        <v>8.273040832051786</v>
      </c>
      <c r="P10" s="5">
        <v>26.9530602405096</v>
      </c>
      <c r="Q10" s="7">
        <v>60</v>
      </c>
      <c r="R10" s="7">
        <v>1</v>
      </c>
      <c r="S10" s="7">
        <v>8</v>
      </c>
      <c r="T10" s="7">
        <v>23</v>
      </c>
      <c r="U10" s="5">
        <v>3.270496407652725</v>
      </c>
      <c r="V10" s="7">
        <v>2</v>
      </c>
      <c r="W10" s="7">
        <v>6</v>
      </c>
      <c r="X10" s="7">
        <v>19</v>
      </c>
      <c r="Y10" s="5">
        <v>-3.292699862320381</v>
      </c>
      <c r="Z10" s="7">
        <v>136</v>
      </c>
      <c r="AA10" s="7">
        <v>40</v>
      </c>
      <c r="AB10" s="7">
        <v>25</v>
      </c>
      <c r="AC10" s="7">
        <v>19</v>
      </c>
      <c r="AD10" s="7">
        <v>3</v>
      </c>
      <c r="AE10" s="7">
        <v>8</v>
      </c>
      <c r="AF10" s="5">
        <v>143.3645177118196</v>
      </c>
      <c r="AG10" s="5">
        <v>19.15784201048815</v>
      </c>
      <c r="AH10" s="7">
        <v>15</v>
      </c>
      <c r="AI10" s="8">
        <v>69.94050000000121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52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0.5718873984507841</v>
      </c>
      <c r="E15" s="6">
        <v>0.4128093708671831</v>
      </c>
      <c r="F15" s="6">
        <v>0.01530323068203287</v>
      </c>
      <c r="G15" s="19" t="s">
        <v>836</v>
      </c>
      <c r="H15" s="5">
        <v>236.8409545857461</v>
      </c>
      <c r="I15" s="4">
        <v>0.003016203703703704</v>
      </c>
      <c r="J15" s="5">
        <v>1167.246621806407</v>
      </c>
      <c r="K15" s="4">
        <v>0.00555787037037037</v>
      </c>
      <c r="L15" s="5">
        <v>573.1863671490983</v>
      </c>
      <c r="M15" s="4">
        <v>0.001664351851851852</v>
      </c>
      <c r="N15" s="5">
        <v>64.15986970623084</v>
      </c>
      <c r="O15" s="4">
        <v>0.0001342592592592593</v>
      </c>
      <c r="P15" s="5">
        <v>24.85824235043674</v>
      </c>
      <c r="Q15" s="4">
        <v>4.166666666666667e-05</v>
      </c>
      <c r="R15" s="5">
        <v>0</v>
      </c>
      <c r="S15" s="4">
        <v>0</v>
      </c>
      <c r="T15" s="30">
        <v>2066.292055597919</v>
      </c>
    </row>
    <row r="16" spans="1:35">
      <c r="A16" s="10"/>
      <c r="B16" s="10" t="s">
        <v>852</v>
      </c>
      <c r="C16" s="10"/>
      <c r="D16" s="6">
        <v>0.6715121432370147</v>
      </c>
      <c r="E16" s="6">
        <v>0.3212196419074632</v>
      </c>
      <c r="F16" s="6">
        <v>0.00726821485552207</v>
      </c>
      <c r="G16" s="19" t="s">
        <v>837</v>
      </c>
      <c r="H16" s="5">
        <v>288.2897979125337</v>
      </c>
      <c r="I16" s="4">
        <v>0.003650462962962963</v>
      </c>
      <c r="J16" s="5">
        <v>1097.96416561614</v>
      </c>
      <c r="K16" s="4">
        <v>0.005361111111111111</v>
      </c>
      <c r="L16" s="5">
        <v>405.6858947660166</v>
      </c>
      <c r="M16" s="4">
        <v>0.001145833333333333</v>
      </c>
      <c r="N16" s="5">
        <v>118.4462764621239</v>
      </c>
      <c r="O16" s="4">
        <v>0.0002384259259259259</v>
      </c>
      <c r="P16" s="5">
        <v>12.10192368088747</v>
      </c>
      <c r="Q16" s="4">
        <v>2.083333333333333e-05</v>
      </c>
      <c r="R16" s="5">
        <v>0</v>
      </c>
      <c r="S16" s="4">
        <v>0</v>
      </c>
      <c r="T16" s="30">
        <v>1922.488058437702</v>
      </c>
    </row>
    <row r="17" spans="1:20">
      <c r="A17" s="10"/>
      <c r="B17" s="10" t="s">
        <v>853</v>
      </c>
      <c r="C17" s="10"/>
      <c r="D17" s="6">
        <v>0.6073588709677419</v>
      </c>
      <c r="E17" s="6">
        <v>0.3724798387096774</v>
      </c>
      <c r="F17" s="6">
        <v>0.02016129032258064</v>
      </c>
      <c r="G17" s="19" t="s">
        <v>838</v>
      </c>
      <c r="H17" s="5">
        <v>103.6990532101331</v>
      </c>
      <c r="I17" s="4">
        <v>0.001150462962962963</v>
      </c>
      <c r="J17" s="5">
        <v>361.4128398777107</v>
      </c>
      <c r="K17" s="4">
        <v>0.001800925925925926</v>
      </c>
      <c r="L17" s="5">
        <v>199.4347736035083</v>
      </c>
      <c r="M17" s="4">
        <v>0.0005578703703703704</v>
      </c>
      <c r="N17" s="5">
        <v>28.89314106951133</v>
      </c>
      <c r="O17" s="4">
        <v>5.787037037037037e-05</v>
      </c>
      <c r="P17" s="5">
        <v>5.45376520893933</v>
      </c>
      <c r="Q17" s="4">
        <v>9.259259259259259e-06</v>
      </c>
      <c r="R17" s="5">
        <v>0</v>
      </c>
      <c r="S17" s="4">
        <v>0</v>
      </c>
      <c r="T17" s="30">
        <v>698.8935729698028</v>
      </c>
    </row>
    <row r="18" spans="1:20">
      <c r="A18" s="10" t="s">
        <v>854</v>
      </c>
      <c r="B18" s="10" t="s">
        <v>855</v>
      </c>
      <c r="C18" s="10"/>
      <c r="D18" s="6">
        <v>0.6856896551724138</v>
      </c>
      <c r="E18" s="6">
        <v>0.3074137931034483</v>
      </c>
      <c r="F18" s="6">
        <v>0.006896551724137931</v>
      </c>
      <c r="G18" s="19" t="s">
        <v>839</v>
      </c>
      <c r="H18" s="5">
        <v>267.7035226322469</v>
      </c>
      <c r="I18" s="4">
        <v>0.004002314814814814</v>
      </c>
      <c r="J18" s="5">
        <v>1052.997132245695</v>
      </c>
      <c r="K18" s="4">
        <v>0.005101851851851852</v>
      </c>
      <c r="L18" s="5">
        <v>388.3357152248591</v>
      </c>
      <c r="M18" s="4">
        <v>0.001101851851851852</v>
      </c>
      <c r="N18" s="5">
        <v>97.37477564173878</v>
      </c>
      <c r="O18" s="4">
        <v>0.0002037037037037037</v>
      </c>
      <c r="P18" s="5">
        <v>4.14473270997496</v>
      </c>
      <c r="Q18" s="4">
        <v>6.944444444444445e-06</v>
      </c>
      <c r="R18" s="5">
        <v>0</v>
      </c>
      <c r="S18" s="4">
        <v>0</v>
      </c>
      <c r="T18" s="30">
        <v>1810.555878454515</v>
      </c>
    </row>
    <row r="19" spans="1:20">
      <c r="A19" s="10"/>
      <c r="B19" s="10" t="s">
        <v>856</v>
      </c>
      <c r="C19" s="10"/>
      <c r="D19" s="6">
        <v>0.7633738103052182</v>
      </c>
      <c r="E19" s="6">
        <v>0.2366261896947817</v>
      </c>
      <c r="F19" s="6">
        <v>0</v>
      </c>
      <c r="G19" s="19" t="s">
        <v>837</v>
      </c>
      <c r="H19" s="5">
        <v>277.3696625132307</v>
      </c>
      <c r="I19" s="4">
        <v>0.004046296296296296</v>
      </c>
      <c r="J19" s="5">
        <v>1068.624155861396</v>
      </c>
      <c r="K19" s="4">
        <v>0.005168981481481482</v>
      </c>
      <c r="L19" s="5">
        <v>348.3219733823007</v>
      </c>
      <c r="M19" s="4">
        <v>0.0009837962962962962</v>
      </c>
      <c r="N19" s="5">
        <v>93.32900798466471</v>
      </c>
      <c r="O19" s="4">
        <v>0.0001921296296296296</v>
      </c>
      <c r="P19" s="5">
        <v>15.18659519919493</v>
      </c>
      <c r="Q19" s="4">
        <v>2.546296296296296e-05</v>
      </c>
      <c r="R19" s="5">
        <v>0</v>
      </c>
      <c r="S19" s="4">
        <v>0</v>
      </c>
      <c r="T19" s="30">
        <v>1802.831394940787</v>
      </c>
    </row>
    <row r="20" spans="1:20">
      <c r="A20" s="10"/>
      <c r="B20" s="10" t="s">
        <v>857</v>
      </c>
      <c r="C20" s="10"/>
      <c r="D20" s="6">
        <v>0.6075601374570446</v>
      </c>
      <c r="E20" s="6">
        <v>0.3924398625429553</v>
      </c>
      <c r="F20" s="6">
        <v>0</v>
      </c>
      <c r="G20" s="19" t="s">
        <v>838</v>
      </c>
      <c r="H20" s="5">
        <v>124.2980133811161</v>
      </c>
      <c r="I20" s="4">
        <v>0.001581018518518518</v>
      </c>
      <c r="J20" s="5">
        <v>567.1191378697258</v>
      </c>
      <c r="K20" s="4">
        <v>0.002784722222222222</v>
      </c>
      <c r="L20" s="5">
        <v>209.1677993521207</v>
      </c>
      <c r="M20" s="4">
        <v>0.0005833333333333334</v>
      </c>
      <c r="N20" s="5">
        <v>87.9550909785703</v>
      </c>
      <c r="O20" s="4">
        <v>0.0001759259259259259</v>
      </c>
      <c r="P20" s="5">
        <v>43.9107600219686</v>
      </c>
      <c r="Q20" s="4">
        <v>7.175925925925926e-05</v>
      </c>
      <c r="R20" s="5">
        <v>0</v>
      </c>
      <c r="S20" s="4">
        <v>0</v>
      </c>
      <c r="T20" s="30">
        <v>1032.450801603502</v>
      </c>
    </row>
    <row r="21" spans="1:20">
      <c r="H21" s="31">
        <v>1298.201004235007</v>
      </c>
      <c r="I21" s="32">
        <v>0.01744675925925926</v>
      </c>
      <c r="J21" s="31">
        <v>5315.364053277073</v>
      </c>
      <c r="K21" s="32">
        <v>0.02577546296296296</v>
      </c>
      <c r="L21" s="31">
        <v>2124.132523477904</v>
      </c>
      <c r="M21" s="32">
        <v>0.006037037037037037</v>
      </c>
      <c r="N21" s="31">
        <v>490.1581618428399</v>
      </c>
      <c r="O21" s="32">
        <v>0.001002314814814815</v>
      </c>
      <c r="P21" s="31">
        <v>105.656019171402</v>
      </c>
      <c r="Q21" s="32">
        <v>0.0001759259259259259</v>
      </c>
      <c r="R21" s="31">
        <v>0</v>
      </c>
      <c r="S21" s="32">
        <v>0</v>
      </c>
      <c r="T21" s="33">
        <v>9333.511762004224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0.3202769347496207</v>
      </c>
      <c r="I23" s="20">
        <v>0.521149468892261</v>
      </c>
      <c r="J23" s="20">
        <v>0.1379931714719272</v>
      </c>
      <c r="K23" s="20">
        <v>0.01764036418816389</v>
      </c>
      <c r="L23" s="20">
        <v>0.002940060698027314</v>
      </c>
      <c r="M23" s="20">
        <v>0</v>
      </c>
      <c r="N23" s="19" t="s">
        <v>836</v>
      </c>
      <c r="O23" s="20">
        <v>0.289619915536786</v>
      </c>
      <c r="P23" s="20">
        <v>0.5336741498110691</v>
      </c>
      <c r="Q23" s="20">
        <v>0.1598132918426317</v>
      </c>
      <c r="R23" s="20">
        <v>0.01289175372304957</v>
      </c>
      <c r="S23" s="20">
        <v>0.004000889086463659</v>
      </c>
      <c r="T23" s="20">
        <v>0</v>
      </c>
    </row>
    <row r="24" spans="1:20">
      <c r="A24" s="34">
        <v>0.01744675925925926</v>
      </c>
      <c r="B24" s="34">
        <v>0.02577546296296296</v>
      </c>
      <c r="C24" s="34">
        <v>0.006037037037037037</v>
      </c>
      <c r="D24" s="34">
        <v>0.001002314814814815</v>
      </c>
      <c r="E24" s="34">
        <v>0.0001759259259259259</v>
      </c>
      <c r="F24" s="34">
        <v>0</v>
      </c>
      <c r="G24" s="19" t="s">
        <v>79</v>
      </c>
      <c r="H24" s="20">
        <v>0.3699421965317919</v>
      </c>
      <c r="I24" s="20">
        <v>0.5015562472209871</v>
      </c>
      <c r="J24" s="20">
        <v>0.1025344597598933</v>
      </c>
      <c r="K24" s="20">
        <v>0.02196531791907514</v>
      </c>
      <c r="L24" s="20">
        <v>0.004001778568252557</v>
      </c>
      <c r="M24" s="20">
        <v>0</v>
      </c>
      <c r="N24" s="19" t="s">
        <v>837</v>
      </c>
      <c r="O24" s="20">
        <v>0.3504444444444444</v>
      </c>
      <c r="P24" s="20">
        <v>0.5146666666666667</v>
      </c>
      <c r="Q24" s="20">
        <v>0.11</v>
      </c>
      <c r="R24" s="20">
        <v>0.02288888888888889</v>
      </c>
      <c r="S24" s="20">
        <v>0.002</v>
      </c>
      <c r="T24" s="20">
        <v>0</v>
      </c>
    </row>
    <row r="25" spans="1:20">
      <c r="N25" s="19" t="s">
        <v>838</v>
      </c>
      <c r="O25" s="20">
        <v>0.3216828478964401</v>
      </c>
      <c r="P25" s="20">
        <v>0.5035598705501618</v>
      </c>
      <c r="Q25" s="20">
        <v>0.1559870550161812</v>
      </c>
      <c r="R25" s="20">
        <v>0.01618122977346278</v>
      </c>
      <c r="S25" s="20">
        <v>0.002588996763754045</v>
      </c>
      <c r="T25" s="20">
        <v>0</v>
      </c>
    </row>
    <row r="26" spans="1:20">
      <c r="N26" s="19" t="s">
        <v>839</v>
      </c>
      <c r="O26" s="20">
        <v>0.3842222222222222</v>
      </c>
      <c r="P26" s="20">
        <v>0.4897777777777778</v>
      </c>
      <c r="Q26" s="20">
        <v>0.1057777777777778</v>
      </c>
      <c r="R26" s="20">
        <v>0.01955555555555556</v>
      </c>
      <c r="S26" s="20">
        <v>0.0006666666666666666</v>
      </c>
      <c r="T26" s="20">
        <v>0</v>
      </c>
    </row>
    <row r="27" spans="1:20">
      <c r="N27" s="19" t="s">
        <v>837</v>
      </c>
      <c r="O27" s="20">
        <v>0.3884444444444444</v>
      </c>
      <c r="P27" s="20">
        <v>0.4962222222222222</v>
      </c>
      <c r="Q27" s="20">
        <v>0.09444444444444444</v>
      </c>
      <c r="R27" s="20">
        <v>0.01844444444444444</v>
      </c>
      <c r="S27" s="20">
        <v>0.002444444444444444</v>
      </c>
      <c r="T27" s="20">
        <v>0</v>
      </c>
    </row>
    <row r="28" spans="1:20">
      <c r="N28" s="19" t="s">
        <v>838</v>
      </c>
      <c r="O28" s="20">
        <v>0.3042316258351893</v>
      </c>
      <c r="P28" s="20">
        <v>0.5358574610244989</v>
      </c>
      <c r="Q28" s="20">
        <v>0.1122494432071269</v>
      </c>
      <c r="R28" s="20">
        <v>0.03385300668151447</v>
      </c>
      <c r="S28" s="20">
        <v>0.01380846325167038</v>
      </c>
      <c r="T28" s="20">
        <v>0</v>
      </c>
    </row>
    <row r="45" spans="1:3">
      <c r="A45" s="19" t="s">
        <v>836</v>
      </c>
      <c r="B45" s="19">
        <v>137.7528037065279</v>
      </c>
      <c r="C45" s="19">
        <v>5.478712152192206</v>
      </c>
    </row>
    <row r="46" spans="1:3">
      <c r="A46" s="19" t="s">
        <v>837</v>
      </c>
      <c r="B46" s="19">
        <v>128.1462123443718</v>
      </c>
      <c r="C46" s="19">
        <v>7.715115013982026</v>
      </c>
    </row>
    <row r="47" spans="1:3">
      <c r="A47" s="19" t="s">
        <v>838</v>
      </c>
      <c r="B47" s="19">
        <v>135.5988581206163</v>
      </c>
      <c r="C47" s="19">
        <v>6.258070316099912</v>
      </c>
    </row>
    <row r="48" spans="1:3">
      <c r="A48" s="19" t="s">
        <v>839</v>
      </c>
      <c r="B48" s="19">
        <v>120.703725230301</v>
      </c>
      <c r="C48" s="19">
        <v>6.513015129138584</v>
      </c>
    </row>
    <row r="49" spans="1:3">
      <c r="A49" s="19" t="s">
        <v>837</v>
      </c>
      <c r="B49" s="19">
        <v>120.1749389713295</v>
      </c>
      <c r="C49" s="19">
        <v>6.565259351408546</v>
      </c>
    </row>
    <row r="50" spans="1:3">
      <c r="A50" s="19" t="s">
        <v>838</v>
      </c>
      <c r="B50" s="19">
        <v>137.881771068443</v>
      </c>
      <c r="C50" s="19">
        <v>17.62127184862442</v>
      </c>
    </row>
    <row r="67" spans="1:29">
      <c r="A67" t="s">
        <v>81</v>
      </c>
      <c r="F67" t="s">
        <v>864</v>
      </c>
      <c r="M67" t="s">
        <v>865</v>
      </c>
      <c r="T67" t="s">
        <v>866</v>
      </c>
      <c r="AC67" t="s">
        <v>867</v>
      </c>
    </row>
    <row r="68" spans="1:29" ht="377" customHeight="1"/>
    <row r="69" spans="1:29">
      <c r="A69" t="s">
        <v>82</v>
      </c>
      <c r="F69" t="s">
        <v>868</v>
      </c>
      <c r="M69" t="s">
        <v>869</v>
      </c>
      <c r="T69" t="s">
        <v>870</v>
      </c>
      <c r="AC69" t="s">
        <v>871</v>
      </c>
    </row>
    <row r="70" spans="1:29" ht="377" customHeight="1"/>
  </sheetData>
  <mergeCells count="6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C68:AK68"/>
    <mergeCell ref="A70:E70"/>
    <mergeCell ref="F70:L70"/>
    <mergeCell ref="M70:S70"/>
    <mergeCell ref="T70:AB70"/>
    <mergeCell ref="AC70:AK70"/>
  </mergeCells>
  <pageMargins left="0.1" right="0.1" top="0.1" bottom="0.1" header="0.3" footer="0.3"/>
  <pageSetup paperSize="9" fitToHeight="0" orientation="landscape"/>
  <headerFooter>
    <oddFooter>&amp;C柴原　寛太</oddFooter>
  </headerFooter>
  <rowBreaks count="1" manualBreakCount="1">
    <brk id="66" max="1638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0"/>
  <sheetViews>
    <sheetView workbookViewId="0"/>
  </sheetViews>
  <sheetFormatPr defaultRowHeight="15"/>
  <cols>
    <col min="2" max="3" width="19.85546875" customWidth="1"/>
    <col min="4" max="4" width="16.7109375" customWidth="1"/>
    <col min="5" max="5" width="14.7109375" customWidth="1"/>
    <col min="6" max="6" width="14.7109375" customWidth="1"/>
    <col min="7" max="7" width="11.7109375" customWidth="1"/>
    <col min="8" max="8" width="9.7109375" customWidth="1"/>
    <col min="9" max="9" width="13.28515625" customWidth="1"/>
    <col min="10" max="10" width="13.28515625" customWidth="1"/>
    <col min="11" max="11" width="13.28515625" customWidth="1"/>
    <col min="12" max="12" width="10.7109375" customWidth="1"/>
    <col min="13" max="13" width="12.28515625" customWidth="1"/>
    <col min="14" max="14" width="10.7109375" customWidth="1"/>
    <col min="15" max="15" width="14.7109375" customWidth="1"/>
    <col min="16" max="16" width="10.7109375" customWidth="1"/>
    <col min="17" max="17" width="12.28515625" customWidth="1"/>
    <col min="18" max="18" width="10.7109375" customWidth="1"/>
    <col min="19" max="19" width="14.7109375" customWidth="1"/>
    <col min="20" max="20" width="14.7109375" customWidth="1"/>
    <col min="21" max="21" width="10.7109375" customWidth="1"/>
    <col min="22" max="22" width="10.7109375" customWidth="1"/>
    <col min="23" max="23" width="14.7109375" customWidth="1"/>
    <col min="24" max="24" width="14.7109375" customWidth="1"/>
    <col min="25" max="25" width="10.7109375" customWidth="1"/>
    <col min="26" max="26" width="7.7109375" customWidth="1"/>
    <col min="27" max="27" width="7.7109375" customWidth="1"/>
    <col min="28" max="28" width="7.7109375" customWidth="1"/>
    <col min="29" max="29" width="7.7109375" customWidth="1"/>
    <col min="30" max="30" width="7.7109375" customWidth="1"/>
    <col min="31" max="31" width="7.7109375" customWidth="1"/>
    <col min="32" max="32" width="9.7109375" customWidth="1"/>
    <col min="33" max="33" width="9.7109375" customWidth="1"/>
    <col min="34" max="34" width="7.7109375" customWidth="1"/>
    <col min="35" max="35" width="11.7109375" customWidth="1"/>
  </cols>
  <sheetData>
    <row r="1" spans="1:35">
      <c r="A1" s="2" t="s">
        <v>54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15</v>
      </c>
      <c r="G1" s="2" t="s">
        <v>16</v>
      </c>
      <c r="H1" s="2" t="s">
        <v>17</v>
      </c>
      <c r="I1" s="2" t="s">
        <v>18</v>
      </c>
      <c r="J1" s="2" t="s">
        <v>19</v>
      </c>
      <c r="K1" s="2" t="s">
        <v>20</v>
      </c>
      <c r="L1" s="2" t="s">
        <v>21</v>
      </c>
      <c r="M1" s="2" t="s">
        <v>22</v>
      </c>
      <c r="N1" s="2" t="s">
        <v>23</v>
      </c>
      <c r="O1" s="2" t="s">
        <v>24</v>
      </c>
      <c r="P1" s="2" t="s">
        <v>25</v>
      </c>
      <c r="Q1" s="2" t="s">
        <v>26</v>
      </c>
      <c r="R1" s="2" t="s">
        <v>27</v>
      </c>
      <c r="S1" s="2" t="s">
        <v>28</v>
      </c>
      <c r="T1" s="2" t="s">
        <v>29</v>
      </c>
      <c r="U1" s="2" t="s">
        <v>30</v>
      </c>
      <c r="V1" s="2" t="s">
        <v>31</v>
      </c>
      <c r="W1" s="2" t="s">
        <v>32</v>
      </c>
      <c r="X1" s="2" t="s">
        <v>33</v>
      </c>
      <c r="Y1" s="2" t="s">
        <v>34</v>
      </c>
      <c r="Z1" s="2" t="s">
        <v>35</v>
      </c>
      <c r="AA1" s="2"/>
      <c r="AB1" s="2"/>
      <c r="AC1" s="2"/>
      <c r="AD1" s="2"/>
      <c r="AE1" s="2"/>
      <c r="AF1" s="2" t="s">
        <v>42</v>
      </c>
      <c r="AG1" s="2" t="s">
        <v>43</v>
      </c>
      <c r="AH1" s="2" t="s">
        <v>44</v>
      </c>
      <c r="AI1" s="2" t="s">
        <v>45</v>
      </c>
    </row>
    <row r="2" spans="1: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 t="s">
        <v>36</v>
      </c>
      <c r="AA2" s="2" t="s">
        <v>37</v>
      </c>
      <c r="AB2" s="2" t="s">
        <v>38</v>
      </c>
      <c r="AC2" s="2" t="s">
        <v>39</v>
      </c>
      <c r="AD2" s="2" t="s">
        <v>40</v>
      </c>
      <c r="AE2" s="2" t="s">
        <v>41</v>
      </c>
      <c r="AF2" s="2"/>
      <c r="AG2" s="2"/>
      <c r="AH2" s="2"/>
      <c r="AI2" s="2"/>
    </row>
    <row r="3" spans="1:35">
      <c r="A3" s="10" t="s">
        <v>840</v>
      </c>
      <c r="B3" s="12" t="s">
        <v>49</v>
      </c>
      <c r="C3" s="12" t="s">
        <v>50</v>
      </c>
      <c r="D3" s="4">
        <v>0.05836805555555555</v>
      </c>
      <c r="E3" s="5">
        <v>9670.862326123817</v>
      </c>
      <c r="F3" s="5">
        <v>133.1463376703601</v>
      </c>
      <c r="G3" s="5">
        <v>490.352108413746</v>
      </c>
      <c r="H3" s="6">
        <v>0.05070407290249206</v>
      </c>
      <c r="I3" s="7">
        <v>0</v>
      </c>
      <c r="J3" s="7">
        <v>12</v>
      </c>
      <c r="K3" s="7">
        <v>39</v>
      </c>
      <c r="L3" s="5">
        <v>0</v>
      </c>
      <c r="M3" s="5">
        <v>133.4031039177306</v>
      </c>
      <c r="N3" s="5">
        <v>490.3521084137448</v>
      </c>
      <c r="O3" s="5">
        <v>7.975706465953305</v>
      </c>
      <c r="P3" s="5">
        <v>23.80952004981618</v>
      </c>
      <c r="Q3" s="7">
        <v>576</v>
      </c>
      <c r="R3" s="7">
        <v>12</v>
      </c>
      <c r="S3" s="7">
        <v>42</v>
      </c>
      <c r="T3" s="7">
        <v>136</v>
      </c>
      <c r="U3" s="5">
        <v>3.541794636480498</v>
      </c>
      <c r="V3" s="7">
        <v>20</v>
      </c>
      <c r="W3" s="7">
        <v>67</v>
      </c>
      <c r="X3" s="7">
        <v>175</v>
      </c>
      <c r="Y3" s="5">
        <v>-4.246138367939236</v>
      </c>
      <c r="Z3" s="7">
        <v>1015</v>
      </c>
      <c r="AA3" s="7">
        <v>699</v>
      </c>
      <c r="AB3" s="7">
        <v>324</v>
      </c>
      <c r="AC3" s="7">
        <v>128</v>
      </c>
      <c r="AD3" s="7">
        <v>63</v>
      </c>
      <c r="AE3" s="7">
        <v>29</v>
      </c>
      <c r="AF3" s="5">
        <v>618.4980073565762</v>
      </c>
      <c r="AG3" s="5">
        <v>8.515346590498984</v>
      </c>
      <c r="AH3" s="7">
        <v>161</v>
      </c>
      <c r="AI3" s="8">
        <v>640.0667000000158</v>
      </c>
    </row>
    <row r="4" spans="1:35">
      <c r="A4" s="22" t="s">
        <v>841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>
      <c r="A5" s="10" t="s">
        <v>77</v>
      </c>
      <c r="B5" s="12" t="s">
        <v>49</v>
      </c>
      <c r="C5" s="12" t="s">
        <v>842</v>
      </c>
      <c r="D5" s="4">
        <v>0.01041666666666667</v>
      </c>
      <c r="E5" s="5">
        <v>2012.057226704474</v>
      </c>
      <c r="F5" s="5">
        <v>134.1371484469649</v>
      </c>
      <c r="G5" s="5">
        <v>100.12129327354</v>
      </c>
      <c r="H5" s="6">
        <v>0.04976065886432442</v>
      </c>
      <c r="I5" s="7">
        <v>0</v>
      </c>
      <c r="J5" s="7">
        <v>2</v>
      </c>
      <c r="K5" s="7">
        <v>8</v>
      </c>
      <c r="L5" s="5">
        <v>0</v>
      </c>
      <c r="M5" s="5">
        <v>17.33078295564139</v>
      </c>
      <c r="N5" s="5">
        <v>100.1212932735404</v>
      </c>
      <c r="O5" s="5">
        <v>8.049641446194228</v>
      </c>
      <c r="P5" s="5">
        <v>21.60768433443179</v>
      </c>
      <c r="Q5" s="7">
        <v>98</v>
      </c>
      <c r="R5" s="7">
        <v>6</v>
      </c>
      <c r="S5" s="7">
        <v>8</v>
      </c>
      <c r="T5" s="7">
        <v>29</v>
      </c>
      <c r="U5" s="5">
        <v>3.541794636480498</v>
      </c>
      <c r="V5" s="7">
        <v>5</v>
      </c>
      <c r="W5" s="7">
        <v>11</v>
      </c>
      <c r="X5" s="7">
        <v>37</v>
      </c>
      <c r="Y5" s="5">
        <v>-3.821573840959747</v>
      </c>
      <c r="Z5" s="7">
        <v>209</v>
      </c>
      <c r="AA5" s="7">
        <v>116</v>
      </c>
      <c r="AB5" s="7">
        <v>52</v>
      </c>
      <c r="AC5" s="7">
        <v>21</v>
      </c>
      <c r="AD5" s="7">
        <v>11</v>
      </c>
      <c r="AE5" s="7">
        <v>3</v>
      </c>
      <c r="AF5" s="5">
        <v>124.7288277564558</v>
      </c>
      <c r="AG5" s="5">
        <v>8.315255183763721</v>
      </c>
      <c r="AH5" s="7">
        <v>32</v>
      </c>
      <c r="AI5" s="8">
        <v>135.3082500000038</v>
      </c>
    </row>
    <row r="6" spans="1:35">
      <c r="A6" s="10"/>
      <c r="B6" s="12" t="s">
        <v>842</v>
      </c>
      <c r="C6" s="12" t="s">
        <v>843</v>
      </c>
      <c r="D6" s="4">
        <v>0.01041666666666667</v>
      </c>
      <c r="E6" s="5">
        <v>2112.303338055418</v>
      </c>
      <c r="F6" s="5">
        <v>140.8202225370279</v>
      </c>
      <c r="G6" s="5">
        <v>108.1298513263422</v>
      </c>
      <c r="H6" s="6">
        <v>0.05119049398742431</v>
      </c>
      <c r="I6" s="7">
        <v>0</v>
      </c>
      <c r="J6" s="7">
        <v>3</v>
      </c>
      <c r="K6" s="7">
        <v>11</v>
      </c>
      <c r="L6" s="5">
        <v>0</v>
      </c>
      <c r="M6" s="5">
        <v>21.14148172924251</v>
      </c>
      <c r="N6" s="5">
        <v>108.1298513263405</v>
      </c>
      <c r="O6" s="5">
        <v>8.402651675518438</v>
      </c>
      <c r="P6" s="5">
        <v>22.9800037095329</v>
      </c>
      <c r="Q6" s="7">
        <v>133</v>
      </c>
      <c r="R6" s="7">
        <v>3</v>
      </c>
      <c r="S6" s="7">
        <v>13</v>
      </c>
      <c r="T6" s="7">
        <v>33</v>
      </c>
      <c r="U6" s="5">
        <v>3.232933997369301</v>
      </c>
      <c r="V6" s="7">
        <v>4</v>
      </c>
      <c r="W6" s="7">
        <v>14</v>
      </c>
      <c r="X6" s="7">
        <v>41</v>
      </c>
      <c r="Y6" s="5">
        <v>-4.246138367939236</v>
      </c>
      <c r="Z6" s="7">
        <v>230</v>
      </c>
      <c r="AA6" s="7">
        <v>157</v>
      </c>
      <c r="AB6" s="7">
        <v>75</v>
      </c>
      <c r="AC6" s="7">
        <v>29</v>
      </c>
      <c r="AD6" s="7">
        <v>17</v>
      </c>
      <c r="AE6" s="7">
        <v>5</v>
      </c>
      <c r="AF6" s="5">
        <v>133.3661556982947</v>
      </c>
      <c r="AG6" s="5">
        <v>8.891077046552983</v>
      </c>
      <c r="AH6" s="7">
        <v>37</v>
      </c>
      <c r="AI6" s="8">
        <v>136.0509500000019</v>
      </c>
    </row>
    <row r="7" spans="1:35">
      <c r="A7" s="10"/>
      <c r="B7" s="12" t="s">
        <v>843</v>
      </c>
      <c r="C7" s="12" t="s">
        <v>78</v>
      </c>
      <c r="D7" s="4">
        <v>0.003576388888888889</v>
      </c>
      <c r="E7" s="5">
        <v>681.0524190812275</v>
      </c>
      <c r="F7" s="5">
        <v>132.2431881711121</v>
      </c>
      <c r="G7" s="5">
        <v>29.42220116531595</v>
      </c>
      <c r="H7" s="6">
        <v>0.04320108165096589</v>
      </c>
      <c r="I7" s="7">
        <v>0</v>
      </c>
      <c r="J7" s="7">
        <v>0</v>
      </c>
      <c r="K7" s="7">
        <v>3</v>
      </c>
      <c r="L7" s="5">
        <v>0</v>
      </c>
      <c r="M7" s="5">
        <v>0</v>
      </c>
      <c r="N7" s="5">
        <v>29.42220116531735</v>
      </c>
      <c r="O7" s="5">
        <v>7.939155206752803</v>
      </c>
      <c r="P7" s="5">
        <v>20.48928835788866</v>
      </c>
      <c r="Q7" s="7">
        <v>40</v>
      </c>
      <c r="R7" s="7">
        <v>0</v>
      </c>
      <c r="S7" s="7">
        <v>1</v>
      </c>
      <c r="T7" s="7">
        <v>5</v>
      </c>
      <c r="U7" s="5">
        <v>2.538081159443442</v>
      </c>
      <c r="V7" s="7">
        <v>1</v>
      </c>
      <c r="W7" s="7">
        <v>6</v>
      </c>
      <c r="X7" s="7">
        <v>8</v>
      </c>
      <c r="Y7" s="5">
        <v>-3.107670402103067</v>
      </c>
      <c r="Z7" s="7">
        <v>68</v>
      </c>
      <c r="AA7" s="7">
        <v>60</v>
      </c>
      <c r="AB7" s="7">
        <v>24</v>
      </c>
      <c r="AC7" s="7">
        <v>12</v>
      </c>
      <c r="AD7" s="7">
        <v>2</v>
      </c>
      <c r="AE7" s="7">
        <v>1</v>
      </c>
      <c r="AF7" s="5">
        <v>34.95900751206409</v>
      </c>
      <c r="AG7" s="5">
        <v>6.788156798459046</v>
      </c>
      <c r="AH7" s="7">
        <v>11</v>
      </c>
      <c r="AI7" s="8">
        <v>43.70240000000051</v>
      </c>
    </row>
    <row r="8" spans="1:35">
      <c r="A8" s="10" t="s">
        <v>79</v>
      </c>
      <c r="B8" s="12" t="s">
        <v>80</v>
      </c>
      <c r="C8" s="12" t="s">
        <v>844</v>
      </c>
      <c r="D8" s="4">
        <v>0.01041666666666667</v>
      </c>
      <c r="E8" s="5">
        <v>1866.285720571726</v>
      </c>
      <c r="F8" s="5">
        <v>124.4190480381151</v>
      </c>
      <c r="G8" s="5">
        <v>79.47161177104772</v>
      </c>
      <c r="H8" s="6">
        <v>0.04258276795189861</v>
      </c>
      <c r="I8" s="7">
        <v>0</v>
      </c>
      <c r="J8" s="7">
        <v>3</v>
      </c>
      <c r="K8" s="7">
        <v>5</v>
      </c>
      <c r="L8" s="5">
        <v>0</v>
      </c>
      <c r="M8" s="5">
        <v>27.24187130208247</v>
      </c>
      <c r="N8" s="5">
        <v>79.47161177104772</v>
      </c>
      <c r="O8" s="5">
        <v>7.465601759703553</v>
      </c>
      <c r="P8" s="5">
        <v>22.61487656567501</v>
      </c>
      <c r="Q8" s="7">
        <v>104</v>
      </c>
      <c r="R8" s="7">
        <v>2</v>
      </c>
      <c r="S8" s="7">
        <v>9</v>
      </c>
      <c r="T8" s="7">
        <v>26</v>
      </c>
      <c r="U8" s="5">
        <v>3.120908230712589</v>
      </c>
      <c r="V8" s="7">
        <v>1</v>
      </c>
      <c r="W8" s="7">
        <v>10</v>
      </c>
      <c r="X8" s="7">
        <v>28</v>
      </c>
      <c r="Y8" s="5">
        <v>-3.159993845504634</v>
      </c>
      <c r="Z8" s="7">
        <v>191</v>
      </c>
      <c r="AA8" s="7">
        <v>149</v>
      </c>
      <c r="AB8" s="7">
        <v>64</v>
      </c>
      <c r="AC8" s="7">
        <v>21</v>
      </c>
      <c r="AD8" s="7">
        <v>11</v>
      </c>
      <c r="AE8" s="7">
        <v>5</v>
      </c>
      <c r="AF8" s="5">
        <v>110.4222207897055</v>
      </c>
      <c r="AG8" s="5">
        <v>7.361481385980369</v>
      </c>
      <c r="AH8" s="7">
        <v>29</v>
      </c>
      <c r="AI8" s="8">
        <v>127.3310500000049</v>
      </c>
    </row>
    <row r="9" spans="1:35">
      <c r="A9" s="10"/>
      <c r="B9" s="12" t="s">
        <v>844</v>
      </c>
      <c r="C9" s="12" t="s">
        <v>845</v>
      </c>
      <c r="D9" s="4">
        <v>0.01041666666666667</v>
      </c>
      <c r="E9" s="5">
        <v>2005.645954078922</v>
      </c>
      <c r="F9" s="5">
        <v>133.7097302719281</v>
      </c>
      <c r="G9" s="5">
        <v>120.4123623531257</v>
      </c>
      <c r="H9" s="6">
        <v>0.060036698953891</v>
      </c>
      <c r="I9" s="7">
        <v>0</v>
      </c>
      <c r="J9" s="7">
        <v>4</v>
      </c>
      <c r="K9" s="7">
        <v>7</v>
      </c>
      <c r="L9" s="5">
        <v>0</v>
      </c>
      <c r="M9" s="5">
        <v>67.68896793076419</v>
      </c>
      <c r="N9" s="5">
        <v>120.4123623531268</v>
      </c>
      <c r="O9" s="5">
        <v>8.025689004341269</v>
      </c>
      <c r="P9" s="5">
        <v>23.80952004981618</v>
      </c>
      <c r="Q9" s="7">
        <v>127</v>
      </c>
      <c r="R9" s="7">
        <v>0</v>
      </c>
      <c r="S9" s="7">
        <v>5</v>
      </c>
      <c r="T9" s="7">
        <v>32</v>
      </c>
      <c r="U9" s="5">
        <v>2.783526763115467</v>
      </c>
      <c r="V9" s="7">
        <v>6</v>
      </c>
      <c r="W9" s="7">
        <v>18</v>
      </c>
      <c r="X9" s="7">
        <v>45</v>
      </c>
      <c r="Y9" s="5">
        <v>-4.087119582728933</v>
      </c>
      <c r="Z9" s="7">
        <v>228</v>
      </c>
      <c r="AA9" s="7">
        <v>139</v>
      </c>
      <c r="AB9" s="7">
        <v>63</v>
      </c>
      <c r="AC9" s="7">
        <v>33</v>
      </c>
      <c r="AD9" s="7">
        <v>15</v>
      </c>
      <c r="AE9" s="7">
        <v>10</v>
      </c>
      <c r="AF9" s="5">
        <v>140.5019573986192</v>
      </c>
      <c r="AG9" s="5">
        <v>9.366797159907946</v>
      </c>
      <c r="AH9" s="7">
        <v>31</v>
      </c>
      <c r="AI9" s="8">
        <v>131.6336000000033</v>
      </c>
    </row>
    <row r="10" spans="1:35">
      <c r="A10" s="10"/>
      <c r="B10" s="12" t="s">
        <v>845</v>
      </c>
      <c r="C10" s="12" t="s">
        <v>50</v>
      </c>
      <c r="D10" s="4">
        <v>0.005196759259259259</v>
      </c>
      <c r="E10" s="5">
        <v>991.7713776748096</v>
      </c>
      <c r="F10" s="5">
        <v>132.5306963485269</v>
      </c>
      <c r="G10" s="5">
        <v>52.79478852437444</v>
      </c>
      <c r="H10" s="6">
        <v>0.05323282130620757</v>
      </c>
      <c r="I10" s="7">
        <v>0</v>
      </c>
      <c r="J10" s="7">
        <v>0</v>
      </c>
      <c r="K10" s="7">
        <v>5</v>
      </c>
      <c r="L10" s="5">
        <v>0</v>
      </c>
      <c r="M10" s="5">
        <v>0</v>
      </c>
      <c r="N10" s="5">
        <v>52.79478852437205</v>
      </c>
      <c r="O10" s="5">
        <v>7.952824460968065</v>
      </c>
      <c r="P10" s="5">
        <v>20.04204266210224</v>
      </c>
      <c r="Q10" s="7">
        <v>74</v>
      </c>
      <c r="R10" s="7">
        <v>1</v>
      </c>
      <c r="S10" s="7">
        <v>6</v>
      </c>
      <c r="T10" s="7">
        <v>11</v>
      </c>
      <c r="U10" s="5">
        <v>3.39794466451899</v>
      </c>
      <c r="V10" s="7">
        <v>3</v>
      </c>
      <c r="W10" s="7">
        <v>8</v>
      </c>
      <c r="X10" s="7">
        <v>16</v>
      </c>
      <c r="Y10" s="5">
        <v>-3.66744318445783</v>
      </c>
      <c r="Z10" s="7">
        <v>89</v>
      </c>
      <c r="AA10" s="7">
        <v>78</v>
      </c>
      <c r="AB10" s="7">
        <v>46</v>
      </c>
      <c r="AC10" s="7">
        <v>12</v>
      </c>
      <c r="AD10" s="7">
        <v>7</v>
      </c>
      <c r="AE10" s="7">
        <v>5</v>
      </c>
      <c r="AF10" s="5">
        <v>74.51983820143687</v>
      </c>
      <c r="AG10" s="5">
        <v>9.95810755475771</v>
      </c>
      <c r="AH10" s="7">
        <v>21</v>
      </c>
      <c r="AI10" s="8">
        <v>66.04045000000139</v>
      </c>
    </row>
    <row r="11" spans="1:35">
      <c r="C11" t="s">
        <v>846</v>
      </c>
      <c r="D11" s="23">
        <v>0.05043981481481481</v>
      </c>
    </row>
    <row r="13" spans="1:35">
      <c r="A13" s="2"/>
      <c r="B13" s="2" t="s">
        <v>4</v>
      </c>
      <c r="C13" s="2" t="s">
        <v>5</v>
      </c>
      <c r="D13" s="2" t="s">
        <v>847</v>
      </c>
      <c r="E13" s="2" t="s">
        <v>848</v>
      </c>
      <c r="F13" s="2" t="s">
        <v>849</v>
      </c>
      <c r="H13" s="24" t="s">
        <v>858</v>
      </c>
      <c r="I13" s="24"/>
      <c r="J13" s="25" t="s">
        <v>859</v>
      </c>
      <c r="K13" s="25"/>
      <c r="L13" s="26" t="s">
        <v>860</v>
      </c>
      <c r="M13" s="26"/>
      <c r="N13" s="27" t="s">
        <v>861</v>
      </c>
      <c r="O13" s="27"/>
      <c r="P13" s="28" t="s">
        <v>862</v>
      </c>
      <c r="Q13" s="28"/>
      <c r="R13" s="29" t="s">
        <v>863</v>
      </c>
      <c r="S13" s="29"/>
      <c r="T13" s="2" t="s">
        <v>99</v>
      </c>
    </row>
    <row r="14" spans="1:35">
      <c r="A14" s="10" t="s">
        <v>54</v>
      </c>
      <c r="B14" s="10"/>
      <c r="C14" s="10"/>
      <c r="D14" s="10"/>
      <c r="E14" s="10"/>
      <c r="F14" s="10"/>
      <c r="H14" s="10" t="s">
        <v>9</v>
      </c>
      <c r="I14" s="10"/>
      <c r="J14" s="10" t="s">
        <v>10</v>
      </c>
      <c r="K14" s="10"/>
      <c r="L14" s="10" t="s">
        <v>11</v>
      </c>
      <c r="M14" s="10"/>
      <c r="N14" s="10" t="s">
        <v>12</v>
      </c>
      <c r="O14" s="10"/>
      <c r="P14" s="10" t="s">
        <v>13</v>
      </c>
      <c r="Q14" s="10"/>
      <c r="R14" s="10" t="s">
        <v>14</v>
      </c>
      <c r="S14" s="10"/>
      <c r="T14" s="2"/>
    </row>
    <row r="15" spans="1:35">
      <c r="A15" s="10" t="s">
        <v>850</v>
      </c>
      <c r="B15" s="10" t="s">
        <v>851</v>
      </c>
      <c r="C15" s="10"/>
      <c r="D15" s="6">
        <v>0.2468324730173627</v>
      </c>
      <c r="E15" s="6">
        <v>0.6744877209447834</v>
      </c>
      <c r="F15" s="6">
        <v>0.07867980603785391</v>
      </c>
      <c r="G15" s="19" t="s">
        <v>836</v>
      </c>
      <c r="H15" s="5">
        <v>300.5770630308455</v>
      </c>
      <c r="I15" s="4">
        <v>0.003384259259259259</v>
      </c>
      <c r="J15" s="5">
        <v>1124.242429718965</v>
      </c>
      <c r="K15" s="4">
        <v>0.005462962962962963</v>
      </c>
      <c r="L15" s="5">
        <v>480.0388402409384</v>
      </c>
      <c r="M15" s="4">
        <v>0.001335648148148148</v>
      </c>
      <c r="N15" s="5">
        <v>107.198893713725</v>
      </c>
      <c r="O15" s="4">
        <v>0.0002314814814814815</v>
      </c>
      <c r="P15" s="5">
        <v>0</v>
      </c>
      <c r="Q15" s="4">
        <v>0</v>
      </c>
      <c r="R15" s="5">
        <v>0</v>
      </c>
      <c r="S15" s="4">
        <v>0</v>
      </c>
      <c r="T15" s="30">
        <v>2012.057226704474</v>
      </c>
    </row>
    <row r="16" spans="1:35">
      <c r="A16" s="10"/>
      <c r="B16" s="10" t="s">
        <v>852</v>
      </c>
      <c r="C16" s="10"/>
      <c r="D16" s="6">
        <v>0.3825696892021788</v>
      </c>
      <c r="E16" s="6">
        <v>0.5482217238064723</v>
      </c>
      <c r="F16" s="6">
        <v>0.06920858699134892</v>
      </c>
      <c r="G16" s="19" t="s">
        <v>837</v>
      </c>
      <c r="H16" s="5">
        <v>227.2168698765579</v>
      </c>
      <c r="I16" s="4">
        <v>0.002763888888888889</v>
      </c>
      <c r="J16" s="5">
        <v>1166.384115625125</v>
      </c>
      <c r="K16" s="4">
        <v>0.005821759259259259</v>
      </c>
      <c r="L16" s="5">
        <v>609.1029715669629</v>
      </c>
      <c r="M16" s="4">
        <v>0.001597222222222222</v>
      </c>
      <c r="N16" s="5">
        <v>109.9445915812585</v>
      </c>
      <c r="O16" s="4">
        <v>0.0002337962962962963</v>
      </c>
      <c r="P16" s="5">
        <v>0</v>
      </c>
      <c r="Q16" s="4">
        <v>0</v>
      </c>
      <c r="R16" s="5">
        <v>0</v>
      </c>
      <c r="S16" s="4">
        <v>0</v>
      </c>
      <c r="T16" s="30">
        <v>2112.648548649904</v>
      </c>
    </row>
    <row r="17" spans="1:20">
      <c r="A17" s="10"/>
      <c r="B17" s="10" t="s">
        <v>853</v>
      </c>
      <c r="C17" s="10"/>
      <c r="D17" s="6">
        <v>0.3457642725598526</v>
      </c>
      <c r="E17" s="6">
        <v>0.5971454880294659</v>
      </c>
      <c r="F17" s="6">
        <v>0.0570902394106814</v>
      </c>
      <c r="G17" s="19" t="s">
        <v>838</v>
      </c>
      <c r="H17" s="5">
        <v>69.05038352082101</v>
      </c>
      <c r="I17" s="4">
        <v>0.001152777777777778</v>
      </c>
      <c r="J17" s="5">
        <v>370.5319375817917</v>
      </c>
      <c r="K17" s="4">
        <v>0.001752314814814815</v>
      </c>
      <c r="L17" s="5">
        <v>212.3715607027179</v>
      </c>
      <c r="M17" s="4">
        <v>0.0006087962962962963</v>
      </c>
      <c r="N17" s="5">
        <v>29.42220116531735</v>
      </c>
      <c r="O17" s="4">
        <v>6.25e-05</v>
      </c>
      <c r="P17" s="5">
        <v>0</v>
      </c>
      <c r="Q17" s="4">
        <v>0</v>
      </c>
      <c r="R17" s="5">
        <v>0</v>
      </c>
      <c r="S17" s="4">
        <v>0</v>
      </c>
      <c r="T17" s="30">
        <v>681.376082970648</v>
      </c>
    </row>
    <row r="18" spans="1:20">
      <c r="A18" s="10" t="s">
        <v>854</v>
      </c>
      <c r="B18" s="10" t="s">
        <v>855</v>
      </c>
      <c r="C18" s="10"/>
      <c r="D18" s="6">
        <v>0.4323061194683803</v>
      </c>
      <c r="E18" s="6">
        <v>0.4873667299547247</v>
      </c>
      <c r="F18" s="6">
        <v>0.08032715057689499</v>
      </c>
      <c r="G18" s="19" t="s">
        <v>839</v>
      </c>
      <c r="H18" s="5">
        <v>293.2307538084497</v>
      </c>
      <c r="I18" s="4">
        <v>0.003844907407407408</v>
      </c>
      <c r="J18" s="5">
        <v>1048.929146236278</v>
      </c>
      <c r="K18" s="4">
        <v>0.005164351851851852</v>
      </c>
      <c r="L18" s="5">
        <v>429.5551554889444</v>
      </c>
      <c r="M18" s="4">
        <v>0.001208333333333333</v>
      </c>
      <c r="N18" s="5">
        <v>94.57066503805436</v>
      </c>
      <c r="O18" s="4">
        <v>0.0001990740740740741</v>
      </c>
      <c r="P18" s="5">
        <v>0</v>
      </c>
      <c r="Q18" s="4">
        <v>0</v>
      </c>
      <c r="R18" s="5">
        <v>0</v>
      </c>
      <c r="S18" s="4">
        <v>0</v>
      </c>
      <c r="T18" s="30">
        <v>1866.285720571726</v>
      </c>
    </row>
    <row r="19" spans="1:20">
      <c r="A19" s="10"/>
      <c r="B19" s="10" t="s">
        <v>856</v>
      </c>
      <c r="C19" s="10"/>
      <c r="D19" s="6">
        <v>0.5789317946441781</v>
      </c>
      <c r="E19" s="6">
        <v>0.3799378606302707</v>
      </c>
      <c r="F19" s="6">
        <v>0.04113034472555112</v>
      </c>
      <c r="G19" s="19" t="s">
        <v>837</v>
      </c>
      <c r="H19" s="5">
        <v>236.590141089172</v>
      </c>
      <c r="I19" s="4">
        <v>0.003113425925925926</v>
      </c>
      <c r="J19" s="5">
        <v>1114.58485887109</v>
      </c>
      <c r="K19" s="4">
        <v>0.005560185185185185</v>
      </c>
      <c r="L19" s="5">
        <v>531.2419712327364</v>
      </c>
      <c r="M19" s="4">
        <v>0.00149537037037037</v>
      </c>
      <c r="N19" s="5">
        <v>111.5128907357321</v>
      </c>
      <c r="O19" s="4">
        <v>0.0002268518518518519</v>
      </c>
      <c r="P19" s="5">
        <v>11.88131369394796</v>
      </c>
      <c r="Q19" s="4">
        <v>2.083333333333333e-05</v>
      </c>
      <c r="R19" s="5">
        <v>0</v>
      </c>
      <c r="S19" s="4">
        <v>0</v>
      </c>
      <c r="T19" s="30">
        <v>2005.811175622678</v>
      </c>
    </row>
    <row r="20" spans="1:20">
      <c r="A20" s="10"/>
      <c r="B20" s="10" t="s">
        <v>857</v>
      </c>
      <c r="C20" s="10"/>
      <c r="D20" s="6">
        <v>0.3557755775577558</v>
      </c>
      <c r="E20" s="6">
        <v>0.4412541254125413</v>
      </c>
      <c r="F20" s="6">
        <v>0.202970297029703</v>
      </c>
      <c r="G20" s="19" t="s">
        <v>838</v>
      </c>
      <c r="H20" s="5">
        <v>144.0192643556184</v>
      </c>
      <c r="I20" s="4">
        <v>0.001740740740740741</v>
      </c>
      <c r="J20" s="5">
        <v>519.2960171263294</v>
      </c>
      <c r="K20" s="4">
        <v>0.00256712962962963</v>
      </c>
      <c r="L20" s="5">
        <v>270.735461621769</v>
      </c>
      <c r="M20" s="4">
        <v>0.0007592592592592592</v>
      </c>
      <c r="N20" s="5">
        <v>58.63282850066935</v>
      </c>
      <c r="O20" s="4">
        <v>0.0001296296296296296</v>
      </c>
      <c r="P20" s="5">
        <v>0</v>
      </c>
      <c r="Q20" s="4">
        <v>0</v>
      </c>
      <c r="R20" s="5">
        <v>0</v>
      </c>
      <c r="S20" s="4">
        <v>0</v>
      </c>
      <c r="T20" s="30">
        <v>992.6835716043861</v>
      </c>
    </row>
    <row r="21" spans="1:20">
      <c r="H21" s="31">
        <v>1270.684475681464</v>
      </c>
      <c r="I21" s="32">
        <v>0.016</v>
      </c>
      <c r="J21" s="31">
        <v>5343.968505159578</v>
      </c>
      <c r="K21" s="32">
        <v>0.0263287037037037</v>
      </c>
      <c r="L21" s="31">
        <v>2533.045960854069</v>
      </c>
      <c r="M21" s="32">
        <v>0.00700462962962963</v>
      </c>
      <c r="N21" s="31">
        <v>511.2820707347566</v>
      </c>
      <c r="O21" s="32">
        <v>0.001083333333333333</v>
      </c>
      <c r="P21" s="31">
        <v>11.88131369394796</v>
      </c>
      <c r="Q21" s="32">
        <v>2.083333333333333e-05</v>
      </c>
      <c r="R21" s="31">
        <v>0</v>
      </c>
      <c r="S21" s="32">
        <v>0</v>
      </c>
      <c r="T21" s="33">
        <v>9670.862326123815</v>
      </c>
    </row>
    <row r="23" spans="1:20">
      <c r="A23" s="19" t="s">
        <v>830</v>
      </c>
      <c r="B23" s="19" t="s">
        <v>831</v>
      </c>
      <c r="C23" s="19" t="s">
        <v>832</v>
      </c>
      <c r="D23" s="19" t="s">
        <v>833</v>
      </c>
      <c r="E23" s="19" t="s">
        <v>834</v>
      </c>
      <c r="F23" s="19" t="s">
        <v>835</v>
      </c>
      <c r="G23" s="19" t="s">
        <v>77</v>
      </c>
      <c r="H23" s="20">
        <v>0.2991274658573596</v>
      </c>
      <c r="I23" s="20">
        <v>0.5341426403641881</v>
      </c>
      <c r="J23" s="20">
        <v>0.1451062215477997</v>
      </c>
      <c r="K23" s="20">
        <v>0.0216236722306525</v>
      </c>
      <c r="L23" s="20">
        <v>0</v>
      </c>
      <c r="M23" s="20">
        <v>0</v>
      </c>
      <c r="N23" s="19" t="s">
        <v>836</v>
      </c>
      <c r="O23" s="20">
        <v>0.3249611024672149</v>
      </c>
      <c r="P23" s="20">
        <v>0.5245610135585685</v>
      </c>
      <c r="Q23" s="20">
        <v>0.1282507223827517</v>
      </c>
      <c r="R23" s="20">
        <v>0.02222716159146477</v>
      </c>
      <c r="S23" s="20">
        <v>0</v>
      </c>
      <c r="T23" s="20">
        <v>0</v>
      </c>
    </row>
    <row r="24" spans="1:20">
      <c r="A24" s="34">
        <v>0.016</v>
      </c>
      <c r="B24" s="34">
        <v>0.0263287037037037</v>
      </c>
      <c r="C24" s="34">
        <v>0.00700462962962963</v>
      </c>
      <c r="D24" s="34">
        <v>0.001083333333333333</v>
      </c>
      <c r="E24" s="34">
        <v>2.083333333333333e-05</v>
      </c>
      <c r="F24" s="34">
        <v>0</v>
      </c>
      <c r="G24" s="19" t="s">
        <v>79</v>
      </c>
      <c r="H24" s="20">
        <v>0.3341929746554024</v>
      </c>
      <c r="I24" s="20">
        <v>0.5106269453090262</v>
      </c>
      <c r="J24" s="20">
        <v>0.1330369052912405</v>
      </c>
      <c r="K24" s="20">
        <v>0.0213428190306803</v>
      </c>
      <c r="L24" s="20">
        <v>0.0008003557136505113</v>
      </c>
      <c r="M24" s="20">
        <v>0</v>
      </c>
      <c r="N24" s="19" t="s">
        <v>837</v>
      </c>
      <c r="O24" s="20">
        <v>0.2653333333333333</v>
      </c>
      <c r="P24" s="20">
        <v>0.5588888888888889</v>
      </c>
      <c r="Q24" s="20">
        <v>0.1533333333333333</v>
      </c>
      <c r="R24" s="20">
        <v>0.02244444444444444</v>
      </c>
      <c r="S24" s="20">
        <v>0</v>
      </c>
      <c r="T24" s="20">
        <v>0</v>
      </c>
    </row>
    <row r="25" spans="1:20">
      <c r="N25" s="19" t="s">
        <v>838</v>
      </c>
      <c r="O25" s="20">
        <v>0.3223300970873786</v>
      </c>
      <c r="P25" s="20">
        <v>0.4899676375404531</v>
      </c>
      <c r="Q25" s="20">
        <v>0.1702265372168285</v>
      </c>
      <c r="R25" s="20">
        <v>0.01747572815533981</v>
      </c>
      <c r="S25" s="20">
        <v>0</v>
      </c>
      <c r="T25" s="20">
        <v>0</v>
      </c>
    </row>
    <row r="26" spans="1:20">
      <c r="N26" s="19" t="s">
        <v>839</v>
      </c>
      <c r="O26" s="20">
        <v>0.3691111111111111</v>
      </c>
      <c r="P26" s="20">
        <v>0.4957777777777778</v>
      </c>
      <c r="Q26" s="20">
        <v>0.116</v>
      </c>
      <c r="R26" s="20">
        <v>0.01911111111111111</v>
      </c>
      <c r="S26" s="20">
        <v>0</v>
      </c>
      <c r="T26" s="20">
        <v>0</v>
      </c>
    </row>
    <row r="27" spans="1:20">
      <c r="N27" s="19" t="s">
        <v>837</v>
      </c>
      <c r="O27" s="20">
        <v>0.2988888888888889</v>
      </c>
      <c r="P27" s="20">
        <v>0.5337777777777778</v>
      </c>
      <c r="Q27" s="20">
        <v>0.1435555555555555</v>
      </c>
      <c r="R27" s="20">
        <v>0.02177777777777778</v>
      </c>
      <c r="S27" s="20">
        <v>0.002</v>
      </c>
      <c r="T27" s="20">
        <v>0</v>
      </c>
    </row>
    <row r="28" spans="1:20">
      <c r="N28" s="19" t="s">
        <v>838</v>
      </c>
      <c r="O28" s="20">
        <v>0.3349665924276169</v>
      </c>
      <c r="P28" s="20">
        <v>0.4939866369710468</v>
      </c>
      <c r="Q28" s="20">
        <v>0.1461024498886414</v>
      </c>
      <c r="R28" s="20">
        <v>0.02494432071269488</v>
      </c>
      <c r="S28" s="20">
        <v>0</v>
      </c>
      <c r="T28" s="20">
        <v>0</v>
      </c>
    </row>
    <row r="45" spans="1:3">
      <c r="A45" s="19" t="s">
        <v>836</v>
      </c>
      <c r="B45" s="19">
        <v>134.1371484469649</v>
      </c>
      <c r="C45" s="19">
        <v>6.674752884902666</v>
      </c>
    </row>
    <row r="46" spans="1:3">
      <c r="A46" s="19" t="s">
        <v>837</v>
      </c>
      <c r="B46" s="19">
        <v>140.8202225370279</v>
      </c>
      <c r="C46" s="19">
        <v>7.208656755089478</v>
      </c>
    </row>
    <row r="47" spans="1:3">
      <c r="A47" s="19" t="s">
        <v>838</v>
      </c>
      <c r="B47" s="19">
        <v>132.2431881711121</v>
      </c>
      <c r="C47" s="19">
        <v>5.713048769964264</v>
      </c>
    </row>
    <row r="48" spans="1:3">
      <c r="A48" s="19" t="s">
        <v>839</v>
      </c>
      <c r="B48" s="19">
        <v>124.4190480381151</v>
      </c>
      <c r="C48" s="19">
        <v>5.298107451403181</v>
      </c>
    </row>
    <row r="49" spans="1:3">
      <c r="A49" s="19" t="s">
        <v>837</v>
      </c>
      <c r="B49" s="19">
        <v>133.7097302719281</v>
      </c>
      <c r="C49" s="19">
        <v>8.027490823541715</v>
      </c>
    </row>
    <row r="50" spans="1:3">
      <c r="A50" s="19" t="s">
        <v>838</v>
      </c>
      <c r="B50" s="19">
        <v>132.5306963485269</v>
      </c>
      <c r="C50" s="19">
        <v>7.054982876308388</v>
      </c>
    </row>
    <row r="67" spans="1:20">
      <c r="A67" t="s">
        <v>81</v>
      </c>
      <c r="F67" t="s">
        <v>864</v>
      </c>
      <c r="M67" t="s">
        <v>866</v>
      </c>
      <c r="T67" t="s">
        <v>867</v>
      </c>
    </row>
    <row r="68" spans="1:20" ht="377" customHeight="1"/>
    <row r="69" spans="1:20">
      <c r="A69" t="s">
        <v>82</v>
      </c>
      <c r="F69" t="s">
        <v>868</v>
      </c>
      <c r="M69" t="s">
        <v>870</v>
      </c>
      <c r="T69" t="s">
        <v>871</v>
      </c>
    </row>
    <row r="70" spans="1:20" ht="377" customHeight="1"/>
  </sheetData>
  <mergeCells count="58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AE1"/>
    <mergeCell ref="AF1:AF2"/>
    <mergeCell ref="AG1:AG2"/>
    <mergeCell ref="AH1:AH2"/>
    <mergeCell ref="AI1:AI2"/>
    <mergeCell ref="A14:F14"/>
    <mergeCell ref="B15:C15"/>
    <mergeCell ref="B16:C16"/>
    <mergeCell ref="B17:C17"/>
    <mergeCell ref="B18:C18"/>
    <mergeCell ref="B19:C19"/>
    <mergeCell ref="B20:C20"/>
    <mergeCell ref="H13:I13"/>
    <mergeCell ref="J13:K13"/>
    <mergeCell ref="L13:M13"/>
    <mergeCell ref="N13:O13"/>
    <mergeCell ref="P13:Q13"/>
    <mergeCell ref="R13:S13"/>
    <mergeCell ref="H14:I14"/>
    <mergeCell ref="J14:K14"/>
    <mergeCell ref="L14:M14"/>
    <mergeCell ref="N14:O14"/>
    <mergeCell ref="P14:Q14"/>
    <mergeCell ref="R14:S14"/>
    <mergeCell ref="T13:T14"/>
    <mergeCell ref="A68:E68"/>
    <mergeCell ref="F68:L68"/>
    <mergeCell ref="M68:S68"/>
    <mergeCell ref="T68:AB68"/>
    <mergeCell ref="A70:E70"/>
    <mergeCell ref="F70:L70"/>
    <mergeCell ref="M70:S70"/>
    <mergeCell ref="T70:AB70"/>
  </mergeCells>
  <pageMargins left="0.1" right="0.1" top="0.1" bottom="0.1" header="0.3" footer="0.3"/>
  <pageSetup paperSize="9" fitToHeight="0" orientation="landscape"/>
  <headerFooter>
    <oddFooter>&amp;C福吉　爽生</oddFooter>
  </headerFooter>
  <rowBreaks count="1" manualBreakCount="1">
    <brk id="6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全体サマリ</vt:lpstr>
      <vt:lpstr>全体セッション別サマリ</vt:lpstr>
      <vt:lpstr>アナリスト用データ</vt:lpstr>
      <vt:lpstr>開発者用データ</vt:lpstr>
      <vt:lpstr>graphData</vt:lpstr>
      <vt:lpstr>全体走行グラフ</vt:lpstr>
      <vt:lpstr>西村　優斗</vt:lpstr>
      <vt:lpstr>柴原　寛太</vt:lpstr>
      <vt:lpstr>福吉　爽生</vt:lpstr>
      <vt:lpstr>吉田　悠月</vt:lpstr>
      <vt:lpstr>大津　寛太</vt:lpstr>
      <vt:lpstr>大川　琉稀</vt:lpstr>
      <vt:lpstr>林田　一護</vt:lpstr>
      <vt:lpstr>深堀　龍</vt:lpstr>
      <vt:lpstr>山口　惺也</vt:lpstr>
      <vt:lpstr>平野　凱</vt:lpstr>
      <vt:lpstr>吉田　悠真</vt:lpstr>
      <vt:lpstr>野中　遊月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2024-12-25T10:53:47Z</dcterms:created>
  <dcterms:modified xsi:type="dcterms:W3CDTF">2024-12-25T10:53:47Z</dcterms:modified>
</cp:coreProperties>
</file>