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全体サマリ" sheetId="1" r:id="rId1"/>
    <sheet name="全体セッション別サマリ" sheetId="2" r:id="rId2"/>
    <sheet name="アナリスト用データ" sheetId="3" state="hidden" r:id="rId3"/>
    <sheet name="開発者用データ" sheetId="4" state="hidden" r:id="rId4"/>
    <sheet name="graphData" sheetId="5" state="hidden" r:id="rId5"/>
    <sheet name="全体走行グラフ" sheetId="6" r:id="rId6"/>
    <sheet name="音辻　夏輝" sheetId="7" r:id="rId7"/>
    <sheet name="西村　優斗" sheetId="8" r:id="rId8"/>
    <sheet name="山本　悠貴" sheetId="9" r:id="rId9"/>
    <sheet name="吉田　悠月" sheetId="10" r:id="rId10"/>
    <sheet name="大津　寛太" sheetId="11" r:id="rId11"/>
    <sheet name="平野　凱" sheetId="12" r:id="rId12"/>
    <sheet name="大川　琉稀" sheetId="13" r:id="rId13"/>
    <sheet name="林田　一護" sheetId="14" r:id="rId14"/>
    <sheet name="吉田　悠真" sheetId="15" r:id="rId15"/>
    <sheet name="野中　遊月" sheetId="16" r:id="rId16"/>
    <sheet name="平野　吏桜" sheetId="17" r:id="rId17"/>
    <sheet name="川原　海盟" sheetId="18" r:id="rId18"/>
  </sheets>
  <definedNames>
    <definedName name="_xlnm._FilterDatabase" localSheetId="1" hidden="1">全体セッション別サマリ!$A$2:$AT$36</definedName>
  </definedNames>
  <calcPr calcId="124519" fullCalcOnLoad="1"/>
</workbook>
</file>

<file path=xl/sharedStrings.xml><?xml version="1.0" encoding="utf-8"?>
<sst xmlns="http://schemas.openxmlformats.org/spreadsheetml/2006/main" count="5734" uniqueCount="913">
  <si>
    <t>20241226_1226vs創成館</t>
  </si>
  <si>
    <t>デバイスID</t>
  </si>
  <si>
    <t>選手名</t>
  </si>
  <si>
    <t>ポジション</t>
  </si>
  <si>
    <t>計測開始（JST）</t>
  </si>
  <si>
    <t>計測終了（JST）</t>
  </si>
  <si>
    <t>計測時間
 (hh:mm:ss)</t>
  </si>
  <si>
    <t>走行距離(m)</t>
  </si>
  <si>
    <t>ZONE別走行距離（m）</t>
  </si>
  <si>
    <t>-5.4km/h</t>
  </si>
  <si>
    <t>5.4km/h-12.6km/h</t>
  </si>
  <si>
    <t>12.6km/h-18.0km/h</t>
  </si>
  <si>
    <t>18.0km/h-23.4km/h</t>
  </si>
  <si>
    <t>23.4km/h-28.8km/h</t>
  </si>
  <si>
    <t>28.8km/h-</t>
  </si>
  <si>
    <t>1分毎走行距離(m)</t>
  </si>
  <si>
    <t>ハイスピード
距離(m)</t>
  </si>
  <si>
    <t>%HIR</t>
  </si>
  <si>
    <t>スプリント回数
(24.00km/h)</t>
  </si>
  <si>
    <t>スプリント回数
(20.00km/h)</t>
  </si>
  <si>
    <t>スプリント回数
(18.00km/h)</t>
  </si>
  <si>
    <t>スプリント
距離(m)
(24.00km/h)</t>
  </si>
  <si>
    <t>スプリント距離(m)
(20.00km/h)</t>
  </si>
  <si>
    <t>スプリント距離(m)
(18.00km/h)</t>
  </si>
  <si>
    <t>平均速度（km/h）</t>
  </si>
  <si>
    <t>今回最高
速度（km/h）</t>
  </si>
  <si>
    <t>高強度
エフォート</t>
  </si>
  <si>
    <t>加速回数
(3.0m/s^2)</t>
  </si>
  <si>
    <t>加速回数
(2.5m/s^2)</t>
  </si>
  <si>
    <t>加速回数
(2.0m/s^2)</t>
  </si>
  <si>
    <t>加速度max
(m/s^2)</t>
  </si>
  <si>
    <t>減速回数
(3.0m/s^2)</t>
  </si>
  <si>
    <t>減速回数
(2.5m/s^2)</t>
  </si>
  <si>
    <t>減速回数
(2.0m/s^2)</t>
  </si>
  <si>
    <t>減速度max
(m/s^2)</t>
  </si>
  <si>
    <t>インパクト回数</t>
  </si>
  <si>
    <t>3G-4G</t>
  </si>
  <si>
    <t>4G-5G</t>
  </si>
  <si>
    <t>5G-6G</t>
  </si>
  <si>
    <t>6G-7G</t>
  </si>
  <si>
    <t>7G-8G</t>
  </si>
  <si>
    <t>8G-</t>
  </si>
  <si>
    <t>HMLD(m)</t>
  </si>
  <si>
    <t>HML/min</t>
  </si>
  <si>
    <t>HMLC</t>
  </si>
  <si>
    <t>消費カロリー
(速度)</t>
  </si>
  <si>
    <t>01</t>
  </si>
  <si>
    <t>音辻　夏輝</t>
  </si>
  <si>
    <t>DM</t>
  </si>
  <si>
    <t>2024/12/26 12:00:11</t>
  </si>
  <si>
    <t>2024/12/26 13:26:22</t>
  </si>
  <si>
    <t>02</t>
  </si>
  <si>
    <t>西村　優斗</t>
  </si>
  <si>
    <t>03</t>
  </si>
  <si>
    <t>山本　悠貴</t>
  </si>
  <si>
    <t>MF</t>
  </si>
  <si>
    <t>2024/12/26 13:04:05</t>
  </si>
  <si>
    <t>04</t>
  </si>
  <si>
    <t>吉田　悠月</t>
  </si>
  <si>
    <t>FW</t>
  </si>
  <si>
    <t>2024/12/26 13:21:50</t>
  </si>
  <si>
    <t>05</t>
  </si>
  <si>
    <t>大津　寛太</t>
  </si>
  <si>
    <t>06</t>
  </si>
  <si>
    <t>平野　凱</t>
  </si>
  <si>
    <t>07</t>
  </si>
  <si>
    <t>大川　琉稀</t>
  </si>
  <si>
    <t>08</t>
  </si>
  <si>
    <t>林田　一護</t>
  </si>
  <si>
    <t>09</t>
  </si>
  <si>
    <t>吉田　悠真</t>
  </si>
  <si>
    <t>10</t>
  </si>
  <si>
    <t>野中　遊月</t>
  </si>
  <si>
    <t>12</t>
  </si>
  <si>
    <t>平野　吏桜</t>
  </si>
  <si>
    <t>13</t>
  </si>
  <si>
    <t>川原　海盟</t>
  </si>
  <si>
    <t>1226vs創成館前半</t>
  </si>
  <si>
    <t>2024/12/26 12:36:28</t>
  </si>
  <si>
    <t>1226vs創成館後半</t>
  </si>
  <si>
    <t>2024/12/26 12:49:02</t>
  </si>
  <si>
    <t>1226vs創成館前半 平均ポジション</t>
  </si>
  <si>
    <t>1226vs創成館後半 平均ポジション</t>
  </si>
  <si>
    <t>スプリント回数とハイスピード距離、加減速回数について</t>
  </si>
  <si>
    <t>スプリント回数1…24.00km/hを超えた回数</t>
  </si>
  <si>
    <t>スプリント回数2…20.00km/hを超えた回数</t>
  </si>
  <si>
    <t>スプリント回数3…18.00km/hを超えた回数</t>
  </si>
  <si>
    <t>ハイスピード距離…18.00km/hを超えた状態での移動距離</t>
  </si>
  <si>
    <t>加減速回数…加速度が3.0m/s^2を超えて加速または減速した回数</t>
  </si>
  <si>
    <t>加減速回数2…加速度が2.5m/s^2を超えて加速または減速した回数</t>
  </si>
  <si>
    <t>加減速回数3…加速度が2.0m/s^2を超えて加速または減速した回数</t>
  </si>
  <si>
    <t>前後バランス…プラス～前傾姿勢, マイナス～後傾姿勢</t>
  </si>
  <si>
    <t>左右バランス…プラス～左傾姿勢, マイナス～右傾姿勢</t>
  </si>
  <si>
    <t>全体セッション別サマリ</t>
  </si>
  <si>
    <t>セッション名</t>
  </si>
  <si>
    <t>プレイタイム(hh:mm:ss)</t>
  </si>
  <si>
    <t>ディフェンディングサード</t>
  </si>
  <si>
    <t>ミドルサード</t>
  </si>
  <si>
    <t>アタッキングサード</t>
  </si>
  <si>
    <t>合計</t>
  </si>
  <si>
    <t>zone14 count</t>
  </si>
  <si>
    <t>Rank</t>
  </si>
  <si>
    <t>総走行距離</t>
  </si>
  <si>
    <t>総スプリント回数1</t>
  </si>
  <si>
    <t>HIR平均</t>
  </si>
  <si>
    <t>総スプリント回数2</t>
  </si>
  <si>
    <t>総スプリント回数3</t>
  </si>
  <si>
    <t>ランキング</t>
  </si>
  <si>
    <t>ハイスピード距離(m)</t>
  </si>
  <si>
    <t>スプリント1距離(m)</t>
  </si>
  <si>
    <t>スプリント1回数(回)</t>
  </si>
  <si>
    <t>ハイインテンシティ(%)</t>
  </si>
  <si>
    <t>スプリント2距離(m)</t>
  </si>
  <si>
    <t>スプリント2回数(回)</t>
  </si>
  <si>
    <t>スプリント3距離(m)</t>
  </si>
  <si>
    <t>スプリント3回数(回)</t>
  </si>
  <si>
    <t>sprint1 : 1226vs創成館前半</t>
  </si>
  <si>
    <t>sprint1 : 1226vs創成館後半</t>
  </si>
  <si>
    <t>sprint2 : 1226vs創成館前半</t>
  </si>
  <si>
    <t>sprint2 : 1226vs創成館後半</t>
  </si>
  <si>
    <t>sprint3 : 1226vs創成館前半</t>
  </si>
  <si>
    <t>sprint3 : 1226vs創成館後半</t>
  </si>
  <si>
    <t>スプリント情報1</t>
  </si>
  <si>
    <t>No</t>
  </si>
  <si>
    <t>スプリント時間</t>
  </si>
  <si>
    <t>スプリント位置</t>
  </si>
  <si>
    <t>スプリント回数</t>
  </si>
  <si>
    <t>スプリント方向</t>
  </si>
  <si>
    <t>2024/12/26 12:01:30.600</t>
  </si>
  <si>
    <t>ミドル</t>
  </si>
  <si>
    <t>攻撃</t>
  </si>
  <si>
    <t>2024/12/26 12:06:10.800</t>
  </si>
  <si>
    <t>ディフェンス</t>
  </si>
  <si>
    <t>2024/12/26 12:14:03.400</t>
  </si>
  <si>
    <t>アタック</t>
  </si>
  <si>
    <t>2024/12/26 12:16:20.200</t>
  </si>
  <si>
    <t>2024/12/26 12:17:28.200</t>
  </si>
  <si>
    <t>防御</t>
  </si>
  <si>
    <t>2024/12/26 12:18:16.800</t>
  </si>
  <si>
    <t>2024/12/26 12:18:17.800</t>
  </si>
  <si>
    <t>2024/12/26 12:19:05.000</t>
  </si>
  <si>
    <t>2024/12/26 12:20:48.200</t>
  </si>
  <si>
    <t>2024/12/26 12:26:08.600</t>
  </si>
  <si>
    <t>2024/12/26 12:27:14.200</t>
  </si>
  <si>
    <t>2024/12/26 12:28:12.200</t>
  </si>
  <si>
    <t>2024/12/26 12:29:08.600</t>
  </si>
  <si>
    <t>2024/12/26 12:33:28.200</t>
  </si>
  <si>
    <t>2024/12/26 12:34:52.000</t>
  </si>
  <si>
    <t>2024/12/26 12:49:47.200</t>
  </si>
  <si>
    <t>2024/12/26 12:55:27.000</t>
  </si>
  <si>
    <t>2024/12/26 12:56:34.400</t>
  </si>
  <si>
    <t>2024/12/26 12:57:20.800</t>
  </si>
  <si>
    <t>2024/12/26 12:58:20.000</t>
  </si>
  <si>
    <t>2024/12/26 13:00:52.400</t>
  </si>
  <si>
    <t>2024/12/26 13:04:38.600</t>
  </si>
  <si>
    <t>2024/12/26 13:04:47.000</t>
  </si>
  <si>
    <t>2024/12/26 13:04:49.200</t>
  </si>
  <si>
    <t>2024/12/26 13:04:54.000</t>
  </si>
  <si>
    <t>2024/12/26 13:06:09.800</t>
  </si>
  <si>
    <t>2024/12/26 13:06:26.000</t>
  </si>
  <si>
    <t>2024/12/26 13:10:19.800</t>
  </si>
  <si>
    <t>2024/12/26 13:10:57.600</t>
  </si>
  <si>
    <t>2024/12/26 13:13:43.600</t>
  </si>
  <si>
    <t>2024/12/26 13:14:26.600</t>
  </si>
  <si>
    <t>2024/12/26 13:14:38.400</t>
  </si>
  <si>
    <t>2024/12/26 13:19:15.400</t>
  </si>
  <si>
    <t>2024/12/26 13:19:35.400</t>
  </si>
  <si>
    <t>2024/12/26 13:19:52.000</t>
  </si>
  <si>
    <t>2024/12/26 13:19:53.200</t>
  </si>
  <si>
    <t>2024/12/26 13:19:56.200</t>
  </si>
  <si>
    <t>2024/12/26 13:20:52.800</t>
  </si>
  <si>
    <t>2024/12/26 13:23:03.400</t>
  </si>
  <si>
    <t>2024/12/26 13:26:01.800</t>
  </si>
  <si>
    <t>スプリント情報2</t>
  </si>
  <si>
    <t>2024/12/26 12:00:19.600</t>
  </si>
  <si>
    <t>2024/12/26 12:01:29.200</t>
  </si>
  <si>
    <t>2024/12/26 12:02:01.000</t>
  </si>
  <si>
    <t>2024/12/26 12:02:02.200</t>
  </si>
  <si>
    <t>2024/12/26 12:02:03.000</t>
  </si>
  <si>
    <t>2024/12/26 12:02:06.600</t>
  </si>
  <si>
    <t>2024/12/26 12:02:45.600</t>
  </si>
  <si>
    <t>2024/12/26 12:03:12.000</t>
  </si>
  <si>
    <t>2024/12/26 12:03:31.400</t>
  </si>
  <si>
    <t>2024/12/26 12:03:39.600</t>
  </si>
  <si>
    <t>2024/12/26 12:03:49.800</t>
  </si>
  <si>
    <t>2024/12/26 12:03:52.400</t>
  </si>
  <si>
    <t>2024/12/26 12:04:34.800</t>
  </si>
  <si>
    <t>2024/12/26 12:04:41.400</t>
  </si>
  <si>
    <t>2024/12/26 12:04:57.200</t>
  </si>
  <si>
    <t>2024/12/26 12:04:57.600</t>
  </si>
  <si>
    <t>2024/12/26 12:05:04.200</t>
  </si>
  <si>
    <t>2024/12/26 12:05:09.800</t>
  </si>
  <si>
    <t>2024/12/26 12:05:29.000</t>
  </si>
  <si>
    <t>2024/12/26 12:06:08.400</t>
  </si>
  <si>
    <t>2024/12/26 12:06:09.200</t>
  </si>
  <si>
    <t>2024/12/26 12:06:10.400</t>
  </si>
  <si>
    <t>2024/12/26 12:06:12.800</t>
  </si>
  <si>
    <t>2024/12/26 12:06:16.000</t>
  </si>
  <si>
    <t>2024/12/26 12:06:35.200</t>
  </si>
  <si>
    <t>2024/12/26 12:06:35.800</t>
  </si>
  <si>
    <t>2024/12/26 12:06:46.600</t>
  </si>
  <si>
    <t>2024/12/26 12:06:52.800</t>
  </si>
  <si>
    <t>2024/12/26 12:07:10.800</t>
  </si>
  <si>
    <t>2024/12/26 12:07:43.800</t>
  </si>
  <si>
    <t>2024/12/26 12:07:54.400</t>
  </si>
  <si>
    <t>2024/12/26 12:08:03.800</t>
  </si>
  <si>
    <t>2024/12/26 12:08:13.600</t>
  </si>
  <si>
    <t>2024/12/26 12:08:20.400</t>
  </si>
  <si>
    <t>2024/12/26 12:09:00.600</t>
  </si>
  <si>
    <t>2024/12/26 12:09:35.000</t>
  </si>
  <si>
    <t>2024/12/26 12:09:35.800</t>
  </si>
  <si>
    <t>2024/12/26 12:09:36.600</t>
  </si>
  <si>
    <t>2024/12/26 12:09:44.600</t>
  </si>
  <si>
    <t>2024/12/26 12:10:12.400</t>
  </si>
  <si>
    <t>2024/12/26 12:10:38.600</t>
  </si>
  <si>
    <t>2024/12/26 12:11:51.000</t>
  </si>
  <si>
    <t>2024/12/26 12:11:52.800</t>
  </si>
  <si>
    <t>2024/12/26 12:12:26.600</t>
  </si>
  <si>
    <t>2024/12/26 12:13:19.600</t>
  </si>
  <si>
    <t>2024/12/26 12:13:55.600</t>
  </si>
  <si>
    <t>2024/12/26 12:14:02.400</t>
  </si>
  <si>
    <t>2024/12/26 12:14:18.800</t>
  </si>
  <si>
    <t>2024/12/26 12:14:20.000</t>
  </si>
  <si>
    <t>2024/12/26 12:14:25.400</t>
  </si>
  <si>
    <t>2024/12/26 12:14:30.000</t>
  </si>
  <si>
    <t>2024/12/26 12:14:53.000</t>
  </si>
  <si>
    <t>2024/12/26 12:15:18.400</t>
  </si>
  <si>
    <t>2024/12/26 12:15:38.600</t>
  </si>
  <si>
    <t>2024/12/26 12:16:19.600</t>
  </si>
  <si>
    <t>2024/12/26 12:17:26.200</t>
  </si>
  <si>
    <t>2024/12/26 12:17:28.400</t>
  </si>
  <si>
    <t>2024/12/26 12:17:29.400</t>
  </si>
  <si>
    <t>2024/12/26 12:17:30.000</t>
  </si>
  <si>
    <t>2024/12/26 12:17:32.600</t>
  </si>
  <si>
    <t>2024/12/26 12:18:16.200</t>
  </si>
  <si>
    <t>2024/12/26 12:18:17.200</t>
  </si>
  <si>
    <t>2024/12/26 12:18:20.000</t>
  </si>
  <si>
    <t>2024/12/26 12:18:20.200</t>
  </si>
  <si>
    <t>2024/12/26 12:18:20.800</t>
  </si>
  <si>
    <t>2024/12/26 12:18:22.200</t>
  </si>
  <si>
    <t>2024/12/26 12:18:23.400</t>
  </si>
  <si>
    <t>2024/12/26 12:18:25.600</t>
  </si>
  <si>
    <t>2024/12/26 12:19:01.200</t>
  </si>
  <si>
    <t>2024/12/26 12:19:03.200</t>
  </si>
  <si>
    <t>2024/12/26 12:19:03.400</t>
  </si>
  <si>
    <t>2024/12/26 12:19:03.800</t>
  </si>
  <si>
    <t>2024/12/26 12:19:45.600</t>
  </si>
  <si>
    <t>2024/12/26 12:19:52.400</t>
  </si>
  <si>
    <t>2024/12/26 12:19:59.000</t>
  </si>
  <si>
    <t>2024/12/26 12:20:47.600</t>
  </si>
  <si>
    <t>2024/12/26 12:20:51.000</t>
  </si>
  <si>
    <t>2024/12/26 12:20:51.400</t>
  </si>
  <si>
    <t>2024/12/26 12:22:09.400</t>
  </si>
  <si>
    <t>2024/12/26 12:22:24.000</t>
  </si>
  <si>
    <t>2024/12/26 12:22:25.400</t>
  </si>
  <si>
    <t>2024/12/26 12:23:05.200</t>
  </si>
  <si>
    <t>2024/12/26 12:23:05.600</t>
  </si>
  <si>
    <t>2024/12/26 12:23:37.400</t>
  </si>
  <si>
    <t>2024/12/26 12:24:18.600</t>
  </si>
  <si>
    <t>2024/12/26 12:24:48.000</t>
  </si>
  <si>
    <t>2024/12/26 12:24:48.200</t>
  </si>
  <si>
    <t>2024/12/26 12:25:03.000</t>
  </si>
  <si>
    <t>2024/12/26 12:25:54.200</t>
  </si>
  <si>
    <t>2024/12/26 12:26:07.600</t>
  </si>
  <si>
    <t>2024/12/26 12:26:11.800</t>
  </si>
  <si>
    <t>2024/12/26 12:27:12.800</t>
  </si>
  <si>
    <t>2024/12/26 12:27:16.000</t>
  </si>
  <si>
    <t>2024/12/26 12:27:22.200</t>
  </si>
  <si>
    <t>2024/12/26 12:27:51.800</t>
  </si>
  <si>
    <t>2024/12/26 12:28:10.000</t>
  </si>
  <si>
    <t>2024/12/26 12:28:26.600</t>
  </si>
  <si>
    <t>2024/12/26 12:28:27.400</t>
  </si>
  <si>
    <t>2024/12/26 12:28:51.600</t>
  </si>
  <si>
    <t>2024/12/26 12:29:06.800</t>
  </si>
  <si>
    <t>2024/12/26 12:29:07.600</t>
  </si>
  <si>
    <t>2024/12/26 12:29:13.200</t>
  </si>
  <si>
    <t>2024/12/26 12:29:51.000</t>
  </si>
  <si>
    <t>2024/12/26 12:30:40.600</t>
  </si>
  <si>
    <t>2024/12/26 12:30:48.800</t>
  </si>
  <si>
    <t>2024/12/26 12:31:11.400</t>
  </si>
  <si>
    <t>2024/12/26 12:31:34.400</t>
  </si>
  <si>
    <t>2024/12/26 12:31:38.200</t>
  </si>
  <si>
    <t>2024/12/26 12:32:02.600</t>
  </si>
  <si>
    <t>2024/12/26 12:32:08.000</t>
  </si>
  <si>
    <t>2024/12/26 12:32:27.800</t>
  </si>
  <si>
    <t>2024/12/26 12:33:01.400</t>
  </si>
  <si>
    <t>2024/12/26 12:33:25.800</t>
  </si>
  <si>
    <t>2024/12/26 12:33:28.600</t>
  </si>
  <si>
    <t>2024/12/26 12:33:42.000</t>
  </si>
  <si>
    <t>2024/12/26 12:34:47.800</t>
  </si>
  <si>
    <t>2024/12/26 12:34:49.800</t>
  </si>
  <si>
    <t>2024/12/26 12:49:06.400</t>
  </si>
  <si>
    <t>2024/12/26 12:49:44.400</t>
  </si>
  <si>
    <t>2024/12/26 12:49:46.000</t>
  </si>
  <si>
    <t>2024/12/26 12:49:46.800</t>
  </si>
  <si>
    <t>2024/12/26 12:50:00.000</t>
  </si>
  <si>
    <t>2024/12/26 12:50:17.400</t>
  </si>
  <si>
    <t>2024/12/26 12:51:02.400</t>
  </si>
  <si>
    <t>2024/12/26 12:51:03.600</t>
  </si>
  <si>
    <t>2024/12/26 12:51:12.200</t>
  </si>
  <si>
    <t>2024/12/26 12:52:29.000</t>
  </si>
  <si>
    <t>2024/12/26 12:52:50.200</t>
  </si>
  <si>
    <t>2024/12/26 12:52:51.600</t>
  </si>
  <si>
    <t>2024/12/26 12:54:28.400</t>
  </si>
  <si>
    <t>2024/12/26 12:54:28.600</t>
  </si>
  <si>
    <t>2024/12/26 12:55:26.200</t>
  </si>
  <si>
    <t>2024/12/26 12:55:44.200</t>
  </si>
  <si>
    <t>2024/12/26 12:56:26.800</t>
  </si>
  <si>
    <t>2024/12/26 12:56:33.600</t>
  </si>
  <si>
    <t>2024/12/26 12:56:59.000</t>
  </si>
  <si>
    <t>2024/12/26 12:57:06.600</t>
  </si>
  <si>
    <t>2024/12/26 12:57:07.200</t>
  </si>
  <si>
    <t>2024/12/26 12:57:14.400</t>
  </si>
  <si>
    <t>2024/12/26 12:57:20.200</t>
  </si>
  <si>
    <t>2024/12/26 12:57:21.600</t>
  </si>
  <si>
    <t>2024/12/26 12:58:01.200</t>
  </si>
  <si>
    <t>2024/12/26 12:58:19.200</t>
  </si>
  <si>
    <t>2024/12/26 12:58:20.600</t>
  </si>
  <si>
    <t>2024/12/26 12:58:20.800</t>
  </si>
  <si>
    <t>2024/12/26 12:58:21.000</t>
  </si>
  <si>
    <t>2024/12/26 12:58:34.000</t>
  </si>
  <si>
    <t>2024/12/26 12:59:04.200</t>
  </si>
  <si>
    <t>2024/12/26 12:59:33.200</t>
  </si>
  <si>
    <t>2024/12/26 13:00:51.600</t>
  </si>
  <si>
    <t>2024/12/26 13:01:25.200</t>
  </si>
  <si>
    <t>2024/12/26 13:01:47.600</t>
  </si>
  <si>
    <t>2024/12/26 13:01:47.800</t>
  </si>
  <si>
    <t>2024/12/26 13:01:51.000</t>
  </si>
  <si>
    <t>2024/12/26 13:01:51.800</t>
  </si>
  <si>
    <t>2024/12/26 13:01:52.400</t>
  </si>
  <si>
    <t>2024/12/26 13:02:48.800</t>
  </si>
  <si>
    <t>2024/12/26 13:02:49.000</t>
  </si>
  <si>
    <t>2024/12/26 13:03:17.000</t>
  </si>
  <si>
    <t>2024/12/26 13:04:38.000</t>
  </si>
  <si>
    <t>2024/12/26 13:04:45.200</t>
  </si>
  <si>
    <t>2024/12/26 13:04:46.200</t>
  </si>
  <si>
    <t>2024/12/26 13:04:52.000</t>
  </si>
  <si>
    <t>2024/12/26 13:05:13.200</t>
  </si>
  <si>
    <t>2024/12/26 13:05:21.600</t>
  </si>
  <si>
    <t>2024/12/26 13:05:24.200</t>
  </si>
  <si>
    <t>2024/12/26 13:06:08.600</t>
  </si>
  <si>
    <t>2024/12/26 13:06:24.800</t>
  </si>
  <si>
    <t>2024/12/26 13:06:26.400</t>
  </si>
  <si>
    <t>2024/12/26 13:06:50.400</t>
  </si>
  <si>
    <t>2024/12/26 13:07:10.800</t>
  </si>
  <si>
    <t>2024/12/26 13:07:34.000</t>
  </si>
  <si>
    <t>2024/12/26 13:07:37.400</t>
  </si>
  <si>
    <t>2024/12/26 13:08:09.000</t>
  </si>
  <si>
    <t>2024/12/26 13:08:17.000</t>
  </si>
  <si>
    <t>2024/12/26 13:08:35.400</t>
  </si>
  <si>
    <t>2024/12/26 13:09:09.800</t>
  </si>
  <si>
    <t>2024/12/26 13:10:02.200</t>
  </si>
  <si>
    <t>2024/12/26 13:10:02.600</t>
  </si>
  <si>
    <t>2024/12/26 13:10:18.000</t>
  </si>
  <si>
    <t>2024/12/26 13:10:18.600</t>
  </si>
  <si>
    <t>2024/12/26 13:10:18.800</t>
  </si>
  <si>
    <t>2024/12/26 13:10:28.400</t>
  </si>
  <si>
    <t>2024/12/26 13:10:34.400</t>
  </si>
  <si>
    <t>2024/12/26 13:10:55.800</t>
  </si>
  <si>
    <t>2024/12/26 13:10:58.800</t>
  </si>
  <si>
    <t>2024/12/26 13:11:58.400</t>
  </si>
  <si>
    <t>2024/12/26 13:12:02.000</t>
  </si>
  <si>
    <t>2024/12/26 13:12:40.000</t>
  </si>
  <si>
    <t>2024/12/26 13:13:17.400</t>
  </si>
  <si>
    <t>2024/12/26 13:13:41.600</t>
  </si>
  <si>
    <t>2024/12/26 13:14:25.400</t>
  </si>
  <si>
    <t>2024/12/26 13:14:37.400</t>
  </si>
  <si>
    <t>2024/12/26 13:14:38.200</t>
  </si>
  <si>
    <t>2024/12/26 13:16:10.400</t>
  </si>
  <si>
    <t>2024/12/26 13:17:03.400</t>
  </si>
  <si>
    <t>2024/12/26 13:17:14.200</t>
  </si>
  <si>
    <t>2024/12/26 13:17:20.600</t>
  </si>
  <si>
    <t>2024/12/26 13:17:46.400</t>
  </si>
  <si>
    <t>2024/12/26 13:18:44.400</t>
  </si>
  <si>
    <t>2024/12/26 13:19:13.000</t>
  </si>
  <si>
    <t>2024/12/26 13:19:14.600</t>
  </si>
  <si>
    <t>2024/12/26 13:19:34.200</t>
  </si>
  <si>
    <t>2024/12/26 13:19:50.800</t>
  </si>
  <si>
    <t>2024/12/26 13:19:52.400</t>
  </si>
  <si>
    <t>2024/12/26 13:20:46.400</t>
  </si>
  <si>
    <t>2024/12/26 13:20:52.600</t>
  </si>
  <si>
    <t>2024/12/26 13:20:54.200</t>
  </si>
  <si>
    <t>2024/12/26 13:21:16.400</t>
  </si>
  <si>
    <t>2024/12/26 13:21:28.400</t>
  </si>
  <si>
    <t>2024/12/26 13:22:09.200</t>
  </si>
  <si>
    <t>2024/12/26 13:22:18.800</t>
  </si>
  <si>
    <t>2024/12/26 13:22:20.800</t>
  </si>
  <si>
    <t>2024/12/26 13:22:21.800</t>
  </si>
  <si>
    <t>2024/12/26 13:22:35.200</t>
  </si>
  <si>
    <t>2024/12/26 13:23:02.400</t>
  </si>
  <si>
    <t>2024/12/26 13:23:11.000</t>
  </si>
  <si>
    <t>2024/12/26 13:23:26.800</t>
  </si>
  <si>
    <t>2024/12/26 13:25:37.200</t>
  </si>
  <si>
    <t>2024/12/26 13:25:56.600</t>
  </si>
  <si>
    <t>2024/12/26 13:26:01.200</t>
  </si>
  <si>
    <t>2024/12/26 13:26:04.200</t>
  </si>
  <si>
    <t>2024/12/26 13:26:04.600</t>
  </si>
  <si>
    <t>2024/12/26 13:26:04.800</t>
  </si>
  <si>
    <t>2024/12/26 13:26:09.400</t>
  </si>
  <si>
    <t>スプリント情報3</t>
  </si>
  <si>
    <t>2024/12/26 12:00:13.800</t>
  </si>
  <si>
    <t>2024/12/26 12:00:19.200</t>
  </si>
  <si>
    <t>2024/12/26 12:00:22.000</t>
  </si>
  <si>
    <t>2024/12/26 12:00:22.600</t>
  </si>
  <si>
    <t>2024/12/26 12:00:26.000</t>
  </si>
  <si>
    <t>2024/12/26 12:00:26.200</t>
  </si>
  <si>
    <t>2024/12/26 12:01:28.600</t>
  </si>
  <si>
    <t>2024/12/26 12:01:28.800</t>
  </si>
  <si>
    <t>2024/12/26 12:01:29.000</t>
  </si>
  <si>
    <t>2024/12/26 12:01:34.000</t>
  </si>
  <si>
    <t>2024/12/26 12:02:00.800</t>
  </si>
  <si>
    <t>2024/12/26 12:02:01.800</t>
  </si>
  <si>
    <t>2024/12/26 12:02:02.400</t>
  </si>
  <si>
    <t>2024/12/26 12:02:06.200</t>
  </si>
  <si>
    <t>2024/12/26 12:02:42.000</t>
  </si>
  <si>
    <t>2024/12/26 12:02:43.800</t>
  </si>
  <si>
    <t>2024/12/26 12:02:45.000</t>
  </si>
  <si>
    <t>2024/12/26 12:03:11.600</t>
  </si>
  <si>
    <t>2024/12/26 12:03:12.800</t>
  </si>
  <si>
    <t>2024/12/26 12:03:17.600</t>
  </si>
  <si>
    <t>2024/12/26 12:03:31.000</t>
  </si>
  <si>
    <t>2024/12/26 12:03:39.200</t>
  </si>
  <si>
    <t>2024/12/26 12:03:41.600</t>
  </si>
  <si>
    <t>2024/12/26 12:03:42.000</t>
  </si>
  <si>
    <t>2024/12/26 12:03:49.600</t>
  </si>
  <si>
    <t>2024/12/26 12:03:52.000</t>
  </si>
  <si>
    <t>2024/12/26 12:03:52.200</t>
  </si>
  <si>
    <t>2024/12/26 12:03:52.800</t>
  </si>
  <si>
    <t>2024/12/26 12:04:34.400</t>
  </si>
  <si>
    <t>2024/12/26 12:04:40.200</t>
  </si>
  <si>
    <t>2024/12/26 12:04:57.000</t>
  </si>
  <si>
    <t>2024/12/26 12:04:57.400</t>
  </si>
  <si>
    <t>2024/12/26 12:05:03.200</t>
  </si>
  <si>
    <t>2024/12/26 12:05:09.400</t>
  </si>
  <si>
    <t>2024/12/26 12:05:10.400</t>
  </si>
  <si>
    <t>2024/12/26 12:05:28.600</t>
  </si>
  <si>
    <t>2024/12/26 12:06:08.200</t>
  </si>
  <si>
    <t>2024/12/26 12:06:08.800</t>
  </si>
  <si>
    <t>2024/12/26 12:06:10.200</t>
  </si>
  <si>
    <t>2024/12/26 12:06:12.200</t>
  </si>
  <si>
    <t>2024/12/26 12:06:15.000</t>
  </si>
  <si>
    <t>2024/12/26 12:06:28.800</t>
  </si>
  <si>
    <t>2024/12/26 12:06:35.000</t>
  </si>
  <si>
    <t>2024/12/26 12:06:35.600</t>
  </si>
  <si>
    <t>2024/12/26 12:06:46.200</t>
  </si>
  <si>
    <t>2024/12/26 12:06:48.400</t>
  </si>
  <si>
    <t>2024/12/26 12:06:52.400</t>
  </si>
  <si>
    <t>2024/12/26 12:07:10.200</t>
  </si>
  <si>
    <t>2024/12/26 12:07:43.200</t>
  </si>
  <si>
    <t>2024/12/26 12:07:53.800</t>
  </si>
  <si>
    <t>2024/12/26 12:08:03.400</t>
  </si>
  <si>
    <t>2024/12/26 12:08:06.000</t>
  </si>
  <si>
    <t>2024/12/26 12:08:08.800</t>
  </si>
  <si>
    <t>2024/12/26 12:08:13.200</t>
  </si>
  <si>
    <t>2024/12/26 12:08:20.000</t>
  </si>
  <si>
    <t>2024/12/26 12:08:57.000</t>
  </si>
  <si>
    <t>2024/12/26 12:08:58.800</t>
  </si>
  <si>
    <t>2024/12/26 12:09:00.400</t>
  </si>
  <si>
    <t>2024/12/26 12:09:24.600</t>
  </si>
  <si>
    <t>2024/12/26 12:09:26.800</t>
  </si>
  <si>
    <t>2024/12/26 12:09:34.400</t>
  </si>
  <si>
    <t>2024/12/26 12:09:36.200</t>
  </si>
  <si>
    <t>2024/12/26 12:09:44.400</t>
  </si>
  <si>
    <t>2024/12/26 12:10:12.000</t>
  </si>
  <si>
    <t>2024/12/26 12:10:23.200</t>
  </si>
  <si>
    <t>2024/12/26 12:10:32.000</t>
  </si>
  <si>
    <t>2024/12/26 12:11:13.800</t>
  </si>
  <si>
    <t>2024/12/26 12:11:17.800</t>
  </si>
  <si>
    <t>2024/12/26 12:11:18.800</t>
  </si>
  <si>
    <t>2024/12/26 12:11:36.400</t>
  </si>
  <si>
    <t>2024/12/26 12:11:46.200</t>
  </si>
  <si>
    <t>2024/12/26 12:11:50.600</t>
  </si>
  <si>
    <t>2024/12/26 12:11:52.200</t>
  </si>
  <si>
    <t>2024/12/26 12:11:54.400</t>
  </si>
  <si>
    <t>2024/12/26 12:12:19.600</t>
  </si>
  <si>
    <t>2024/12/26 12:12:26.200</t>
  </si>
  <si>
    <t>2024/12/26 12:13:55.000</t>
  </si>
  <si>
    <t>2024/12/26 12:14:02.000</t>
  </si>
  <si>
    <t>2024/12/26 12:14:04.600</t>
  </si>
  <si>
    <t>2024/12/26 12:14:17.400</t>
  </si>
  <si>
    <t>2024/12/26 12:14:18.200</t>
  </si>
  <si>
    <t>2024/12/26 12:14:19.200</t>
  </si>
  <si>
    <t>2024/12/26 12:14:24.800</t>
  </si>
  <si>
    <t>2024/12/26 12:14:26.800</t>
  </si>
  <si>
    <t>2024/12/26 12:14:29.800</t>
  </si>
  <si>
    <t>2024/12/26 12:14:30.200</t>
  </si>
  <si>
    <t>2024/12/26 12:14:35.600</t>
  </si>
  <si>
    <t>2024/12/26 12:14:52.600</t>
  </si>
  <si>
    <t>2024/12/26 12:14:54.600</t>
  </si>
  <si>
    <t>2024/12/26 12:15:18.000</t>
  </si>
  <si>
    <t>2024/12/26 12:15:35.000</t>
  </si>
  <si>
    <t>2024/12/26 12:15:37.600</t>
  </si>
  <si>
    <t>2024/12/26 12:15:38.200</t>
  </si>
  <si>
    <t>2024/12/26 12:15:39.600</t>
  </si>
  <si>
    <t>2024/12/26 12:15:45.800</t>
  </si>
  <si>
    <t>2024/12/26 12:15:46.200</t>
  </si>
  <si>
    <t>2024/12/26 12:16:19.400</t>
  </si>
  <si>
    <t>2024/12/26 12:16:31.000</t>
  </si>
  <si>
    <t>2024/12/26 12:16:47.400</t>
  </si>
  <si>
    <t>2024/12/26 12:16:50.800</t>
  </si>
  <si>
    <t>2024/12/26 12:17:25.000</t>
  </si>
  <si>
    <t>2024/12/26 12:17:25.600</t>
  </si>
  <si>
    <t>2024/12/26 12:17:28.000</t>
  </si>
  <si>
    <t>2024/12/26 12:17:29.000</t>
  </si>
  <si>
    <t>2024/12/26 12:17:29.600</t>
  </si>
  <si>
    <t>2024/12/26 12:17:30.400</t>
  </si>
  <si>
    <t>2024/12/26 12:17:32.200</t>
  </si>
  <si>
    <t>2024/12/26 12:18:16.000</t>
  </si>
  <si>
    <t>2024/12/26 12:18:17.400</t>
  </si>
  <si>
    <t>2024/12/26 12:18:18.200</t>
  </si>
  <si>
    <t>2024/12/26 12:18:18.400</t>
  </si>
  <si>
    <t>2024/12/26 12:18:19.400</t>
  </si>
  <si>
    <t>2024/12/26 12:18:21.400</t>
  </si>
  <si>
    <t>2024/12/26 12:18:25.000</t>
  </si>
  <si>
    <t>2024/12/26 12:19:00.600</t>
  </si>
  <si>
    <t>2024/12/26 12:19:02.000</t>
  </si>
  <si>
    <t>2024/12/26 12:19:02.600</t>
  </si>
  <si>
    <t>2024/12/26 12:19:02.800</t>
  </si>
  <si>
    <t>2024/12/26 12:19:18.600</t>
  </si>
  <si>
    <t>2024/12/26 12:19:45.200</t>
  </si>
  <si>
    <t>2024/12/26 12:19:47.200</t>
  </si>
  <si>
    <t>2024/12/26 12:19:51.800</t>
  </si>
  <si>
    <t>2024/12/26 12:19:58.800</t>
  </si>
  <si>
    <t>2024/12/26 12:19:59.600</t>
  </si>
  <si>
    <t>2024/12/26 12:20:47.000</t>
  </si>
  <si>
    <t>2024/12/26 12:20:50.400</t>
  </si>
  <si>
    <t>2024/12/26 12:20:50.800</t>
  </si>
  <si>
    <t>2024/12/26 12:20:52.000</t>
  </si>
  <si>
    <t>2024/12/26 12:20:52.200</t>
  </si>
  <si>
    <t>2024/12/26 12:20:52.400</t>
  </si>
  <si>
    <t>2024/12/26 12:22:08.400</t>
  </si>
  <si>
    <t>2024/12/26 12:22:20.800</t>
  </si>
  <si>
    <t>2024/12/26 12:22:23.600</t>
  </si>
  <si>
    <t>2024/12/26 12:22:24.800</t>
  </si>
  <si>
    <t>2024/12/26 12:22:25.200</t>
  </si>
  <si>
    <t>2024/12/26 12:23:01.800</t>
  </si>
  <si>
    <t>2024/12/26 12:23:04.800</t>
  </si>
  <si>
    <t>2024/12/26 12:23:10.600</t>
  </si>
  <si>
    <t>2024/12/26 12:23:37.200</t>
  </si>
  <si>
    <t>2024/12/26 12:24:18.200</t>
  </si>
  <si>
    <t>2024/12/26 12:24:46.400</t>
  </si>
  <si>
    <t>2024/12/26 12:24:46.800</t>
  </si>
  <si>
    <t>2024/12/26 12:24:47.000</t>
  </si>
  <si>
    <t>2024/12/26 12:24:47.200</t>
  </si>
  <si>
    <t>2024/12/26 12:24:47.800</t>
  </si>
  <si>
    <t>2024/12/26 12:24:49.000</t>
  </si>
  <si>
    <t>2024/12/26 12:25:01.600</t>
  </si>
  <si>
    <t>2024/12/26 12:25:10.800</t>
  </si>
  <si>
    <t>2024/12/26 12:25:13.000</t>
  </si>
  <si>
    <t>2024/12/26 12:25:53.800</t>
  </si>
  <si>
    <t>2024/12/26 12:26:07.400</t>
  </si>
  <si>
    <t>2024/12/26 12:26:11.400</t>
  </si>
  <si>
    <t>2024/12/26 12:26:15.800</t>
  </si>
  <si>
    <t>2024/12/26 12:26:38.200</t>
  </si>
  <si>
    <t>2024/12/26 12:26:41.200</t>
  </si>
  <si>
    <t>2024/12/26 12:27:09.600</t>
  </si>
  <si>
    <t>2024/12/26 12:27:11.000</t>
  </si>
  <si>
    <t>2024/12/26 12:27:15.600</t>
  </si>
  <si>
    <t>2024/12/26 12:27:22.000</t>
  </si>
  <si>
    <t>2024/12/26 12:27:51.400</t>
  </si>
  <si>
    <t>2024/12/26 12:27:52.800</t>
  </si>
  <si>
    <t>2024/12/26 12:27:57.600</t>
  </si>
  <si>
    <t>2024/12/26 12:28:09.400</t>
  </si>
  <si>
    <t>2024/12/26 12:28:25.800</t>
  </si>
  <si>
    <t>2024/12/26 12:28:27.200</t>
  </si>
  <si>
    <t>2024/12/26 12:28:27.800</t>
  </si>
  <si>
    <t>2024/12/26 12:28:51.200</t>
  </si>
  <si>
    <t>2024/12/26 12:28:53.800</t>
  </si>
  <si>
    <t>2024/12/26 12:29:06.600</t>
  </si>
  <si>
    <t>2024/12/26 12:29:07.200</t>
  </si>
  <si>
    <t>2024/12/26 12:29:10.200</t>
  </si>
  <si>
    <t>2024/12/26 12:29:11.400</t>
  </si>
  <si>
    <t>2024/12/26 12:29:11.600</t>
  </si>
  <si>
    <t>2024/12/26 12:29:50.400</t>
  </si>
  <si>
    <t>2024/12/26 12:30:39.600</t>
  </si>
  <si>
    <t>2024/12/26 12:30:47.000</t>
  </si>
  <si>
    <t>2024/12/26 12:30:48.400</t>
  </si>
  <si>
    <t>2024/12/26 12:30:58.800</t>
  </si>
  <si>
    <t>2024/12/26 12:31:11.000</t>
  </si>
  <si>
    <t>2024/12/26 12:31:34.000</t>
  </si>
  <si>
    <t>2024/12/26 12:31:37.600</t>
  </si>
  <si>
    <t>2024/12/26 12:31:59.400</t>
  </si>
  <si>
    <t>2024/12/26 12:32:02.200</t>
  </si>
  <si>
    <t>2024/12/26 12:32:06.200</t>
  </si>
  <si>
    <t>2024/12/26 12:32:07.400</t>
  </si>
  <si>
    <t>2024/12/26 12:32:14.200</t>
  </si>
  <si>
    <t>2024/12/26 12:32:27.400</t>
  </si>
  <si>
    <t>2024/12/26 12:32:36.400</t>
  </si>
  <si>
    <t>2024/12/26 12:32:59.400</t>
  </si>
  <si>
    <t>2024/12/26 12:33:01.000</t>
  </si>
  <si>
    <t>2024/12/26 12:33:19.600</t>
  </si>
  <si>
    <t>2024/12/26 12:33:25.200</t>
  </si>
  <si>
    <t>2024/12/26 12:33:28.000</t>
  </si>
  <si>
    <t>2024/12/26 12:33:28.400</t>
  </si>
  <si>
    <t>2024/12/26 12:33:31.600</t>
  </si>
  <si>
    <t>2024/12/26 12:33:39.600</t>
  </si>
  <si>
    <t>2024/12/26 12:33:41.600</t>
  </si>
  <si>
    <t>2024/12/26 12:34:19.200</t>
  </si>
  <si>
    <t>2024/12/26 12:34:21.000</t>
  </si>
  <si>
    <t>2024/12/26 12:34:47.400</t>
  </si>
  <si>
    <t>2024/12/26 12:34:49.600</t>
  </si>
  <si>
    <t>2024/12/26 12:36:14.400</t>
  </si>
  <si>
    <t>2024/12/26 12:36:19.600</t>
  </si>
  <si>
    <t>2024/12/26 12:36:20.200</t>
  </si>
  <si>
    <t>2024/12/26 12:49:05.600</t>
  </si>
  <si>
    <t>2024/12/26 12:49:44.000</t>
  </si>
  <si>
    <t>2024/12/26 12:49:44.600</t>
  </si>
  <si>
    <t>2024/12/26 12:49:45.200</t>
  </si>
  <si>
    <t>2024/12/26 12:49:45.400</t>
  </si>
  <si>
    <t>2024/12/26 12:49:48.800</t>
  </si>
  <si>
    <t>2024/12/26 12:49:49.000</t>
  </si>
  <si>
    <t>2024/12/26 12:49:59.400</t>
  </si>
  <si>
    <t>2024/12/26 12:50:01.400</t>
  </si>
  <si>
    <t>2024/12/26 12:50:02.800</t>
  </si>
  <si>
    <t>2024/12/26 12:50:10.200</t>
  </si>
  <si>
    <t>2024/12/26 12:50:16.800</t>
  </si>
  <si>
    <t>2024/12/26 12:51:02.000</t>
  </si>
  <si>
    <t>2024/12/26 12:51:03.000</t>
  </si>
  <si>
    <t>2024/12/26 12:51:03.200</t>
  </si>
  <si>
    <t>2024/12/26 12:51:10.600</t>
  </si>
  <si>
    <t>2024/12/26 12:51:12.000</t>
  </si>
  <si>
    <t>2024/12/26 12:52:28.600</t>
  </si>
  <si>
    <t>2024/12/26 12:52:48.600</t>
  </si>
  <si>
    <t>2024/12/26 12:52:49.600</t>
  </si>
  <si>
    <t>2024/12/26 12:52:51.200</t>
  </si>
  <si>
    <t>2024/12/26 12:54:19.600</t>
  </si>
  <si>
    <t>2024/12/26 12:54:27.000</t>
  </si>
  <si>
    <t>2024/12/26 12:54:28.000</t>
  </si>
  <si>
    <t>2024/12/26 12:54:58.000</t>
  </si>
  <si>
    <t>2024/12/26 12:55:25.800</t>
  </si>
  <si>
    <t>2024/12/26 12:55:27.400</t>
  </si>
  <si>
    <t>2024/12/26 12:55:44.000</t>
  </si>
  <si>
    <t>2024/12/26 12:55:56.600</t>
  </si>
  <si>
    <t>2024/12/26 12:56:15.400</t>
  </si>
  <si>
    <t>2024/12/26 12:56:26.400</t>
  </si>
  <si>
    <t>2024/12/26 12:56:33.400</t>
  </si>
  <si>
    <t>2024/12/26 12:56:35.600</t>
  </si>
  <si>
    <t>2024/12/26 12:56:58.600</t>
  </si>
  <si>
    <t>2024/12/26 12:57:00.600</t>
  </si>
  <si>
    <t>2024/12/26 12:57:05.800</t>
  </si>
  <si>
    <t>2024/12/26 12:57:07.000</t>
  </si>
  <si>
    <t>2024/12/26 12:57:13.800</t>
  </si>
  <si>
    <t>2024/12/26 12:57:14.600</t>
  </si>
  <si>
    <t>2024/12/26 12:57:18.600</t>
  </si>
  <si>
    <t>2024/12/26 12:57:20.000</t>
  </si>
  <si>
    <t>2024/12/26 12:57:21.200</t>
  </si>
  <si>
    <t>2024/12/26 12:58:00.600</t>
  </si>
  <si>
    <t>2024/12/26 12:58:03.600</t>
  </si>
  <si>
    <t>2024/12/26 12:58:18.000</t>
  </si>
  <si>
    <t>2024/12/26 12:58:18.600</t>
  </si>
  <si>
    <t>2024/12/26 12:58:20.200</t>
  </si>
  <si>
    <t>2024/12/26 12:58:20.400</t>
  </si>
  <si>
    <t>2024/12/26 12:58:33.600</t>
  </si>
  <si>
    <t>2024/12/26 12:58:55.200</t>
  </si>
  <si>
    <t>2024/12/26 12:59:00.400</t>
  </si>
  <si>
    <t>2024/12/26 12:59:03.600</t>
  </si>
  <si>
    <t>2024/12/26 12:59:32.800</t>
  </si>
  <si>
    <t>2024/12/26 12:59:48.000</t>
  </si>
  <si>
    <t>2024/12/26 12:59:49.200</t>
  </si>
  <si>
    <t>2024/12/26 12:59:50.200</t>
  </si>
  <si>
    <t>2024/12/26 12:59:58.000</t>
  </si>
  <si>
    <t>2024/12/26 13:00:44.400</t>
  </si>
  <si>
    <t>2024/12/26 13:00:46.600</t>
  </si>
  <si>
    <t>2024/12/26 13:00:51.400</t>
  </si>
  <si>
    <t>2024/12/26 13:01:20.200</t>
  </si>
  <si>
    <t>2024/12/26 13:01:20.600</t>
  </si>
  <si>
    <t>2024/12/26 13:01:22.000</t>
  </si>
  <si>
    <t>2024/12/26 13:01:24.800</t>
  </si>
  <si>
    <t>2024/12/26 13:01:47.000</t>
  </si>
  <si>
    <t>2024/12/26 13:01:47.200</t>
  </si>
  <si>
    <t>2024/12/26 13:01:48.600</t>
  </si>
  <si>
    <t>2024/12/26 13:01:49.400</t>
  </si>
  <si>
    <t>2024/12/26 13:01:50.200</t>
  </si>
  <si>
    <t>2024/12/26 13:01:51.600</t>
  </si>
  <si>
    <t>2024/12/26 13:02:46.200</t>
  </si>
  <si>
    <t>2024/12/26 13:02:48.200</t>
  </si>
  <si>
    <t>2024/12/26 13:03:12.800</t>
  </si>
  <si>
    <t>2024/12/26 13:03:16.600</t>
  </si>
  <si>
    <t>2024/12/26 13:03:33.800</t>
  </si>
  <si>
    <t>2024/12/26 13:03:40.800</t>
  </si>
  <si>
    <t>2024/12/26 13:04:29.000</t>
  </si>
  <si>
    <t>2024/12/26 13:04:37.400</t>
  </si>
  <si>
    <t>2024/12/26 13:04:37.800</t>
  </si>
  <si>
    <t>2024/12/26 13:04:45.000</t>
  </si>
  <si>
    <t>2024/12/26 13:04:45.400</t>
  </si>
  <si>
    <t>2024/12/26 13:04:46.000</t>
  </si>
  <si>
    <t>2024/12/26 13:04:50.200</t>
  </si>
  <si>
    <t>2024/12/26 13:05:06.000</t>
  </si>
  <si>
    <t>2024/12/26 13:05:12.600</t>
  </si>
  <si>
    <t>2024/12/26 13:05:20.400</t>
  </si>
  <si>
    <t>2024/12/26 13:05:23.600</t>
  </si>
  <si>
    <t>2024/12/26 13:06:04.600</t>
  </si>
  <si>
    <t>2024/12/26 13:06:08.400</t>
  </si>
  <si>
    <t>2024/12/26 13:06:11.600</t>
  </si>
  <si>
    <t>2024/12/26 13:06:22.200</t>
  </si>
  <si>
    <t>2024/12/26 13:06:24.000</t>
  </si>
  <si>
    <t>2024/12/26 13:06:25.800</t>
  </si>
  <si>
    <t>2024/12/26 13:06:50.000</t>
  </si>
  <si>
    <t>2024/12/26 13:07:10.400</t>
  </si>
  <si>
    <t>2024/12/26 13:07:28.400</t>
  </si>
  <si>
    <t>2024/12/26 13:07:31.400</t>
  </si>
  <si>
    <t>2024/12/26 13:07:32.800</t>
  </si>
  <si>
    <t>2024/12/26 13:07:33.600</t>
  </si>
  <si>
    <t>2024/12/26 13:07:36.600</t>
  </si>
  <si>
    <t>2024/12/26 13:07:46.200</t>
  </si>
  <si>
    <t>2024/12/26 13:07:58.800</t>
  </si>
  <si>
    <t>2024/12/26 13:08:07.800</t>
  </si>
  <si>
    <t>2024/12/26 13:08:16.400</t>
  </si>
  <si>
    <t>2024/12/26 13:08:23.400</t>
  </si>
  <si>
    <t>2024/12/26 13:08:34.600</t>
  </si>
  <si>
    <t>2024/12/26 13:08:36.000</t>
  </si>
  <si>
    <t>2024/12/26 13:08:38.000</t>
  </si>
  <si>
    <t>2024/12/26 13:09:09.200</t>
  </si>
  <si>
    <t>2024/12/26 13:10:02.000</t>
  </si>
  <si>
    <t>2024/12/26 13:10:02.400</t>
  </si>
  <si>
    <t>2024/12/26 13:10:17.600</t>
  </si>
  <si>
    <t>2024/12/26 13:10:18.200</t>
  </si>
  <si>
    <t>2024/12/26 13:10:18.400</t>
  </si>
  <si>
    <t>2024/12/26 13:10:28.000</t>
  </si>
  <si>
    <t>2024/12/26 13:10:34.000</t>
  </si>
  <si>
    <t>2024/12/26 13:10:44.600</t>
  </si>
  <si>
    <t>2024/12/26 13:10:44.800</t>
  </si>
  <si>
    <t>2024/12/26 13:10:55.400</t>
  </si>
  <si>
    <t>2024/12/26 13:10:58.600</t>
  </si>
  <si>
    <t>2024/12/26 13:11:57.600</t>
  </si>
  <si>
    <t>2024/12/26 13:11:58.000</t>
  </si>
  <si>
    <t>2024/12/26 13:12:01.400</t>
  </si>
  <si>
    <t>2024/12/26 13:12:12.600</t>
  </si>
  <si>
    <t>2024/12/26 13:12:18.400</t>
  </si>
  <si>
    <t>2024/12/26 13:12:34.200</t>
  </si>
  <si>
    <t>2024/12/26 13:12:36.400</t>
  </si>
  <si>
    <t>2024/12/26 13:12:37.600</t>
  </si>
  <si>
    <t>2024/12/26 13:12:39.200</t>
  </si>
  <si>
    <t>2024/12/26 13:12:39.800</t>
  </si>
  <si>
    <t>2024/12/26 13:12:40.200</t>
  </si>
  <si>
    <t>2024/12/26 13:12:40.600</t>
  </si>
  <si>
    <t>2024/12/26 13:12:48.400</t>
  </si>
  <si>
    <t>2024/12/26 13:13:15.200</t>
  </si>
  <si>
    <t>2024/12/26 13:13:16.800</t>
  </si>
  <si>
    <t>2024/12/26 13:13:41.000</t>
  </si>
  <si>
    <t>2024/12/26 13:14:24.600</t>
  </si>
  <si>
    <t>2024/12/26 13:14:37.000</t>
  </si>
  <si>
    <t>2024/12/26 13:14:37.800</t>
  </si>
  <si>
    <t>2024/12/26 13:15:05.200</t>
  </si>
  <si>
    <t>2024/12/26 13:15:08.200</t>
  </si>
  <si>
    <t>2024/12/26 13:15:19.600</t>
  </si>
  <si>
    <t>2024/12/26 13:15:30.400</t>
  </si>
  <si>
    <t>2024/12/26 13:16:09.600</t>
  </si>
  <si>
    <t>2024/12/26 13:16:12.400</t>
  </si>
  <si>
    <t>2024/12/26 13:16:55.800</t>
  </si>
  <si>
    <t>2024/12/26 13:17:02.600</t>
  </si>
  <si>
    <t>2024/12/26 13:17:13.800</t>
  </si>
  <si>
    <t>2024/12/26 13:17:19.400</t>
  </si>
  <si>
    <t>2024/12/26 13:17:42.200</t>
  </si>
  <si>
    <t>2024/12/26 13:17:46.200</t>
  </si>
  <si>
    <t>2024/12/26 13:18:43.000</t>
  </si>
  <si>
    <t>2024/12/26 13:19:12.200</t>
  </si>
  <si>
    <t>2024/12/26 13:19:14.000</t>
  </si>
  <si>
    <t>2024/12/26 13:19:14.800</t>
  </si>
  <si>
    <t>2024/12/26 13:19:16.200</t>
  </si>
  <si>
    <t>2024/12/26 13:19:34.000</t>
  </si>
  <si>
    <t>2024/12/26 13:19:50.400</t>
  </si>
  <si>
    <t>2024/12/26 13:19:50.600</t>
  </si>
  <si>
    <t>2024/12/26 13:20:36.000</t>
  </si>
  <si>
    <t>2024/12/26 13:20:36.200</t>
  </si>
  <si>
    <t>2024/12/26 13:20:43.200</t>
  </si>
  <si>
    <t>2024/12/26 13:20:43.600</t>
  </si>
  <si>
    <t>2024/12/26 13:20:45.800</t>
  </si>
  <si>
    <t>2024/12/26 13:20:53.800</t>
  </si>
  <si>
    <t>2024/12/26 13:21:14.400</t>
  </si>
  <si>
    <t>2024/12/26 13:21:15.800</t>
  </si>
  <si>
    <t>2024/12/26 13:21:17.200</t>
  </si>
  <si>
    <t>2024/12/26 13:21:28.000</t>
  </si>
  <si>
    <t>2024/12/26 13:22:08.400</t>
  </si>
  <si>
    <t>2024/12/26 13:22:18.200</t>
  </si>
  <si>
    <t>2024/12/26 13:22:20.000</t>
  </si>
  <si>
    <t>2024/12/26 13:22:21.200</t>
  </si>
  <si>
    <t>2024/12/26 13:22:22.800</t>
  </si>
  <si>
    <t>2024/12/26 13:22:34.600</t>
  </si>
  <si>
    <t>2024/12/26 13:22:37.200</t>
  </si>
  <si>
    <t>2024/12/26 13:22:39.800</t>
  </si>
  <si>
    <t>2024/12/26 13:23:02.000</t>
  </si>
  <si>
    <t>2024/12/26 13:23:05.000</t>
  </si>
  <si>
    <t>2024/12/26 13:23:10.600</t>
  </si>
  <si>
    <t>2024/12/26 13:23:11.200</t>
  </si>
  <si>
    <t>2024/12/26 13:23:15.400</t>
  </si>
  <si>
    <t>2024/12/26 13:23:17.400</t>
  </si>
  <si>
    <t>2024/12/26 13:23:26.600</t>
  </si>
  <si>
    <t>2024/12/26 13:23:27.800</t>
  </si>
  <si>
    <t>2024/12/26 13:23:52.600</t>
  </si>
  <si>
    <t>2024/12/26 13:24:08.200</t>
  </si>
  <si>
    <t>2024/12/26 13:25:36.800</t>
  </si>
  <si>
    <t>2024/12/26 13:25:56.200</t>
  </si>
  <si>
    <t>2024/12/26 13:26:00.800</t>
  </si>
  <si>
    <t>2024/12/26 13:26:03.600</t>
  </si>
  <si>
    <t>2024/12/26 13:26:04.400</t>
  </si>
  <si>
    <t>ハイスピード距離情報(選手毎)</t>
  </si>
  <si>
    <t>位置</t>
  </si>
  <si>
    <t>ハイスピード距離</t>
  </si>
  <si>
    <t>ハイスピード距離情報(サマリ)</t>
  </si>
  <si>
    <t>%</t>
  </si>
  <si>
    <t>スプリント情報1（サマリ）</t>
  </si>
  <si>
    <t>スプリント情報2（サマリ）</t>
  </si>
  <si>
    <t>スプリント情報3（サマリ）</t>
  </si>
  <si>
    <t>シリアルNo</t>
  </si>
  <si>
    <t>デバイス名</t>
  </si>
  <si>
    <t>Name</t>
  </si>
  <si>
    <t>開始時間</t>
  </si>
  <si>
    <t>終了時間</t>
  </si>
  <si>
    <t>計測開始
バッテリー（％）</t>
  </si>
  <si>
    <t>計測終了
バッテリー（％）</t>
  </si>
  <si>
    <t>想定レコード数</t>
  </si>
  <si>
    <t>補間数</t>
  </si>
  <si>
    <t>欠落数</t>
  </si>
  <si>
    <t>レコード数</t>
  </si>
  <si>
    <t>データ補間率</t>
  </si>
  <si>
    <t>データ欠落率</t>
  </si>
  <si>
    <t>正常受信数(5Hz)</t>
  </si>
  <si>
    <t>最大欠落秒数</t>
  </si>
  <si>
    <t>bin開始時間(UTC)</t>
  </si>
  <si>
    <t>bin終了時間(UTC)</t>
  </si>
  <si>
    <t>2836</t>
  </si>
  <si>
    <t>音辻　夏輝 (DM)</t>
  </si>
  <si>
    <t>2024/12/26 02:45:49</t>
  </si>
  <si>
    <t>2024/12/26 04:29:48</t>
  </si>
  <si>
    <t>2837</t>
  </si>
  <si>
    <t>西村　優斗 (DM)</t>
  </si>
  <si>
    <t>2024/12/26 02:51:19</t>
  </si>
  <si>
    <t>2024/12/26 04:32:02</t>
  </si>
  <si>
    <t>2838</t>
  </si>
  <si>
    <t>山本　悠貴 (MF)</t>
  </si>
  <si>
    <t>2024/12/26 02:46:49</t>
  </si>
  <si>
    <t>2024/12/26 04:07:45</t>
  </si>
  <si>
    <t>2839</t>
  </si>
  <si>
    <t>吉田　悠月 (FW)</t>
  </si>
  <si>
    <t>2024/12/26 02:42:49</t>
  </si>
  <si>
    <t>2024/12/26 04:22:55</t>
  </si>
  <si>
    <t>2840</t>
  </si>
  <si>
    <t>大津　寛太 (FW)</t>
  </si>
  <si>
    <t>2024/12/26 02:44:19</t>
  </si>
  <si>
    <t>2024/12/26 04:07:40</t>
  </si>
  <si>
    <t>2841</t>
  </si>
  <si>
    <t>平野　凱 (DM)</t>
  </si>
  <si>
    <t>2024/12/26 04:30:17</t>
  </si>
  <si>
    <t>2842</t>
  </si>
  <si>
    <t>大川　琉稀 (MF)</t>
  </si>
  <si>
    <t>2024/12/26 02:45:19</t>
  </si>
  <si>
    <t>2024/12/26 04:29:38</t>
  </si>
  <si>
    <t>2843</t>
  </si>
  <si>
    <t>林田　一護 (DM)</t>
  </si>
  <si>
    <t>2024/12/26 02:43:19</t>
  </si>
  <si>
    <t>2024/12/26 04:30:07</t>
  </si>
  <si>
    <t>2844</t>
  </si>
  <si>
    <t>吉田　悠真 (FW)</t>
  </si>
  <si>
    <t>2024/12/26 02:52:49</t>
  </si>
  <si>
    <t>2024/12/26 04:30:02</t>
  </si>
  <si>
    <t>2845</t>
  </si>
  <si>
    <t>野中　遊月 (MF)</t>
  </si>
  <si>
    <t>2024/12/26 02:50:19</t>
  </si>
  <si>
    <t>2024/12/26 04:23:01</t>
  </si>
  <si>
    <t>2847</t>
  </si>
  <si>
    <t>平野　吏桜 (FW)</t>
  </si>
  <si>
    <t>2024/12/26 02:52:56</t>
  </si>
  <si>
    <t>2024/12/26 04:30:19</t>
  </si>
  <si>
    <t>2848</t>
  </si>
  <si>
    <t>川原　海盟 (FW)</t>
  </si>
  <si>
    <t>2024/12/26 02:53:36</t>
  </si>
  <si>
    <t>2024/12/26 04:29:37</t>
  </si>
  <si>
    <t>ZONE1</t>
  </si>
  <si>
    <t>ZONE2</t>
  </si>
  <si>
    <t>ZONE3</t>
  </si>
  <si>
    <t>ZONE4</t>
  </si>
  <si>
    <t>ZONE5</t>
  </si>
  <si>
    <t>ZONE6</t>
  </si>
  <si>
    <t>1226vs創成館前半 0 - 15</t>
  </si>
  <si>
    <t>15 - 30</t>
  </si>
  <si>
    <t>30 -</t>
  </si>
  <si>
    <t>1226vs創成館後半 0 - 15</t>
  </si>
  <si>
    <t>全体</t>
  </si>
  <si>
    <t>詳細</t>
  </si>
  <si>
    <t>2024/12/26 12:15:11</t>
  </si>
  <si>
    <t>2024/12/26 12:30:11</t>
  </si>
  <si>
    <t>2024/12/26 13:04:02</t>
  </si>
  <si>
    <t>2024/12/26 13:19:02</t>
  </si>
  <si>
    <t>合計 (hh:mm:ss)</t>
  </si>
  <si>
    <t>ディフェンディング
サード</t>
  </si>
  <si>
    <t>ミドル
サード</t>
  </si>
  <si>
    <t>アタッキング
サード</t>
  </si>
  <si>
    <t xml:space="preserve">1226vs創成館前半 </t>
  </si>
  <si>
    <t>2024/12/26 12:00:11 - 2024/12/26 12:15:10</t>
  </si>
  <si>
    <t>2024/12/26 12:15:11 - 2024/12/26 12:30:10</t>
  </si>
  <si>
    <t>2024/12/26 12:30:11 - 2024/12/26 12:36:27</t>
  </si>
  <si>
    <t xml:space="preserve">1226vs創成館後半 </t>
  </si>
  <si>
    <t>2024/12/26 12:49:02 - 2024/12/26 13:04:01</t>
  </si>
  <si>
    <t>2024/12/26 13:04:02 - 2024/12/26 13:19:01</t>
  </si>
  <si>
    <t>2024/12/26 13:19:02 - 2024/12/26 13:26:21</t>
  </si>
  <si>
    <t>ZONE1 (m, hh:mm:ss)</t>
  </si>
  <si>
    <t>ZONE2 (m, hh:mm:ss)</t>
  </si>
  <si>
    <t>ZONE3 (m, hh:mm:ss)</t>
  </si>
  <si>
    <t>ZONE4 (m, hh:mm:ss)</t>
  </si>
  <si>
    <t>ZONE5 (m, hh:mm:ss)</t>
  </si>
  <si>
    <t>ZONE6 (m, hh:mm:ss)</t>
  </si>
  <si>
    <t>1226vs創成館前半 ハイスピードゾーン</t>
  </si>
  <si>
    <t>1226vs創成館前半 スプリントゾーン2</t>
  </si>
  <si>
    <t>1226vs創成館前半 スプリントゾーン3</t>
  </si>
  <si>
    <t>1226vs創成館後半 ハイスピードゾーン</t>
  </si>
  <si>
    <t>1226vs創成館後半 スプリントゾーン2</t>
  </si>
  <si>
    <t>1226vs創成館後半 スプリントゾーン3</t>
  </si>
  <si>
    <t>1226vs創成館前半 スプリントゾーン1</t>
  </si>
  <si>
    <t>1226vs創成館後半 スプリントゾーン1</t>
  </si>
  <si>
    <t>2024/12/26 13:04:02 - 2024/12/26 13:04:04</t>
  </si>
  <si>
    <t>2024/12/26 13:04:05 - 2024/12/26 13:19:01</t>
  </si>
  <si>
    <t>1226vs創成館後半 15 - 30</t>
  </si>
</sst>
</file>

<file path=xl/styles.xml><?xml version="1.0" encoding="utf-8"?>
<styleSheet xmlns="http://schemas.openxmlformats.org/spreadsheetml/2006/main">
  <numFmts count="7">
    <numFmt numFmtId="164" formatCode="hh:mm:ss"/>
    <numFmt numFmtId="165" formatCode="#,##0.00"/>
    <numFmt numFmtId="166" formatCode="0.00%"/>
    <numFmt numFmtId="167" formatCode="#,##0"/>
    <numFmt numFmtId="168" formatCode="#,##0.0"/>
    <numFmt numFmtId="169" formatCode="hh:mm:ss.00"/>
    <numFmt numFmtId="166" formatCode="0.00%"/>
    <numFmt numFmtId="170" formatCode="0.00"/>
    <numFmt numFmtId="164" formatCode="hh:mm:ss"/>
    <numFmt numFmtId="165" formatCode="#,##0.00"/>
    <numFmt numFmtId="165" formatCode="#,##0.00"/>
    <numFmt numFmtId="164" formatCode="hh:mm:ss"/>
    <numFmt numFmtId="165" formatCode="#,##0.00"/>
    <numFmt numFmtId="169" formatCode="hh:mm:ss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0C83FF"/>
        <bgColor indexed="64"/>
      </patternFill>
    </fill>
    <fill>
      <patternFill patternType="solid">
        <fgColor rgb="FF78EDDA"/>
        <bgColor indexed="64"/>
      </patternFill>
    </fill>
    <fill>
      <patternFill patternType="solid">
        <fgColor rgb="FF5CC042"/>
        <bgColor indexed="64"/>
      </patternFill>
    </fill>
    <fill>
      <patternFill patternType="solid">
        <fgColor rgb="FFFFFFC0"/>
        <bgColor indexed="64"/>
      </patternFill>
    </fill>
    <fill>
      <patternFill patternType="solid">
        <fgColor rgb="FFDDAF4E"/>
        <bgColor indexed="64"/>
      </patternFill>
    </fill>
    <fill>
      <patternFill patternType="solid">
        <fgColor rgb="FFF9274C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/>
    <xf numFmtId="164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67" fontId="0" fillId="0" borderId="1" xfId="0" applyNumberFormat="1" applyBorder="1"/>
    <xf numFmtId="168" fontId="0" fillId="0" borderId="1" xfId="0" applyNumberFormat="1" applyBorder="1"/>
    <xf numFmtId="0" fontId="1" fillId="0" borderId="0" xfId="0" applyFont="1"/>
    <xf numFmtId="0" fontId="0" fillId="0" borderId="1" xfId="0" applyBorder="1"/>
    <xf numFmtId="0" fontId="2" fillId="0" borderId="1" xfId="0" applyFont="1" applyBorder="1"/>
    <xf numFmtId="169" fontId="0" fillId="0" borderId="1" xfId="0" applyNumberFormat="1" applyBorder="1"/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2" fillId="0" borderId="0" xfId="0" applyFont="1"/>
    <xf numFmtId="166" fontId="2" fillId="0" borderId="0" xfId="0" applyNumberFormat="1" applyFont="1"/>
    <xf numFmtId="170" fontId="2" fillId="0" borderId="0" xfId="0" applyNumberFormat="1" applyFont="1"/>
    <xf numFmtId="0" fontId="0" fillId="2" borderId="1" xfId="0" applyFill="1" applyBorder="1" applyAlignment="1">
      <alignment vertical="center"/>
    </xf>
    <xf numFmtId="164" fontId="0" fillId="0" borderId="2" xfId="0" applyNumberFormat="1" applyBorder="1"/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165" fontId="0" fillId="0" borderId="3" xfId="0" applyNumberFormat="1" applyBorder="1"/>
    <xf numFmtId="165" fontId="0" fillId="0" borderId="4" xfId="0" applyNumberFormat="1" applyBorder="1"/>
    <xf numFmtId="164" fontId="0" fillId="0" borderId="4" xfId="0" applyNumberFormat="1" applyBorder="1"/>
    <xf numFmtId="165" fontId="0" fillId="0" borderId="5" xfId="0" applyNumberFormat="1" applyBorder="1"/>
    <xf numFmtId="169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theme" Target="theme/theme1.xml"/><Relationship Id="rId20" Type="http://schemas.openxmlformats.org/officeDocument/2006/relationships/styles" Target="styles.xml"/><Relationship Id="rId21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全体走行グラフ!$B$24</c:f>
              <c:strCache>
                <c:ptCount val="1"/>
                <c:pt idx="0">
                  <c:v>-5.4km/h</c:v>
                </c:pt>
              </c:strCache>
            </c:strRef>
          </c:tx>
          <c:spPr>
            <a:solidFill>
              <a:srgbClr val="0C83FF"/>
            </a:solidFill>
          </c:spPr>
          <c:cat>
            <c:strRef>
              <c:f>全体走行グラフ!$A$25:$A$36</c:f>
              <c:strCache>
                <c:ptCount val="12"/>
                <c:pt idx="0">
                  <c:v>音辻　夏輝</c:v>
                </c:pt>
                <c:pt idx="1">
                  <c:v>西村　優斗</c:v>
                </c:pt>
                <c:pt idx="2">
                  <c:v>山本　悠貴</c:v>
                </c:pt>
                <c:pt idx="3">
                  <c:v>吉田　悠月</c:v>
                </c:pt>
                <c:pt idx="4">
                  <c:v>大津　寛太</c:v>
                </c:pt>
                <c:pt idx="5">
                  <c:v>平野　凱</c:v>
                </c:pt>
                <c:pt idx="6">
                  <c:v>大川　琉稀</c:v>
                </c:pt>
                <c:pt idx="7">
                  <c:v>林田　一護</c:v>
                </c:pt>
                <c:pt idx="8">
                  <c:v>吉田　悠真</c:v>
                </c:pt>
                <c:pt idx="9">
                  <c:v>野中　遊月</c:v>
                </c:pt>
                <c:pt idx="10">
                  <c:v>平野　吏桜</c:v>
                </c:pt>
                <c:pt idx="11">
                  <c:v>川原　海盟</c:v>
                </c:pt>
              </c:strCache>
            </c:strRef>
          </c:cat>
          <c:val>
            <c:numRef>
              <c:f>全体走行グラフ!$B$25:$B$36</c:f>
              <c:numCache>
                <c:formatCode>General</c:formatCode>
                <c:ptCount val="12"/>
                <c:pt idx="0">
                  <c:v>1359.665173287327</c:v>
                </c:pt>
                <c:pt idx="1">
                  <c:v>1274.655479747919</c:v>
                </c:pt>
                <c:pt idx="2">
                  <c:v>768.0436835552348</c:v>
                </c:pt>
                <c:pt idx="3">
                  <c:v>1249.703962056591</c:v>
                </c:pt>
                <c:pt idx="4">
                  <c:v>942.1958348427468</c:v>
                </c:pt>
                <c:pt idx="5">
                  <c:v>1330.25533309742</c:v>
                </c:pt>
                <c:pt idx="6">
                  <c:v>1368.561013461624</c:v>
                </c:pt>
                <c:pt idx="7">
                  <c:v>1274.253706316242</c:v>
                </c:pt>
                <c:pt idx="8">
                  <c:v>1331.839381315965</c:v>
                </c:pt>
                <c:pt idx="9">
                  <c:v>895.3739729306448</c:v>
                </c:pt>
                <c:pt idx="10">
                  <c:v>186.5386745984781</c:v>
                </c:pt>
                <c:pt idx="11">
                  <c:v>215.4494503433779</c:v>
                </c:pt>
              </c:numCache>
            </c:numRef>
          </c:val>
        </c:ser>
        <c:ser>
          <c:idx val="1"/>
          <c:order val="1"/>
          <c:tx>
            <c:strRef>
              <c:f>全体走行グラフ!$C$24</c:f>
              <c:strCache>
                <c:ptCount val="1"/>
                <c:pt idx="0">
                  <c:v>5.4km/h-12.6km/h</c:v>
                </c:pt>
              </c:strCache>
            </c:strRef>
          </c:tx>
          <c:spPr>
            <a:solidFill>
              <a:srgbClr val="78EDDA"/>
            </a:solidFill>
          </c:spPr>
          <c:cat>
            <c:strRef>
              <c:f>全体走行グラフ!$A$25:$A$36</c:f>
              <c:strCache>
                <c:ptCount val="12"/>
                <c:pt idx="0">
                  <c:v>音辻　夏輝</c:v>
                </c:pt>
                <c:pt idx="1">
                  <c:v>西村　優斗</c:v>
                </c:pt>
                <c:pt idx="2">
                  <c:v>山本　悠貴</c:v>
                </c:pt>
                <c:pt idx="3">
                  <c:v>吉田　悠月</c:v>
                </c:pt>
                <c:pt idx="4">
                  <c:v>大津　寛太</c:v>
                </c:pt>
                <c:pt idx="5">
                  <c:v>平野　凱</c:v>
                </c:pt>
                <c:pt idx="6">
                  <c:v>大川　琉稀</c:v>
                </c:pt>
                <c:pt idx="7">
                  <c:v>林田　一護</c:v>
                </c:pt>
                <c:pt idx="8">
                  <c:v>吉田　悠真</c:v>
                </c:pt>
                <c:pt idx="9">
                  <c:v>野中　遊月</c:v>
                </c:pt>
                <c:pt idx="10">
                  <c:v>平野　吏桜</c:v>
                </c:pt>
                <c:pt idx="11">
                  <c:v>川原　海盟</c:v>
                </c:pt>
              </c:strCache>
            </c:strRef>
          </c:cat>
          <c:val>
            <c:numRef>
              <c:f>全体走行グラフ!$C$25:$C$36</c:f>
              <c:numCache>
                <c:formatCode>General</c:formatCode>
                <c:ptCount val="12"/>
                <c:pt idx="0">
                  <c:v>4365.78203428792</c:v>
                </c:pt>
                <c:pt idx="1">
                  <c:v>4726.208983684422</c:v>
                </c:pt>
                <c:pt idx="2">
                  <c:v>3383.494280282282</c:v>
                </c:pt>
                <c:pt idx="3">
                  <c:v>4287.302872237098</c:v>
                </c:pt>
                <c:pt idx="4">
                  <c:v>2543.179928793927</c:v>
                </c:pt>
                <c:pt idx="5">
                  <c:v>4592.786857731488</c:v>
                </c:pt>
                <c:pt idx="6">
                  <c:v>4688.883641286058</c:v>
                </c:pt>
                <c:pt idx="7">
                  <c:v>4262.690494399027</c:v>
                </c:pt>
                <c:pt idx="8">
                  <c:v>4041.565241083596</c:v>
                </c:pt>
                <c:pt idx="9">
                  <c:v>5032.47765706713</c:v>
                </c:pt>
                <c:pt idx="10">
                  <c:v>1424.19836805012</c:v>
                </c:pt>
                <c:pt idx="11">
                  <c:v>1577.04826148277</c:v>
                </c:pt>
              </c:numCache>
            </c:numRef>
          </c:val>
        </c:ser>
        <c:ser>
          <c:idx val="2"/>
          <c:order val="2"/>
          <c:tx>
            <c:strRef>
              <c:f>全体走行グラフ!$D$24</c:f>
              <c:strCache>
                <c:ptCount val="1"/>
                <c:pt idx="0">
                  <c:v>12.6km/h-18.0km/h</c:v>
                </c:pt>
              </c:strCache>
            </c:strRef>
          </c:tx>
          <c:spPr>
            <a:solidFill>
              <a:srgbClr val="5CC042"/>
            </a:solidFill>
          </c:spPr>
          <c:cat>
            <c:strRef>
              <c:f>全体走行グラフ!$A$25:$A$36</c:f>
              <c:strCache>
                <c:ptCount val="12"/>
                <c:pt idx="0">
                  <c:v>音辻　夏輝</c:v>
                </c:pt>
                <c:pt idx="1">
                  <c:v>西村　優斗</c:v>
                </c:pt>
                <c:pt idx="2">
                  <c:v>山本　悠貴</c:v>
                </c:pt>
                <c:pt idx="3">
                  <c:v>吉田　悠月</c:v>
                </c:pt>
                <c:pt idx="4">
                  <c:v>大津　寛太</c:v>
                </c:pt>
                <c:pt idx="5">
                  <c:v>平野　凱</c:v>
                </c:pt>
                <c:pt idx="6">
                  <c:v>大川　琉稀</c:v>
                </c:pt>
                <c:pt idx="7">
                  <c:v>林田　一護</c:v>
                </c:pt>
                <c:pt idx="8">
                  <c:v>吉田　悠真</c:v>
                </c:pt>
                <c:pt idx="9">
                  <c:v>野中　遊月</c:v>
                </c:pt>
                <c:pt idx="10">
                  <c:v>平野　吏桜</c:v>
                </c:pt>
                <c:pt idx="11">
                  <c:v>川原　海盟</c:v>
                </c:pt>
              </c:strCache>
            </c:strRef>
          </c:cat>
          <c:val>
            <c:numRef>
              <c:f>全体走行グラフ!$D$25:$D$36</c:f>
              <c:numCache>
                <c:formatCode>General</c:formatCode>
                <c:ptCount val="12"/>
                <c:pt idx="0">
                  <c:v>1393.74960286735</c:v>
                </c:pt>
                <c:pt idx="1">
                  <c:v>2311.43141027254</c:v>
                </c:pt>
                <c:pt idx="2">
                  <c:v>2118.476787041463</c:v>
                </c:pt>
                <c:pt idx="3">
                  <c:v>2261.061888737052</c:v>
                </c:pt>
                <c:pt idx="4">
                  <c:v>1706.840031726983</c:v>
                </c:pt>
                <c:pt idx="5">
                  <c:v>1676.051348088307</c:v>
                </c:pt>
                <c:pt idx="6">
                  <c:v>2544.850362784261</c:v>
                </c:pt>
                <c:pt idx="7">
                  <c:v>1679.516589485497</c:v>
                </c:pt>
                <c:pt idx="8">
                  <c:v>2479.647340932155</c:v>
                </c:pt>
                <c:pt idx="9">
                  <c:v>3123.91796034819</c:v>
                </c:pt>
                <c:pt idx="10">
                  <c:v>1096.018446463536</c:v>
                </c:pt>
                <c:pt idx="11">
                  <c:v>867.4845154974125</c:v>
                </c:pt>
              </c:numCache>
            </c:numRef>
          </c:val>
        </c:ser>
        <c:ser>
          <c:idx val="3"/>
          <c:order val="3"/>
          <c:tx>
            <c:strRef>
              <c:f>全体走行グラフ!$E$24</c:f>
              <c:strCache>
                <c:ptCount val="1"/>
                <c:pt idx="0">
                  <c:v>18.0km/h-23.4km/h</c:v>
                </c:pt>
              </c:strCache>
            </c:strRef>
          </c:tx>
          <c:spPr>
            <a:solidFill>
              <a:srgbClr val="FFFFC0"/>
            </a:solidFill>
          </c:spPr>
          <c:cat>
            <c:strRef>
              <c:f>全体走行グラフ!$A$25:$A$36</c:f>
              <c:strCache>
                <c:ptCount val="12"/>
                <c:pt idx="0">
                  <c:v>音辻　夏輝</c:v>
                </c:pt>
                <c:pt idx="1">
                  <c:v>西村　優斗</c:v>
                </c:pt>
                <c:pt idx="2">
                  <c:v>山本　悠貴</c:v>
                </c:pt>
                <c:pt idx="3">
                  <c:v>吉田　悠月</c:v>
                </c:pt>
                <c:pt idx="4">
                  <c:v>大津　寛太</c:v>
                </c:pt>
                <c:pt idx="5">
                  <c:v>平野　凱</c:v>
                </c:pt>
                <c:pt idx="6">
                  <c:v>大川　琉稀</c:v>
                </c:pt>
                <c:pt idx="7">
                  <c:v>林田　一護</c:v>
                </c:pt>
                <c:pt idx="8">
                  <c:v>吉田　悠真</c:v>
                </c:pt>
                <c:pt idx="9">
                  <c:v>野中　遊月</c:v>
                </c:pt>
                <c:pt idx="10">
                  <c:v>平野　吏桜</c:v>
                </c:pt>
                <c:pt idx="11">
                  <c:v>川原　海盟</c:v>
                </c:pt>
              </c:strCache>
            </c:strRef>
          </c:cat>
          <c:val>
            <c:numRef>
              <c:f>全体走行グラフ!$E$25:$E$36</c:f>
              <c:numCache>
                <c:formatCode>General</c:formatCode>
                <c:ptCount val="12"/>
                <c:pt idx="0">
                  <c:v>317.7053964805104</c:v>
                </c:pt>
                <c:pt idx="1">
                  <c:v>611.3072651117773</c:v>
                </c:pt>
                <c:pt idx="2">
                  <c:v>438.7665347877559</c:v>
                </c:pt>
                <c:pt idx="3">
                  <c:v>851.452436990411</c:v>
                </c:pt>
                <c:pt idx="4">
                  <c:v>519.6167420854881</c:v>
                </c:pt>
                <c:pt idx="5">
                  <c:v>345.11140029286</c:v>
                </c:pt>
                <c:pt idx="6">
                  <c:v>549.3315657315052</c:v>
                </c:pt>
                <c:pt idx="7">
                  <c:v>345.9353172826886</c:v>
                </c:pt>
                <c:pt idx="8">
                  <c:v>991.8346159241875</c:v>
                </c:pt>
                <c:pt idx="9">
                  <c:v>692.3156686467048</c:v>
                </c:pt>
                <c:pt idx="10">
                  <c:v>358.9173878847519</c:v>
                </c:pt>
                <c:pt idx="11">
                  <c:v>328.8575319269107</c:v>
                </c:pt>
              </c:numCache>
            </c:numRef>
          </c:val>
        </c:ser>
        <c:ser>
          <c:idx val="4"/>
          <c:order val="4"/>
          <c:tx>
            <c:strRef>
              <c:f>全体走行グラフ!$F$24</c:f>
              <c:strCache>
                <c:ptCount val="1"/>
                <c:pt idx="0">
                  <c:v>23.4km/h-28.8km/h</c:v>
                </c:pt>
              </c:strCache>
            </c:strRef>
          </c:tx>
          <c:spPr>
            <a:solidFill>
              <a:srgbClr val="DDAF4E"/>
            </a:solidFill>
          </c:spPr>
          <c:cat>
            <c:strRef>
              <c:f>全体走行グラフ!$A$25:$A$36</c:f>
              <c:strCache>
                <c:ptCount val="12"/>
                <c:pt idx="0">
                  <c:v>音辻　夏輝</c:v>
                </c:pt>
                <c:pt idx="1">
                  <c:v>西村　優斗</c:v>
                </c:pt>
                <c:pt idx="2">
                  <c:v>山本　悠貴</c:v>
                </c:pt>
                <c:pt idx="3">
                  <c:v>吉田　悠月</c:v>
                </c:pt>
                <c:pt idx="4">
                  <c:v>大津　寛太</c:v>
                </c:pt>
                <c:pt idx="5">
                  <c:v>平野　凱</c:v>
                </c:pt>
                <c:pt idx="6">
                  <c:v>大川　琉稀</c:v>
                </c:pt>
                <c:pt idx="7">
                  <c:v>林田　一護</c:v>
                </c:pt>
                <c:pt idx="8">
                  <c:v>吉田　悠真</c:v>
                </c:pt>
                <c:pt idx="9">
                  <c:v>野中　遊月</c:v>
                </c:pt>
                <c:pt idx="10">
                  <c:v>平野　吏桜</c:v>
                </c:pt>
                <c:pt idx="11">
                  <c:v>川原　海盟</c:v>
                </c:pt>
              </c:strCache>
            </c:strRef>
          </c:cat>
          <c:val>
            <c:numRef>
              <c:f>全体走行グラフ!$F$25:$F$36</c:f>
              <c:numCache>
                <c:formatCode>General</c:formatCode>
                <c:ptCount val="12"/>
                <c:pt idx="0">
                  <c:v>2.552160690364644</c:v>
                </c:pt>
                <c:pt idx="1">
                  <c:v>99.46009445942764</c:v>
                </c:pt>
                <c:pt idx="2">
                  <c:v>25.47342413476258</c:v>
                </c:pt>
                <c:pt idx="3">
                  <c:v>131.7859682514649</c:v>
                </c:pt>
                <c:pt idx="4">
                  <c:v>178.9513382094875</c:v>
                </c:pt>
                <c:pt idx="5">
                  <c:v>15.90042681689897</c:v>
                </c:pt>
                <c:pt idx="6">
                  <c:v>164.7971346570665</c:v>
                </c:pt>
                <c:pt idx="7">
                  <c:v>14.66200717356537</c:v>
                </c:pt>
                <c:pt idx="8">
                  <c:v>182.7641518003575</c:v>
                </c:pt>
                <c:pt idx="9">
                  <c:v>54.47500353431315</c:v>
                </c:pt>
                <c:pt idx="10">
                  <c:v>48.68347953192065</c:v>
                </c:pt>
                <c:pt idx="11">
                  <c:v>94.41302016490093</c:v>
                </c:pt>
              </c:numCache>
            </c:numRef>
          </c:val>
        </c:ser>
        <c:ser>
          <c:idx val="5"/>
          <c:order val="5"/>
          <c:tx>
            <c:strRef>
              <c:f>全体走行グラフ!$G$24</c:f>
              <c:strCache>
                <c:ptCount val="1"/>
                <c:pt idx="0">
                  <c:v>28.8km/h-</c:v>
                </c:pt>
              </c:strCache>
            </c:strRef>
          </c:tx>
          <c:spPr>
            <a:solidFill>
              <a:srgbClr val="F9274C"/>
            </a:solidFill>
          </c:spPr>
          <c:cat>
            <c:strRef>
              <c:f>全体走行グラフ!$A$25:$A$36</c:f>
              <c:strCache>
                <c:ptCount val="12"/>
                <c:pt idx="0">
                  <c:v>音辻　夏輝</c:v>
                </c:pt>
                <c:pt idx="1">
                  <c:v>西村　優斗</c:v>
                </c:pt>
                <c:pt idx="2">
                  <c:v>山本　悠貴</c:v>
                </c:pt>
                <c:pt idx="3">
                  <c:v>吉田　悠月</c:v>
                </c:pt>
                <c:pt idx="4">
                  <c:v>大津　寛太</c:v>
                </c:pt>
                <c:pt idx="5">
                  <c:v>平野　凱</c:v>
                </c:pt>
                <c:pt idx="6">
                  <c:v>大川　琉稀</c:v>
                </c:pt>
                <c:pt idx="7">
                  <c:v>林田　一護</c:v>
                </c:pt>
                <c:pt idx="8">
                  <c:v>吉田　悠真</c:v>
                </c:pt>
                <c:pt idx="9">
                  <c:v>野中　遊月</c:v>
                </c:pt>
                <c:pt idx="10">
                  <c:v>平野　吏桜</c:v>
                </c:pt>
                <c:pt idx="11">
                  <c:v>川原　海盟</c:v>
                </c:pt>
              </c:strCache>
            </c:strRef>
          </c:cat>
          <c:val>
            <c:numRef>
              <c:f>全体走行グラフ!$G$25:$G$36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34.72847560586115</c:v>
                </c:pt>
                <c:pt idx="5">
                  <c:v>0</c:v>
                </c:pt>
                <c:pt idx="6">
                  <c:v>22.61311615590557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平均 / １分毎走行距離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全体走行グラフ!$A$61:$A$66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全体走行グラフ!$N$61:$N$66</c:f>
              <c:numCache>
                <c:formatCode>General</c:formatCode>
                <c:ptCount val="6"/>
                <c:pt idx="0">
                  <c:v>124.096462914975</c:v>
                </c:pt>
                <c:pt idx="1">
                  <c:v>116.0717350513361</c:v>
                </c:pt>
                <c:pt idx="2">
                  <c:v>120.7483995639988</c:v>
                </c:pt>
                <c:pt idx="3">
                  <c:v>117.1296098818882</c:v>
                </c:pt>
                <c:pt idx="4">
                  <c:v>113.1715564491807</c:v>
                </c:pt>
                <c:pt idx="5">
                  <c:v>128.7887888966008</c:v>
                </c:pt>
              </c:numCache>
            </c:numRef>
          </c:val>
        </c:ser>
        <c:marker val="1"/>
        <c:axId val="50100001"/>
        <c:axId val="50100002"/>
      </c:lineChart>
      <c:catAx>
        <c:axId val="50100001"/>
        <c:scaling>
          <c:orientation val="minMax"/>
        </c:scaling>
        <c:axPos val="b"/>
        <c:tickLblPos val="nextTo"/>
        <c:crossAx val="50100002"/>
        <c:crosses val="autoZero"/>
        <c:auto val="1"/>
        <c:lblAlgn val="ctr"/>
        <c:lblOffset val="100"/>
      </c:catAx>
      <c:valAx>
        <c:axId val="5010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DM</c:v>
          </c:tx>
          <c:cat>
            <c:strRef>
              <c:f>全体走行グラフ!$A$61:$A$66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全体走行グラフ!$O$61:$O$66</c:f>
              <c:numCache>
                <c:formatCode>General</c:formatCode>
                <c:ptCount val="6"/>
                <c:pt idx="0">
                  <c:v>110.1159642693909</c:v>
                </c:pt>
                <c:pt idx="1">
                  <c:v>103.8502028138798</c:v>
                </c:pt>
                <c:pt idx="2">
                  <c:v>113.1278707474256</c:v>
                </c:pt>
                <c:pt idx="3">
                  <c:v>106.5332233798695</c:v>
                </c:pt>
                <c:pt idx="4">
                  <c:v>109.50307792109</c:v>
                </c:pt>
                <c:pt idx="5">
                  <c:v>114.2958387388804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全体走行グラフ!$A$61:$A$66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全体走行グラフ!$P$61:$P$66</c:f>
              <c:numCache>
                <c:formatCode>General</c:formatCode>
                <c:ptCount val="6"/>
                <c:pt idx="0">
                  <c:v>135.98962029868</c:v>
                </c:pt>
                <c:pt idx="1">
                  <c:v>129.285104222797</c:v>
                </c:pt>
                <c:pt idx="2">
                  <c:v>134.256510571931</c:v>
                </c:pt>
                <c:pt idx="3">
                  <c:v>131.56125809965</c:v>
                </c:pt>
                <c:pt idx="4">
                  <c:v>108.0443420715824</c:v>
                </c:pt>
                <c:pt idx="5">
                  <c:v>139.2211984265894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全体走行グラフ!$A$61:$A$66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全体走行グラフ!$Q$61:$Q$66</c:f>
              <c:numCache>
                <c:formatCode>General</c:formatCode>
                <c:ptCount val="6"/>
                <c:pt idx="0">
                  <c:v>130.8439703920488</c:v>
                </c:pt>
                <c:pt idx="1">
                  <c:v>119.1537421964837</c:v>
                </c:pt>
                <c:pt idx="2">
                  <c:v>117.4009936448307</c:v>
                </c:pt>
                <c:pt idx="3">
                  <c:v>116.8264770001514</c:v>
                </c:pt>
                <c:pt idx="4">
                  <c:v>119.1826678982122</c:v>
                </c:pt>
                <c:pt idx="5">
                  <c:v>138.0655342893268</c:v>
                </c:pt>
              </c:numCache>
            </c:numRef>
          </c:val>
        </c:ser>
        <c:marker val="1"/>
        <c:axId val="50110001"/>
        <c:axId val="50110002"/>
      </c:lineChart>
      <c:catAx>
        <c:axId val="50110001"/>
        <c:scaling>
          <c:orientation val="minMax"/>
        </c:scaling>
        <c:axPos val="b"/>
        <c:tickLblPos val="nextTo"/>
        <c:crossAx val="50110002"/>
        <c:crosses val="autoZero"/>
        <c:auto val="1"/>
        <c:lblAlgn val="ctr"/>
        <c:lblOffset val="100"/>
      </c:catAx>
      <c:valAx>
        <c:axId val="501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平均 / １分毎ハイスピード距離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全体走行グラフ!$A$61:$A$66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全体走行グラフ!$R$61:$R$66</c:f>
              <c:numCache>
                <c:formatCode>General</c:formatCode>
                <c:ptCount val="6"/>
                <c:pt idx="0">
                  <c:v>9.497292469207094</c:v>
                </c:pt>
                <c:pt idx="1">
                  <c:v>11.75176391406066</c:v>
                </c:pt>
                <c:pt idx="2">
                  <c:v>7.064614330031219</c:v>
                </c:pt>
                <c:pt idx="3">
                  <c:v>8.815631337327364</c:v>
                </c:pt>
                <c:pt idx="4">
                  <c:v>6.512175365232001</c:v>
                </c:pt>
                <c:pt idx="5">
                  <c:v>13.60195313334068</c:v>
                </c:pt>
              </c:numCache>
            </c:numRef>
          </c:val>
        </c:ser>
        <c:marker val="1"/>
        <c:axId val="50120001"/>
        <c:axId val="50120002"/>
      </c:lineChart>
      <c:catAx>
        <c:axId val="50120001"/>
        <c:scaling>
          <c:orientation val="minMax"/>
        </c:scaling>
        <c:axPos val="b"/>
        <c:tickLblPos val="nextTo"/>
        <c:crossAx val="50120002"/>
        <c:crosses val="autoZero"/>
        <c:auto val="1"/>
        <c:lblAlgn val="ctr"/>
        <c:lblOffset val="100"/>
      </c:catAx>
      <c:valAx>
        <c:axId val="501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DM</c:v>
          </c:tx>
          <c:cat>
            <c:strRef>
              <c:f>全体走行グラフ!$A$61:$A$66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全体走行グラフ!$S$61:$S$66</c:f>
              <c:numCache>
                <c:formatCode>General</c:formatCode>
                <c:ptCount val="6"/>
                <c:pt idx="0">
                  <c:v>4.56594783597334</c:v>
                </c:pt>
                <c:pt idx="1">
                  <c:v>6.599292176361489</c:v>
                </c:pt>
                <c:pt idx="2">
                  <c:v>4.178734392152109</c:v>
                </c:pt>
                <c:pt idx="3">
                  <c:v>6.572722920470817</c:v>
                </c:pt>
                <c:pt idx="4">
                  <c:v>4.278666744231568</c:v>
                </c:pt>
                <c:pt idx="5">
                  <c:v>6.200393577389173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全体走行グラフ!$A$61:$A$66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全体走行グラフ!$T$61:$T$66</c:f>
              <c:numCache>
                <c:formatCode>General</c:formatCode>
                <c:ptCount val="6"/>
                <c:pt idx="0">
                  <c:v>8.994806197162742</c:v>
                </c:pt>
                <c:pt idx="1">
                  <c:v>12.75688482626012</c:v>
                </c:pt>
                <c:pt idx="2">
                  <c:v>4.197288051925323</c:v>
                </c:pt>
                <c:pt idx="3">
                  <c:v>8.63944177715122</c:v>
                </c:pt>
                <c:pt idx="4">
                  <c:v>4.168804281199527</c:v>
                </c:pt>
                <c:pt idx="5">
                  <c:v>23.08737405062395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全体走行グラフ!$A$61:$A$66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全体走行グラフ!$U$61:$U$66</c:f>
              <c:numCache>
                <c:formatCode>General</c:formatCode>
                <c:ptCount val="6"/>
                <c:pt idx="0">
                  <c:v>16.57490491889645</c:v>
                </c:pt>
                <c:pt idx="1">
                  <c:v>17.61660531879343</c:v>
                </c:pt>
                <c:pt idx="2">
                  <c:v>13.77978052530926</c:v>
                </c:pt>
                <c:pt idx="3">
                  <c:v>11.98236545331224</c:v>
                </c:pt>
                <c:pt idx="4">
                  <c:v>9.70500491245183</c:v>
                </c:pt>
                <c:pt idx="5">
                  <c:v>16.26080223065055</c:v>
                </c:pt>
              </c:numCache>
            </c:numRef>
          </c:val>
        </c:ser>
        <c:marker val="1"/>
        <c:axId val="50130001"/>
        <c:axId val="50130002"/>
      </c:lineChart>
      <c:catAx>
        <c:axId val="50130001"/>
        <c:scaling>
          <c:orientation val="minMax"/>
        </c:scaling>
        <c:axPos val="b"/>
        <c:tickLblPos val="nextTo"/>
        <c:crossAx val="50130002"/>
        <c:crosses val="autoZero"/>
        <c:auto val="1"/>
        <c:lblAlgn val="ctr"/>
        <c:lblOffset val="100"/>
      </c:catAx>
      <c:valAx>
        <c:axId val="501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スプリント回数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スプリント回数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全体走行グラフ!$A$61:$A$66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全体走行グラフ!$V$61:$V$66</c:f>
              <c:numCache>
                <c:formatCode>General</c:formatCode>
                <c:ptCount val="6"/>
                <c:pt idx="0">
                  <c:v>3</c:v>
                </c:pt>
                <c:pt idx="1">
                  <c:v>10</c:v>
                </c:pt>
                <c:pt idx="2">
                  <c:v>2</c:v>
                </c:pt>
                <c:pt idx="3">
                  <c:v>6</c:v>
                </c:pt>
                <c:pt idx="4">
                  <c:v>11</c:v>
                </c:pt>
                <c:pt idx="5">
                  <c:v>8</c:v>
                </c:pt>
              </c:numCache>
            </c:numRef>
          </c:val>
        </c:ser>
        <c:marker val="1"/>
        <c:axId val="50140001"/>
        <c:axId val="50140002"/>
      </c:lineChart>
      <c:catAx>
        <c:axId val="50140001"/>
        <c:scaling>
          <c:orientation val="minMax"/>
        </c:scaling>
        <c:axPos val="b"/>
        <c:tickLblPos val="nextTo"/>
        <c:crossAx val="50140002"/>
        <c:crosses val="autoZero"/>
        <c:auto val="1"/>
        <c:lblAlgn val="ctr"/>
        <c:lblOffset val="100"/>
      </c:catAx>
      <c:valAx>
        <c:axId val="501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unit</a:t>
                </a:r>
              </a:p>
            </c:rich>
          </c:tx>
          <c:layout/>
        </c:title>
        <c:numFmt formatCode="General" sourceLinked="1"/>
        <c:tickLblPos val="nextTo"/>
        <c:crossAx val="501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スプリント回数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DM</c:v>
          </c:tx>
          <c:cat>
            <c:strRef>
              <c:f>全体走行グラフ!$A$61:$A$66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全体走行グラフ!$W$61:$W$66</c:f>
              <c:numCache>
                <c:formatCode>General</c:formatCode>
                <c:ptCount val="6"/>
                <c:pt idx="0">
                  <c:v>0</c:v>
                </c:pt>
                <c:pt idx="1">
                  <c:v>0.25</c:v>
                </c:pt>
                <c:pt idx="2">
                  <c:v>0.25</c:v>
                </c:pt>
                <c:pt idx="3">
                  <c:v>0.5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全体走行グラフ!$A$61:$A$66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全体走行グラフ!$X$61:$X$66</c:f>
              <c:numCache>
                <c:formatCode>General</c:formatCode>
                <c:ptCount val="6"/>
                <c:pt idx="0">
                  <c:v>0.3333333333333333</c:v>
                </c:pt>
                <c:pt idx="1">
                  <c:v>0.6666666666666666</c:v>
                </c:pt>
                <c:pt idx="2">
                  <c:v>0</c:v>
                </c:pt>
                <c:pt idx="3">
                  <c:v>0.3333333333333333</c:v>
                </c:pt>
                <c:pt idx="4">
                  <c:v>0.4991680532445923</c:v>
                </c:pt>
                <c:pt idx="5">
                  <c:v>2.171052631578947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全体走行グラフ!$A$61:$A$66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全体走行グラフ!$Y$61:$Y$66</c:f>
              <c:numCache>
                <c:formatCode>General</c:formatCode>
                <c:ptCount val="6"/>
                <c:pt idx="0">
                  <c:v>0.6666666666666666</c:v>
                </c:pt>
                <c:pt idx="1">
                  <c:v>2.333333333333333</c:v>
                </c:pt>
                <c:pt idx="2">
                  <c:v>0.3333333333333333</c:v>
                </c:pt>
                <c:pt idx="3">
                  <c:v>1</c:v>
                </c:pt>
                <c:pt idx="4">
                  <c:v>2.50208507089241</c:v>
                </c:pt>
                <c:pt idx="5">
                  <c:v>1.478494623655914</c:v>
                </c:pt>
              </c:numCache>
            </c:numRef>
          </c:val>
        </c:ser>
        <c:marker val="1"/>
        <c:axId val="50150001"/>
        <c:axId val="50150002"/>
      </c:lineChart>
      <c:catAx>
        <c:axId val="50150001"/>
        <c:scaling>
          <c:orientation val="minMax"/>
        </c:scaling>
        <c:axPos val="b"/>
        <c:tickLblPos val="nextTo"/>
        <c:crossAx val="50150002"/>
        <c:crosses val="autoZero"/>
        <c:auto val="1"/>
        <c:lblAlgn val="ctr"/>
        <c:lblOffset val="100"/>
      </c:catAx>
      <c:valAx>
        <c:axId val="501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unit</a:t>
                </a:r>
              </a:p>
            </c:rich>
          </c:tx>
          <c:layout/>
        </c:title>
        <c:numFmt formatCode="General" sourceLinked="1"/>
        <c:tickLblPos val="nextTo"/>
        <c:crossAx val="501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スプリント距離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スプリント距離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全体走行グラフ!$A$61:$A$66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全体走行グラフ!$Z$61:$Z$66</c:f>
              <c:numCache>
                <c:formatCode>General</c:formatCode>
                <c:ptCount val="6"/>
                <c:pt idx="0">
                  <c:v>38.12845273297789</c:v>
                </c:pt>
                <c:pt idx="1">
                  <c:v>261.2779831287869</c:v>
                </c:pt>
                <c:pt idx="2">
                  <c:v>34.12344099653819</c:v>
                </c:pt>
                <c:pt idx="3">
                  <c:v>118.1873712653351</c:v>
                </c:pt>
                <c:pt idx="4">
                  <c:v>131.0175136905088</c:v>
                </c:pt>
                <c:pt idx="5">
                  <c:v>112.4601940717957</c:v>
                </c:pt>
              </c:numCache>
            </c:numRef>
          </c:val>
        </c:ser>
        <c:marker val="1"/>
        <c:axId val="50160001"/>
        <c:axId val="50160002"/>
      </c:lineChart>
      <c:catAx>
        <c:axId val="50160001"/>
        <c:scaling>
          <c:orientation val="minMax"/>
        </c:scaling>
        <c:axPos val="b"/>
        <c:tickLblPos val="nextTo"/>
        <c:crossAx val="50160002"/>
        <c:crosses val="autoZero"/>
        <c:auto val="1"/>
        <c:lblAlgn val="ctr"/>
        <c:lblOffset val="100"/>
      </c:catAx>
      <c:valAx>
        <c:axId val="501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スプリント距離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DM</c:v>
          </c:tx>
          <c:cat>
            <c:strRef>
              <c:f>全体走行グラフ!$A$61:$A$66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全体走行グラフ!$AA$61:$AA$66</c:f>
              <c:numCache>
                <c:formatCode>General</c:formatCode>
                <c:ptCount val="6"/>
                <c:pt idx="0">
                  <c:v>0</c:v>
                </c:pt>
                <c:pt idx="1">
                  <c:v>1.687358483110927</c:v>
                </c:pt>
                <c:pt idx="2">
                  <c:v>5.113010507342324</c:v>
                </c:pt>
                <c:pt idx="3">
                  <c:v>8.591005213787639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全体走行グラフ!$A$61:$A$66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全体走行グラフ!$AB$61:$AB$66</c:f>
              <c:numCache>
                <c:formatCode>General</c:formatCode>
                <c:ptCount val="6"/>
                <c:pt idx="0">
                  <c:v>2.270193254353179</c:v>
                </c:pt>
                <c:pt idx="1">
                  <c:v>26.3466478103181</c:v>
                </c:pt>
                <c:pt idx="2">
                  <c:v>0</c:v>
                </c:pt>
                <c:pt idx="3">
                  <c:v>5.578664258128811</c:v>
                </c:pt>
                <c:pt idx="4">
                  <c:v>4.923206150820283</c:v>
                </c:pt>
                <c:pt idx="5">
                  <c:v>39.87287580632243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全体走行グラフ!$A$61:$A$66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全体走行グラフ!$AC$61:$AC$66</c:f>
              <c:numCache>
                <c:formatCode>General</c:formatCode>
                <c:ptCount val="6"/>
                <c:pt idx="0">
                  <c:v>10.43929098997278</c:v>
                </c:pt>
                <c:pt idx="1">
                  <c:v>58.4962019217963</c:v>
                </c:pt>
                <c:pt idx="2">
                  <c:v>4.557132989056299</c:v>
                </c:pt>
                <c:pt idx="3">
                  <c:v>22.36245254526602</c:v>
                </c:pt>
                <c:pt idx="4">
                  <c:v>30.31393428733083</c:v>
                </c:pt>
                <c:pt idx="5">
                  <c:v>16.96221565950678</c:v>
                </c:pt>
              </c:numCache>
            </c:numRef>
          </c:val>
        </c:ser>
        <c:marker val="1"/>
        <c:axId val="50170001"/>
        <c:axId val="50170002"/>
      </c:lineChart>
      <c:catAx>
        <c:axId val="50170001"/>
        <c:scaling>
          <c:orientation val="minMax"/>
        </c:scaling>
        <c:axPos val="b"/>
        <c:tickLblPos val="nextTo"/>
        <c:crossAx val="50170002"/>
        <c:crosses val="autoZero"/>
        <c:auto val="1"/>
        <c:lblAlgn val="ctr"/>
        <c:lblOffset val="100"/>
      </c:catAx>
      <c:valAx>
        <c:axId val="501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'音辻　夏輝'!$G$15:$G$20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'音辻　夏輝'!$H$15:$H$20</c:f>
              <c:numCache>
                <c:formatCode>General</c:formatCode>
                <c:ptCount val="6"/>
                <c:pt idx="0">
                  <c:v>282.7101894353198</c:v>
                </c:pt>
                <c:pt idx="1">
                  <c:v>294.6654823249464</c:v>
                </c:pt>
                <c:pt idx="2">
                  <c:v>101.1437007648815</c:v>
                </c:pt>
                <c:pt idx="3">
                  <c:v>278.4967936376233</c:v>
                </c:pt>
                <c:pt idx="4">
                  <c:v>265.8693513592771</c:v>
                </c:pt>
                <c:pt idx="5">
                  <c:v>136.7796557652791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'音辻　夏輝'!$G$15:$G$20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'音辻　夏輝'!$J$15:$J$20</c:f>
              <c:numCache>
                <c:formatCode>General</c:formatCode>
                <c:ptCount val="6"/>
                <c:pt idx="0">
                  <c:v>893.8161221961357</c:v>
                </c:pt>
                <c:pt idx="1">
                  <c:v>813.7356778709452</c:v>
                </c:pt>
                <c:pt idx="2">
                  <c:v>467.4202406812883</c:v>
                </c:pt>
                <c:pt idx="3">
                  <c:v>819.5055610614854</c:v>
                </c:pt>
                <c:pt idx="4">
                  <c:v>926.6347655816589</c:v>
                </c:pt>
                <c:pt idx="5">
                  <c:v>444.6696668964069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'音辻　夏輝'!$G$15:$G$20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'音辻　夏輝'!$L$15:$L$20</c:f>
              <c:numCache>
                <c:formatCode>General</c:formatCode>
                <c:ptCount val="6"/>
                <c:pt idx="0">
                  <c:v>362.6462784379909</c:v>
                </c:pt>
                <c:pt idx="1">
                  <c:v>265.2082970656074</c:v>
                </c:pt>
                <c:pt idx="2">
                  <c:v>139.4178910217456</c:v>
                </c:pt>
                <c:pt idx="3">
                  <c:v>252.9030346076679</c:v>
                </c:pt>
                <c:pt idx="4">
                  <c:v>231.6035352044873</c:v>
                </c:pt>
                <c:pt idx="5">
                  <c:v>141.9705665298507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'音辻　夏輝'!$G$15:$G$20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'音辻　夏輝'!$N$15:$N$20</c:f>
              <c:numCache>
                <c:formatCode>General</c:formatCode>
                <c:ptCount val="6"/>
                <c:pt idx="0">
                  <c:v>78.47622209045929</c:v>
                </c:pt>
                <c:pt idx="1">
                  <c:v>74.73357084866325</c:v>
                </c:pt>
                <c:pt idx="2">
                  <c:v>10.44908132907494</c:v>
                </c:pt>
                <c:pt idx="3">
                  <c:v>66.9162931037099</c:v>
                </c:pt>
                <c:pt idx="4">
                  <c:v>46.14783700993303</c:v>
                </c:pt>
                <c:pt idx="5">
                  <c:v>40.98239209867006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'音辻　夏輝'!$G$15:$G$20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'音辻　夏輝'!$P$15:$P$20</c:f>
              <c:numCache>
                <c:formatCode>General</c:formatCode>
                <c:ptCount val="6"/>
                <c:pt idx="0">
                  <c:v>0</c:v>
                </c:pt>
                <c:pt idx="1">
                  <c:v>2.552160690364644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'音辻　夏輝'!$G$15:$G$20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'音辻　夏輝'!$R$15:$R$20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180001"/>
        <c:axId val="50180002"/>
      </c:barChart>
      <c:catAx>
        <c:axId val="50180001"/>
        <c:scaling>
          <c:orientation val="minMax"/>
        </c:scaling>
        <c:axPos val="b"/>
        <c:tickLblPos val="nextTo"/>
        <c:crossAx val="50180002"/>
        <c:crosses val="autoZero"/>
        <c:auto val="1"/>
        <c:lblAlgn val="ctr"/>
        <c:lblOffset val="100"/>
      </c:catAx>
      <c:valAx>
        <c:axId val="501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'音辻　夏輝'!$A$23:$F$23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'音辻　夏輝'!$A$24:$F$24</c:f>
              <c:numCache>
                <c:formatCode>General</c:formatCode>
                <c:ptCount val="6"/>
                <c:pt idx="0">
                  <c:v>0.02505787037037037</c:v>
                </c:pt>
                <c:pt idx="1">
                  <c:v>0.02144212962962963</c:v>
                </c:pt>
                <c:pt idx="2">
                  <c:v>0.003969907407407407</c:v>
                </c:pt>
                <c:pt idx="3">
                  <c:v>0.0006458333333333333</c:v>
                </c:pt>
                <c:pt idx="4">
                  <c:v>4.62962962962963e-06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全体走行グラフ!$B$38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全体走行グラフ!$A$39:$A$40</c:f>
              <c:strCache>
                <c:ptCount val="2"/>
                <c:pt idx="0">
                  <c:v>1226vs創成館前半</c:v>
                </c:pt>
                <c:pt idx="1">
                  <c:v>1226vs創成館後半</c:v>
                </c:pt>
              </c:strCache>
            </c:strRef>
          </c:cat>
          <c:val>
            <c:numRef>
              <c:f>全体走行グラフ!$B$39:$B$40</c:f>
              <c:numCache>
                <c:formatCode>General</c:formatCode>
                <c:ptCount val="2"/>
                <c:pt idx="0">
                  <c:v>0.4195975744211687</c:v>
                </c:pt>
                <c:pt idx="1">
                  <c:v>0.4058839677891655</c:v>
                </c:pt>
              </c:numCache>
            </c:numRef>
          </c:val>
        </c:ser>
        <c:ser>
          <c:idx val="1"/>
          <c:order val="1"/>
          <c:tx>
            <c:strRef>
              <c:f>全体走行グラフ!$C$38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全体走行グラフ!$A$39:$A$40</c:f>
              <c:strCache>
                <c:ptCount val="2"/>
                <c:pt idx="0">
                  <c:v>1226vs創成館前半</c:v>
                </c:pt>
                <c:pt idx="1">
                  <c:v>1226vs創成館後半</c:v>
                </c:pt>
              </c:strCache>
            </c:strRef>
          </c:cat>
          <c:val>
            <c:numRef>
              <c:f>全体走行グラフ!$C$39:$C$40</c:f>
              <c:numCache>
                <c:formatCode>General</c:formatCode>
                <c:ptCount val="2"/>
                <c:pt idx="0">
                  <c:v>0.419827269386255</c:v>
                </c:pt>
                <c:pt idx="1">
                  <c:v>0.4368319912152269</c:v>
                </c:pt>
              </c:numCache>
            </c:numRef>
          </c:val>
        </c:ser>
        <c:ser>
          <c:idx val="2"/>
          <c:order val="2"/>
          <c:tx>
            <c:strRef>
              <c:f>全体走行グラフ!$D$38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全体走行グラフ!$A$39:$A$40</c:f>
              <c:strCache>
                <c:ptCount val="2"/>
                <c:pt idx="0">
                  <c:v>1226vs創成館前半</c:v>
                </c:pt>
                <c:pt idx="1">
                  <c:v>1226vs創成館後半</c:v>
                </c:pt>
              </c:strCache>
            </c:strRef>
          </c:cat>
          <c:val>
            <c:numRef>
              <c:f>全体走行グラフ!$D$39:$D$40</c:f>
              <c:numCache>
                <c:formatCode>General</c:formatCode>
                <c:ptCount val="2"/>
                <c:pt idx="0">
                  <c:v>0.1299614112458655</c:v>
                </c:pt>
                <c:pt idx="1">
                  <c:v>0.1287701317715959</c:v>
                </c:pt>
              </c:numCache>
            </c:numRef>
          </c:val>
        </c:ser>
        <c:ser>
          <c:idx val="3"/>
          <c:order val="3"/>
          <c:tx>
            <c:strRef>
              <c:f>全体走行グラフ!$E$38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全体走行グラフ!$A$39:$A$40</c:f>
              <c:strCache>
                <c:ptCount val="2"/>
                <c:pt idx="0">
                  <c:v>1226vs創成館前半</c:v>
                </c:pt>
                <c:pt idx="1">
                  <c:v>1226vs創成館後半</c:v>
                </c:pt>
              </c:strCache>
            </c:strRef>
          </c:cat>
          <c:val>
            <c:numRef>
              <c:f>全体走行グラフ!$E$39:$E$40</c:f>
              <c:numCache>
                <c:formatCode>General</c:formatCode>
                <c:ptCount val="2"/>
                <c:pt idx="0">
                  <c:v>0.02713156927600147</c:v>
                </c:pt>
                <c:pt idx="1">
                  <c:v>0.02500915080527086</c:v>
                </c:pt>
              </c:numCache>
            </c:numRef>
          </c:val>
        </c:ser>
        <c:marker val="1"/>
        <c:axId val="50020001"/>
        <c:axId val="50020002"/>
      </c:lineChart>
      <c:catAx>
        <c:axId val="50020001"/>
        <c:scaling>
          <c:orientation val="minMax"/>
        </c:scaling>
        <c:axPos val="b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'音辻　夏輝'!$A$23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夏輝'!$G$23:$G$24</c:f>
              <c:strCache>
                <c:ptCount val="2"/>
                <c:pt idx="0">
                  <c:v>1226vs創成館前半</c:v>
                </c:pt>
                <c:pt idx="1">
                  <c:v>1226vs創成館後半</c:v>
                </c:pt>
              </c:strCache>
            </c:strRef>
          </c:cat>
          <c:val>
            <c:numRef>
              <c:f>'音辻　夏輝'!$H$23:$H$24</c:f>
              <c:numCache>
                <c:formatCode>General</c:formatCode>
                <c:ptCount val="2"/>
                <c:pt idx="0">
                  <c:v>0.4832782065417126</c:v>
                </c:pt>
                <c:pt idx="1">
                  <c:v>0.496875</c:v>
                </c:pt>
              </c:numCache>
            </c:numRef>
          </c:val>
        </c:ser>
        <c:ser>
          <c:idx val="1"/>
          <c:order val="1"/>
          <c:tx>
            <c:strRef>
              <c:f>'音辻　夏輝'!$B$23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夏輝'!$G$23:$G$24</c:f>
              <c:strCache>
                <c:ptCount val="2"/>
                <c:pt idx="0">
                  <c:v>1226vs創成館前半</c:v>
                </c:pt>
                <c:pt idx="1">
                  <c:v>1226vs創成館後半</c:v>
                </c:pt>
              </c:strCache>
            </c:strRef>
          </c:cat>
          <c:val>
            <c:numRef>
              <c:f>'音辻　夏輝'!$I$23:$I$24</c:f>
              <c:numCache>
                <c:formatCode>General</c:formatCode>
                <c:ptCount val="2"/>
                <c:pt idx="0">
                  <c:v>0.4158397647923557</c:v>
                </c:pt>
                <c:pt idx="1">
                  <c:v>0.4229464285714286</c:v>
                </c:pt>
              </c:numCache>
            </c:numRef>
          </c:val>
        </c:ser>
        <c:ser>
          <c:idx val="2"/>
          <c:order val="2"/>
          <c:tx>
            <c:strRef>
              <c:f>'音辻　夏輝'!$C$23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夏輝'!$G$23:$G$24</c:f>
              <c:strCache>
                <c:ptCount val="2"/>
                <c:pt idx="0">
                  <c:v>1226vs創成館前半</c:v>
                </c:pt>
                <c:pt idx="1">
                  <c:v>1226vs創成館後半</c:v>
                </c:pt>
              </c:strCache>
            </c:strRef>
          </c:cat>
          <c:val>
            <c:numRef>
              <c:f>'音辻　夏輝'!$J$23:$J$24</c:f>
              <c:numCache>
                <c:formatCode>General</c:formatCode>
                <c:ptCount val="2"/>
                <c:pt idx="0">
                  <c:v>0.0874678427048879</c:v>
                </c:pt>
                <c:pt idx="1">
                  <c:v>0.068125</c:v>
                </c:pt>
              </c:numCache>
            </c:numRef>
          </c:val>
        </c:ser>
        <c:ser>
          <c:idx val="3"/>
          <c:order val="3"/>
          <c:tx>
            <c:strRef>
              <c:f>'音辻　夏輝'!$D$23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夏輝'!$G$23:$G$24</c:f>
              <c:strCache>
                <c:ptCount val="2"/>
                <c:pt idx="0">
                  <c:v>1226vs創成館前半</c:v>
                </c:pt>
                <c:pt idx="1">
                  <c:v>1226vs創成館後半</c:v>
                </c:pt>
              </c:strCache>
            </c:strRef>
          </c:cat>
          <c:val>
            <c:numRef>
              <c:f>'音辻　夏輝'!$K$23:$K$24</c:f>
              <c:numCache>
                <c:formatCode>General</c:formatCode>
                <c:ptCount val="2"/>
                <c:pt idx="0">
                  <c:v>0.01323042998897464</c:v>
                </c:pt>
                <c:pt idx="1">
                  <c:v>0.01205357142857143</c:v>
                </c:pt>
              </c:numCache>
            </c:numRef>
          </c:val>
        </c:ser>
        <c:marker val="1"/>
        <c:axId val="50200001"/>
        <c:axId val="50200002"/>
      </c:lineChart>
      <c:catAx>
        <c:axId val="50200001"/>
        <c:scaling>
          <c:orientation val="minMax"/>
        </c:scaling>
        <c:axPos val="b"/>
        <c:tickLblPos val="nextTo"/>
        <c:crossAx val="50200002"/>
        <c:crosses val="autoZero"/>
        <c:auto val="1"/>
        <c:lblAlgn val="ctr"/>
        <c:lblOffset val="100"/>
      </c:catAx>
      <c:valAx>
        <c:axId val="50200002"/>
        <c:scaling>
          <c:orientation val="minMax"/>
        </c:scaling>
        <c:axPos val="l"/>
        <c:majorGridlines/>
        <c:numFmt formatCode="General" sourceLinked="1"/>
        <c:tickLblPos val="nextTo"/>
        <c:crossAx val="502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'音辻　夏輝'!$A$23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夏輝'!$N$23:$N$28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'音辻　夏輝'!$O$23:$O$28</c:f>
              <c:numCache>
                <c:formatCode>General</c:formatCode>
                <c:ptCount val="6"/>
                <c:pt idx="0">
                  <c:v>0.4632140475661258</c:v>
                </c:pt>
                <c:pt idx="1">
                  <c:v>0.5397777777777778</c:v>
                </c:pt>
                <c:pt idx="2">
                  <c:v>0.3962864721485411</c:v>
                </c:pt>
                <c:pt idx="3">
                  <c:v>0.5206666666666667</c:v>
                </c:pt>
                <c:pt idx="4">
                  <c:v>0.4891111111111111</c:v>
                </c:pt>
                <c:pt idx="5">
                  <c:v>0.4640909090909091</c:v>
                </c:pt>
              </c:numCache>
            </c:numRef>
          </c:val>
        </c:ser>
        <c:ser>
          <c:idx val="1"/>
          <c:order val="1"/>
          <c:tx>
            <c:strRef>
              <c:f>'音辻　夏輝'!$B$23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夏輝'!$N$23:$N$28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'音辻　夏輝'!$P$23:$P$28</c:f>
              <c:numCache>
                <c:formatCode>General</c:formatCode>
                <c:ptCount val="6"/>
                <c:pt idx="0">
                  <c:v>0.4203156256945988</c:v>
                </c:pt>
                <c:pt idx="1">
                  <c:v>0.3744444444444445</c:v>
                </c:pt>
                <c:pt idx="2">
                  <c:v>0.5039787798408488</c:v>
                </c:pt>
                <c:pt idx="3">
                  <c:v>0.3966666666666667</c:v>
                </c:pt>
                <c:pt idx="4">
                  <c:v>0.4397777777777778</c:v>
                </c:pt>
                <c:pt idx="5">
                  <c:v>0.4422727272727273</c:v>
                </c:pt>
              </c:numCache>
            </c:numRef>
          </c:val>
        </c:ser>
        <c:ser>
          <c:idx val="2"/>
          <c:order val="2"/>
          <c:tx>
            <c:strRef>
              <c:f>'音辻　夏輝'!$C$23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夏輝'!$N$23:$N$28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'音辻　夏輝'!$Q$23:$Q$28</c:f>
              <c:numCache>
                <c:formatCode>General</c:formatCode>
                <c:ptCount val="6"/>
                <c:pt idx="0">
                  <c:v>0.10091131362525</c:v>
                </c:pt>
                <c:pt idx="1">
                  <c:v>0.07111111111111111</c:v>
                </c:pt>
                <c:pt idx="2">
                  <c:v>0.09442970822281167</c:v>
                </c:pt>
                <c:pt idx="3">
                  <c:v>0.06977777777777777</c:v>
                </c:pt>
                <c:pt idx="4">
                  <c:v>0.06177777777777778</c:v>
                </c:pt>
                <c:pt idx="5">
                  <c:v>0.07772727272727273</c:v>
                </c:pt>
              </c:numCache>
            </c:numRef>
          </c:val>
        </c:ser>
        <c:ser>
          <c:idx val="3"/>
          <c:order val="3"/>
          <c:tx>
            <c:strRef>
              <c:f>'音辻　夏輝'!$D$23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夏輝'!$N$23:$N$28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'音辻　夏輝'!$R$23:$R$28</c:f>
              <c:numCache>
                <c:formatCode>General</c:formatCode>
                <c:ptCount val="6"/>
                <c:pt idx="0">
                  <c:v>0.01555901311402534</c:v>
                </c:pt>
                <c:pt idx="1">
                  <c:v>0.01422222222222222</c:v>
                </c:pt>
                <c:pt idx="2">
                  <c:v>0.005305039787798408</c:v>
                </c:pt>
                <c:pt idx="3">
                  <c:v>0.01288888888888889</c:v>
                </c:pt>
                <c:pt idx="4">
                  <c:v>0.009333333333333334</c:v>
                </c:pt>
                <c:pt idx="5">
                  <c:v>0.01590909090909091</c:v>
                </c:pt>
              </c:numCache>
            </c:numRef>
          </c:val>
        </c:ser>
        <c:marker val="1"/>
        <c:axId val="50210001"/>
        <c:axId val="50210002"/>
      </c:lineChart>
      <c:catAx>
        <c:axId val="50210001"/>
        <c:scaling>
          <c:orientation val="minMax"/>
        </c:scaling>
        <c:axPos val="b"/>
        <c:tickLblPos val="nextTo"/>
        <c:crossAx val="50210002"/>
        <c:crosses val="autoZero"/>
        <c:auto val="1"/>
        <c:lblAlgn val="ctr"/>
        <c:lblOffset val="100"/>
      </c:catAx>
      <c:valAx>
        <c:axId val="50210002"/>
        <c:scaling>
          <c:orientation val="minMax"/>
        </c:scaling>
        <c:axPos val="l"/>
        <c:majorGridlines/>
        <c:numFmt formatCode="General" sourceLinked="1"/>
        <c:tickLblPos val="nextTo"/>
        <c:crossAx val="502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'音辻　夏輝'!$A$45:$A$50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'音辻　夏輝'!$B$45:$B$50</c:f>
              <c:numCache>
                <c:formatCode>General</c:formatCode>
                <c:ptCount val="6"/>
                <c:pt idx="0">
                  <c:v>107.8432541439937</c:v>
                </c:pt>
                <c:pt idx="1">
                  <c:v>96.72634592003513</c:v>
                </c:pt>
                <c:pt idx="2">
                  <c:v>114.2908412191311</c:v>
                </c:pt>
                <c:pt idx="3">
                  <c:v>94.52144549403243</c:v>
                </c:pt>
                <c:pt idx="4">
                  <c:v>98.01703261035709</c:v>
                </c:pt>
                <c:pt idx="5">
                  <c:v>104.1038257645893</c:v>
                </c:pt>
              </c:numCache>
            </c:numRef>
          </c:val>
        </c:ser>
        <c:axId val="50220001"/>
        <c:axId val="50220002"/>
      </c:barChart>
      <c:catAx>
        <c:axId val="50220001"/>
        <c:scaling>
          <c:orientation val="minMax"/>
        </c:scaling>
        <c:axPos val="b"/>
        <c:tickLblPos val="nextTo"/>
        <c:crossAx val="50220002"/>
        <c:crosses val="autoZero"/>
        <c:auto val="1"/>
        <c:lblAlgn val="ctr"/>
        <c:lblOffset val="100"/>
      </c:catAx>
      <c:valAx>
        <c:axId val="502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'音辻　夏輝'!$A$45:$A$50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'音辻　夏輝'!$C$45:$C$50</c:f>
              <c:numCache>
                <c:formatCode>General</c:formatCode>
                <c:ptCount val="6"/>
                <c:pt idx="0">
                  <c:v>4.88102097788288</c:v>
                </c:pt>
                <c:pt idx="1">
                  <c:v>5.082140206012507</c:v>
                </c:pt>
                <c:pt idx="2">
                  <c:v>1.157571395345055</c:v>
                </c:pt>
                <c:pt idx="3">
                  <c:v>4.245692682603438</c:v>
                </c:pt>
                <c:pt idx="4">
                  <c:v>2.206366303439186</c:v>
                </c:pt>
                <c:pt idx="5">
                  <c:v>5.588508013454764</c:v>
                </c:pt>
              </c:numCache>
            </c:numRef>
          </c:val>
        </c:ser>
        <c:axId val="50230001"/>
        <c:axId val="50230002"/>
      </c:barChart>
      <c:catAx>
        <c:axId val="50230001"/>
        <c:scaling>
          <c:orientation val="minMax"/>
        </c:scaling>
        <c:axPos val="b"/>
        <c:tickLblPos val="nextTo"/>
        <c:crossAx val="50230002"/>
        <c:crosses val="autoZero"/>
        <c:auto val="1"/>
        <c:lblAlgn val="ctr"/>
        <c:lblOffset val="100"/>
      </c:catAx>
      <c:valAx>
        <c:axId val="502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'西村　優斗'!$G$15:$G$20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優斗'!$H$15:$H$20</c:f>
              <c:numCache>
                <c:formatCode>General</c:formatCode>
                <c:ptCount val="6"/>
                <c:pt idx="0">
                  <c:v>247.0200160161377</c:v>
                </c:pt>
                <c:pt idx="1">
                  <c:v>238.1157908749708</c:v>
                </c:pt>
                <c:pt idx="2">
                  <c:v>82.85864383856142</c:v>
                </c:pt>
                <c:pt idx="3">
                  <c:v>299.7611366667479</c:v>
                </c:pt>
                <c:pt idx="4">
                  <c:v>282.2957471476348</c:v>
                </c:pt>
                <c:pt idx="5">
                  <c:v>124.6041452038662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'西村　優斗'!$G$15:$G$20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優斗'!$J$15:$J$20</c:f>
              <c:numCache>
                <c:formatCode>General</c:formatCode>
                <c:ptCount val="6"/>
                <c:pt idx="0">
                  <c:v>996.2564514434905</c:v>
                </c:pt>
                <c:pt idx="1">
                  <c:v>872.3204499266471</c:v>
                </c:pt>
                <c:pt idx="2">
                  <c:v>467.596510892216</c:v>
                </c:pt>
                <c:pt idx="3">
                  <c:v>928.4392178256057</c:v>
                </c:pt>
                <c:pt idx="4">
                  <c:v>1023.692976905155</c:v>
                </c:pt>
                <c:pt idx="5">
                  <c:v>437.9033766913071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'西村　優斗'!$G$15:$G$20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優斗'!$L$15:$L$20</c:f>
              <c:numCache>
                <c:formatCode>General</c:formatCode>
                <c:ptCount val="6"/>
                <c:pt idx="0">
                  <c:v>447.8175899940945</c:v>
                </c:pt>
                <c:pt idx="1">
                  <c:v>429.8245238290351</c:v>
                </c:pt>
                <c:pt idx="2">
                  <c:v>208.632069907967</c:v>
                </c:pt>
                <c:pt idx="3">
                  <c:v>432.7740841417772</c:v>
                </c:pt>
                <c:pt idx="4">
                  <c:v>482.0151457105158</c:v>
                </c:pt>
                <c:pt idx="5">
                  <c:v>310.3679966891505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'西村　優斗'!$G$15:$G$20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優斗'!$N$15:$N$20</c:f>
              <c:numCache>
                <c:formatCode>General</c:formatCode>
                <c:ptCount val="6"/>
                <c:pt idx="0">
                  <c:v>131.8665798938992</c:v>
                </c:pt>
                <c:pt idx="1">
                  <c:v>121.6145797940503</c:v>
                </c:pt>
                <c:pt idx="2">
                  <c:v>34.33830268035445</c:v>
                </c:pt>
                <c:pt idx="3">
                  <c:v>112.0770378685229</c:v>
                </c:pt>
                <c:pt idx="4">
                  <c:v>152.7188520236468</c:v>
                </c:pt>
                <c:pt idx="5">
                  <c:v>58.69191285130364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'西村　優斗'!$G$15:$G$20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優斗'!$P$15:$P$20</c:f>
              <c:numCache>
                <c:formatCode>General</c:formatCode>
                <c:ptCount val="6"/>
                <c:pt idx="0">
                  <c:v>9.381454329924509</c:v>
                </c:pt>
                <c:pt idx="1">
                  <c:v>6.920939829674808</c:v>
                </c:pt>
                <c:pt idx="2">
                  <c:v>31.10369682279725</c:v>
                </c:pt>
                <c:pt idx="3">
                  <c:v>52.05400347703107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'西村　優斗'!$G$15:$G$20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優斗'!$R$15:$R$20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240001"/>
        <c:axId val="50240002"/>
      </c:barChart>
      <c:catAx>
        <c:axId val="50240001"/>
        <c:scaling>
          <c:orientation val="minMax"/>
        </c:scaling>
        <c:axPos val="b"/>
        <c:tickLblPos val="nextTo"/>
        <c:crossAx val="50240002"/>
        <c:crosses val="autoZero"/>
        <c:auto val="1"/>
        <c:lblAlgn val="ctr"/>
        <c:lblOffset val="100"/>
      </c:catAx>
      <c:valAx>
        <c:axId val="502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'西村　優斗'!$A$23:$F$23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'西村　優斗'!$A$24:$F$24</c:f>
              <c:numCache>
                <c:formatCode>General</c:formatCode>
                <c:ptCount val="6"/>
                <c:pt idx="0">
                  <c:v>0.01990972222222222</c:v>
                </c:pt>
                <c:pt idx="1">
                  <c:v>0.02333564814814815</c:v>
                </c:pt>
                <c:pt idx="2">
                  <c:v>0.006439814814814815</c:v>
                </c:pt>
                <c:pt idx="3">
                  <c:v>0.001270833333333333</c:v>
                </c:pt>
                <c:pt idx="4">
                  <c:v>0.0001643518518518519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'西村　優斗'!$A$23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優斗'!$G$23:$G$24</c:f>
              <c:strCache>
                <c:ptCount val="2"/>
                <c:pt idx="0">
                  <c:v>1226vs創成館前半</c:v>
                </c:pt>
                <c:pt idx="1">
                  <c:v>1226vs創成館後半</c:v>
                </c:pt>
              </c:strCache>
            </c:strRef>
          </c:cat>
          <c:val>
            <c:numRef>
              <c:f>'西村　優斗'!$H$23:$H$24</c:f>
              <c:numCache>
                <c:formatCode>General</c:formatCode>
                <c:ptCount val="2"/>
                <c:pt idx="0">
                  <c:v>0.3898382947445792</c:v>
                </c:pt>
                <c:pt idx="1">
                  <c:v>0.3891071428571429</c:v>
                </c:pt>
              </c:numCache>
            </c:numRef>
          </c:val>
        </c:ser>
        <c:ser>
          <c:idx val="1"/>
          <c:order val="1"/>
          <c:tx>
            <c:strRef>
              <c:f>'西村　優斗'!$B$23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優斗'!$G$23:$G$24</c:f>
              <c:strCache>
                <c:ptCount val="2"/>
                <c:pt idx="0">
                  <c:v>1226vs創成館前半</c:v>
                </c:pt>
                <c:pt idx="1">
                  <c:v>1226vs創成館後半</c:v>
                </c:pt>
              </c:strCache>
            </c:strRef>
          </c:cat>
          <c:val>
            <c:numRef>
              <c:f>'西村　優斗'!$I$23:$I$24</c:f>
              <c:numCache>
                <c:formatCode>General</c:formatCode>
                <c:ptCount val="2"/>
                <c:pt idx="0">
                  <c:v>0.4624219037118706</c:v>
                </c:pt>
                <c:pt idx="1">
                  <c:v>0.4507142857142857</c:v>
                </c:pt>
              </c:numCache>
            </c:numRef>
          </c:val>
        </c:ser>
        <c:ser>
          <c:idx val="2"/>
          <c:order val="2"/>
          <c:tx>
            <c:strRef>
              <c:f>'西村　優斗'!$C$23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優斗'!$G$23:$G$24</c:f>
              <c:strCache>
                <c:ptCount val="2"/>
                <c:pt idx="0">
                  <c:v>1226vs創成館前半</c:v>
                </c:pt>
                <c:pt idx="1">
                  <c:v>1226vs創成館後半</c:v>
                </c:pt>
              </c:strCache>
            </c:strRef>
          </c:cat>
          <c:val>
            <c:numRef>
              <c:f>'西村　優斗'!$J$23:$J$24</c:f>
              <c:numCache>
                <c:formatCode>General</c:formatCode>
                <c:ptCount val="2"/>
                <c:pt idx="0">
                  <c:v>0.1205439176773245</c:v>
                </c:pt>
                <c:pt idx="1">
                  <c:v>0.13125</c:v>
                </c:pt>
              </c:numCache>
            </c:numRef>
          </c:val>
        </c:ser>
        <c:ser>
          <c:idx val="3"/>
          <c:order val="3"/>
          <c:tx>
            <c:strRef>
              <c:f>'西村　優斗'!$D$23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優斗'!$G$23:$G$24</c:f>
              <c:strCache>
                <c:ptCount val="2"/>
                <c:pt idx="0">
                  <c:v>1226vs創成館前半</c:v>
                </c:pt>
                <c:pt idx="1">
                  <c:v>1226vs創成館後半</c:v>
                </c:pt>
              </c:strCache>
            </c:strRef>
          </c:cat>
          <c:val>
            <c:numRef>
              <c:f>'西村　優斗'!$K$23:$K$24</c:f>
              <c:numCache>
                <c:formatCode>General</c:formatCode>
                <c:ptCount val="2"/>
                <c:pt idx="0">
                  <c:v>0.02407203234105108</c:v>
                </c:pt>
                <c:pt idx="1">
                  <c:v>0.025625</c:v>
                </c:pt>
              </c:numCache>
            </c:numRef>
          </c:val>
        </c:ser>
        <c:marker val="1"/>
        <c:axId val="50260001"/>
        <c:axId val="50260002"/>
      </c:lineChart>
      <c:catAx>
        <c:axId val="50260001"/>
        <c:scaling>
          <c:orientation val="minMax"/>
        </c:scaling>
        <c:axPos val="b"/>
        <c:tickLblPos val="nextTo"/>
        <c:crossAx val="50260002"/>
        <c:crosses val="autoZero"/>
        <c:auto val="1"/>
        <c:lblAlgn val="ctr"/>
        <c:lblOffset val="100"/>
      </c:catAx>
      <c:valAx>
        <c:axId val="50260002"/>
        <c:scaling>
          <c:orientation val="minMax"/>
        </c:scaling>
        <c:axPos val="l"/>
        <c:majorGridlines/>
        <c:numFmt formatCode="General" sourceLinked="1"/>
        <c:tickLblPos val="nextTo"/>
        <c:crossAx val="502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'西村　優斗'!$A$23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優斗'!$N$23:$N$28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優斗'!$O$23:$O$28</c:f>
              <c:numCache>
                <c:formatCode>General</c:formatCode>
                <c:ptCount val="6"/>
                <c:pt idx="0">
                  <c:v>0.3727494998888642</c:v>
                </c:pt>
                <c:pt idx="1">
                  <c:v>0.4337777777777778</c:v>
                </c:pt>
                <c:pt idx="2">
                  <c:v>0.3257294429708223</c:v>
                </c:pt>
                <c:pt idx="3">
                  <c:v>0.4226666666666667</c:v>
                </c:pt>
                <c:pt idx="4">
                  <c:v>0.3531111111111111</c:v>
                </c:pt>
                <c:pt idx="5">
                  <c:v>0.3940909090909091</c:v>
                </c:pt>
              </c:numCache>
            </c:numRef>
          </c:val>
        </c:ser>
        <c:ser>
          <c:idx val="1"/>
          <c:order val="1"/>
          <c:tx>
            <c:strRef>
              <c:f>'西村　優斗'!$B$23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優斗'!$N$23:$N$28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優斗'!$P$23:$P$28</c:f>
              <c:numCache>
                <c:formatCode>General</c:formatCode>
                <c:ptCount val="6"/>
                <c:pt idx="0">
                  <c:v>0.4785507890642365</c:v>
                </c:pt>
                <c:pt idx="1">
                  <c:v>0.4251111111111111</c:v>
                </c:pt>
                <c:pt idx="2">
                  <c:v>0.5129973474801061</c:v>
                </c:pt>
                <c:pt idx="3">
                  <c:v>0.4317777777777778</c:v>
                </c:pt>
                <c:pt idx="4">
                  <c:v>0.4886666666666667</c:v>
                </c:pt>
                <c:pt idx="5">
                  <c:v>0.4118181818181818</c:v>
                </c:pt>
              </c:numCache>
            </c:numRef>
          </c:val>
        </c:ser>
        <c:ser>
          <c:idx val="2"/>
          <c:order val="2"/>
          <c:tx>
            <c:strRef>
              <c:f>'西村　優斗'!$C$23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優斗'!$N$23:$N$28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優斗'!$Q$23:$Q$28</c:f>
              <c:numCache>
                <c:formatCode>General</c:formatCode>
                <c:ptCount val="6"/>
                <c:pt idx="0">
                  <c:v>0.1204712158257391</c:v>
                </c:pt>
                <c:pt idx="1">
                  <c:v>0.1153333333333333</c:v>
                </c:pt>
                <c:pt idx="2">
                  <c:v>0.13315649867374</c:v>
                </c:pt>
                <c:pt idx="3">
                  <c:v>0.1155555555555556</c:v>
                </c:pt>
                <c:pt idx="4">
                  <c:v>0.1277777777777778</c:v>
                </c:pt>
                <c:pt idx="5">
                  <c:v>0.1704545454545454</c:v>
                </c:pt>
              </c:numCache>
            </c:numRef>
          </c:val>
        </c:ser>
        <c:ser>
          <c:idx val="3"/>
          <c:order val="3"/>
          <c:tx>
            <c:strRef>
              <c:f>'西村　優斗'!$D$23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優斗'!$N$23:$N$28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優斗'!$R$23:$R$28</c:f>
              <c:numCache>
                <c:formatCode>General</c:formatCode>
                <c:ptCount val="6"/>
                <c:pt idx="0">
                  <c:v>0.02667259390975773</c:v>
                </c:pt>
                <c:pt idx="1">
                  <c:v>0.02466666666666667</c:v>
                </c:pt>
                <c:pt idx="2">
                  <c:v>0.01644562334217507</c:v>
                </c:pt>
                <c:pt idx="3">
                  <c:v>0.02177777777777778</c:v>
                </c:pt>
                <c:pt idx="4">
                  <c:v>0.03044444444444444</c:v>
                </c:pt>
                <c:pt idx="5">
                  <c:v>0.02363636363636364</c:v>
                </c:pt>
              </c:numCache>
            </c:numRef>
          </c:val>
        </c:ser>
        <c:marker val="1"/>
        <c:axId val="50270001"/>
        <c:axId val="50270002"/>
      </c:lineChart>
      <c:catAx>
        <c:axId val="50270001"/>
        <c:scaling>
          <c:orientation val="minMax"/>
        </c:scaling>
        <c:axPos val="b"/>
        <c:tickLblPos val="nextTo"/>
        <c:crossAx val="50270002"/>
        <c:crosses val="autoZero"/>
        <c:auto val="1"/>
        <c:lblAlgn val="ctr"/>
        <c:lblOffset val="100"/>
      </c:catAx>
      <c:valAx>
        <c:axId val="50270002"/>
        <c:scaling>
          <c:orientation val="minMax"/>
        </c:scaling>
        <c:axPos val="l"/>
        <c:majorGridlines/>
        <c:numFmt formatCode="General" sourceLinked="1"/>
        <c:tickLblPos val="nextTo"/>
        <c:crossAx val="502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'西村　優斗'!$A$45:$A$50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優斗'!$B$45:$B$50</c:f>
              <c:numCache>
                <c:formatCode>General</c:formatCode>
                <c:ptCount val="6"/>
                <c:pt idx="0">
                  <c:v>122.1561394451698</c:v>
                </c:pt>
                <c:pt idx="1">
                  <c:v>111.2530856169585</c:v>
                </c:pt>
                <c:pt idx="2">
                  <c:v>131.2035808841164</c:v>
                </c:pt>
                <c:pt idx="3">
                  <c:v>121.6736986653123</c:v>
                </c:pt>
                <c:pt idx="4">
                  <c:v>129.3733987776575</c:v>
                </c:pt>
                <c:pt idx="5">
                  <c:v>126.9415519048062</c:v>
                </c:pt>
              </c:numCache>
            </c:numRef>
          </c:val>
        </c:ser>
        <c:axId val="50280001"/>
        <c:axId val="50280002"/>
      </c:barChart>
      <c:catAx>
        <c:axId val="50280001"/>
        <c:scaling>
          <c:orientation val="minMax"/>
        </c:scaling>
        <c:axPos val="b"/>
        <c:tickLblPos val="nextTo"/>
        <c:crossAx val="50280002"/>
        <c:crosses val="autoZero"/>
        <c:auto val="1"/>
        <c:lblAlgn val="ctr"/>
        <c:lblOffset val="100"/>
      </c:catAx>
      <c:valAx>
        <c:axId val="502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'西村　優斗'!$A$45:$A$50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優斗'!$C$45:$C$50</c:f>
              <c:numCache>
                <c:formatCode>General</c:formatCode>
                <c:ptCount val="6"/>
                <c:pt idx="0">
                  <c:v>8.359428351166789</c:v>
                </c:pt>
                <c:pt idx="1">
                  <c:v>8.169102705880233</c:v>
                </c:pt>
                <c:pt idx="2">
                  <c:v>9.446273215686688</c:v>
                </c:pt>
                <c:pt idx="3">
                  <c:v>10.6772355178089</c:v>
                </c:pt>
                <c:pt idx="4">
                  <c:v>9.598229242732785</c:v>
                </c:pt>
                <c:pt idx="5">
                  <c:v>6.980539688753316</c:v>
                </c:pt>
              </c:numCache>
            </c:numRef>
          </c:val>
        </c:ser>
        <c:axId val="50290001"/>
        <c:axId val="50290002"/>
      </c:barChart>
      <c:catAx>
        <c:axId val="50290001"/>
        <c:scaling>
          <c:orientation val="minMax"/>
        </c:scaling>
        <c:axPos val="b"/>
        <c:tickLblPos val="nextTo"/>
        <c:crossAx val="50290002"/>
        <c:crosses val="autoZero"/>
        <c:auto val="1"/>
        <c:lblAlgn val="ctr"/>
        <c:lblOffset val="100"/>
      </c:catAx>
      <c:valAx>
        <c:axId val="502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全体走行グラフ!$B$38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cat>
            <c:strRef>
              <c:f>全体走行グラフ!$H$39:$H$44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全体走行グラフ!$I$39:$I$44</c:f>
              <c:numCache>
                <c:formatCode>General</c:formatCode>
                <c:ptCount val="6"/>
                <c:pt idx="0">
                  <c:v>0.3960435652367193</c:v>
                </c:pt>
                <c:pt idx="1">
                  <c:v>0.4499555555555556</c:v>
                </c:pt>
                <c:pt idx="2">
                  <c:v>0.403342175066313</c:v>
                </c:pt>
                <c:pt idx="3">
                  <c:v>0.4295555555555556</c:v>
                </c:pt>
                <c:pt idx="4">
                  <c:v>0.3908173696608738</c:v>
                </c:pt>
                <c:pt idx="5">
                  <c:v>0.3858002281920963</c:v>
                </c:pt>
              </c:numCache>
            </c:numRef>
          </c:val>
        </c:ser>
        <c:ser>
          <c:idx val="1"/>
          <c:order val="1"/>
          <c:tx>
            <c:strRef>
              <c:f>全体走行グラフ!$C$38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cat>
            <c:strRef>
              <c:f>全体走行グラフ!$H$39:$H$44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全体走行グラフ!$J$39:$J$44</c:f>
              <c:numCache>
                <c:formatCode>General</c:formatCode>
                <c:ptCount val="6"/>
                <c:pt idx="0">
                  <c:v>0.4306957101578128</c:v>
                </c:pt>
                <c:pt idx="1">
                  <c:v>0.3944444444444444</c:v>
                </c:pt>
                <c:pt idx="2">
                  <c:v>0.4544827586206897</c:v>
                </c:pt>
                <c:pt idx="3">
                  <c:v>0.4272888888888889</c:v>
                </c:pt>
                <c:pt idx="4">
                  <c:v>0.4462865016222943</c:v>
                </c:pt>
                <c:pt idx="5">
                  <c:v>0.4370397261694845</c:v>
                </c:pt>
              </c:numCache>
            </c:numRef>
          </c:val>
        </c:ser>
        <c:ser>
          <c:idx val="2"/>
          <c:order val="2"/>
          <c:tx>
            <c:strRef>
              <c:f>全体走行グラフ!$D$38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cat>
            <c:strRef>
              <c:f>全体走行グラフ!$H$39:$H$44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全体走行グラフ!$K$39:$K$44</c:f>
              <c:numCache>
                <c:formatCode>General</c:formatCode>
                <c:ptCount val="6"/>
                <c:pt idx="0">
                  <c:v>0.1433874194265392</c:v>
                </c:pt>
                <c:pt idx="1">
                  <c:v>0.1211555555555556</c:v>
                </c:pt>
                <c:pt idx="2">
                  <c:v>0.1189389920424403</c:v>
                </c:pt>
                <c:pt idx="3">
                  <c:v>0.1162666666666667</c:v>
                </c:pt>
                <c:pt idx="4">
                  <c:v>0.1374727765678475</c:v>
                </c:pt>
                <c:pt idx="5">
                  <c:v>0.1376413235141583</c:v>
                </c:pt>
              </c:numCache>
            </c:numRef>
          </c:val>
        </c:ser>
        <c:ser>
          <c:idx val="3"/>
          <c:order val="3"/>
          <c:tx>
            <c:strRef>
              <c:f>全体走行グラフ!$E$38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cat>
            <c:strRef>
              <c:f>全体走行グラフ!$H$39:$H$44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全体走行グラフ!$L$39:$L$44</c:f>
              <c:numCache>
                <c:formatCode>General</c:formatCode>
                <c:ptCount val="6"/>
                <c:pt idx="0">
                  <c:v>0.02762836185819071</c:v>
                </c:pt>
                <c:pt idx="1">
                  <c:v>0.02908888888888889</c:v>
                </c:pt>
                <c:pt idx="2">
                  <c:v>0.02127320954907162</c:v>
                </c:pt>
                <c:pt idx="3">
                  <c:v>0.0242</c:v>
                </c:pt>
                <c:pt idx="4">
                  <c:v>0.02244544201964532</c:v>
                </c:pt>
                <c:pt idx="5">
                  <c:v>0.03288040659682605</c:v>
                </c:pt>
              </c:numCache>
            </c:numRef>
          </c:val>
        </c:ser>
        <c:marker val="1"/>
        <c:axId val="50030001"/>
        <c:axId val="50030002"/>
      </c:lineChart>
      <c:catAx>
        <c:axId val="50030001"/>
        <c:scaling>
          <c:orientation val="minMax"/>
        </c:scaling>
        <c:axPos val="b"/>
        <c:tickLblPos val="nextTo"/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'山本　悠貴'!$G$14:$G$18</c:f>
              <c:strCache>
                <c:ptCount val="5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</c:strCache>
            </c:strRef>
          </c:cat>
          <c:val>
            <c:numRef>
              <c:f>'山本　悠貴'!$H$14:$H$18</c:f>
              <c:numCache>
                <c:formatCode>General</c:formatCode>
                <c:ptCount val="5"/>
                <c:pt idx="0">
                  <c:v>219.6039357174616</c:v>
                </c:pt>
                <c:pt idx="1">
                  <c:v>198.7945697232849</c:v>
                </c:pt>
                <c:pt idx="2">
                  <c:v>108.4195683146104</c:v>
                </c:pt>
                <c:pt idx="3">
                  <c:v>238.9781262312699</c:v>
                </c:pt>
                <c:pt idx="4">
                  <c:v>2.247483568608004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'山本　悠貴'!$G$14:$G$18</c:f>
              <c:strCache>
                <c:ptCount val="5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</c:strCache>
            </c:strRef>
          </c:cat>
          <c:val>
            <c:numRef>
              <c:f>'山本　悠貴'!$J$14:$J$18</c:f>
              <c:numCache>
                <c:formatCode>General</c:formatCode>
                <c:ptCount val="5"/>
                <c:pt idx="0">
                  <c:v>997.419642435138</c:v>
                </c:pt>
                <c:pt idx="1">
                  <c:v>973.7802888155557</c:v>
                </c:pt>
                <c:pt idx="2">
                  <c:v>420.438448483912</c:v>
                </c:pt>
                <c:pt idx="3">
                  <c:v>991.1516559158854</c:v>
                </c:pt>
                <c:pt idx="4">
                  <c:v>0.7042446317909707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'山本　悠貴'!$G$14:$G$18</c:f>
              <c:strCache>
                <c:ptCount val="5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</c:strCache>
            </c:strRef>
          </c:cat>
          <c:val>
            <c:numRef>
              <c:f>'山本　悠貴'!$L$14:$L$18</c:f>
              <c:numCache>
                <c:formatCode>General</c:formatCode>
                <c:ptCount val="5"/>
                <c:pt idx="0">
                  <c:v>634.3330236018564</c:v>
                </c:pt>
                <c:pt idx="1">
                  <c:v>611.5739436662147</c:v>
                </c:pt>
                <c:pt idx="2">
                  <c:v>274.2816911575819</c:v>
                </c:pt>
                <c:pt idx="3">
                  <c:v>598.2881286158099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'山本　悠貴'!$G$14:$G$18</c:f>
              <c:strCache>
                <c:ptCount val="5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</c:strCache>
            </c:strRef>
          </c:cat>
          <c:val>
            <c:numRef>
              <c:f>'山本　悠貴'!$N$14:$N$18</c:f>
              <c:numCache>
                <c:formatCode>General</c:formatCode>
                <c:ptCount val="5"/>
                <c:pt idx="0">
                  <c:v>204.6952615735776</c:v>
                </c:pt>
                <c:pt idx="1">
                  <c:v>139.5150827273601</c:v>
                </c:pt>
                <c:pt idx="2">
                  <c:v>8.965068281135245</c:v>
                </c:pt>
                <c:pt idx="3">
                  <c:v>85.59112220568295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'山本　悠貴'!$G$14:$G$18</c:f>
              <c:strCache>
                <c:ptCount val="5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</c:strCache>
            </c:strRef>
          </c:cat>
          <c:val>
            <c:numRef>
              <c:f>'山本　悠貴'!$P$14:$P$18</c:f>
              <c:numCache>
                <c:formatCode>General</c:formatCode>
                <c:ptCount val="5"/>
                <c:pt idx="0">
                  <c:v>25.47342413476258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'山本　悠貴'!$G$14:$G$18</c:f>
              <c:strCache>
                <c:ptCount val="5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</c:strCache>
            </c:strRef>
          </c:cat>
          <c:val>
            <c:numRef>
              <c:f>'山本　悠貴'!$R$14:$R$18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axId val="50300001"/>
        <c:axId val="50300002"/>
      </c:barChart>
      <c:catAx>
        <c:axId val="50300001"/>
        <c:scaling>
          <c:orientation val="minMax"/>
        </c:scaling>
        <c:axPos val="b"/>
        <c:tickLblPos val="nextTo"/>
        <c:crossAx val="50300002"/>
        <c:crosses val="autoZero"/>
        <c:auto val="1"/>
        <c:lblAlgn val="ctr"/>
        <c:lblOffset val="100"/>
      </c:catAx>
      <c:valAx>
        <c:axId val="503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'山本　悠貴'!$A$21:$F$21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'山本　悠貴'!$A$22:$F$22</c:f>
              <c:numCache>
                <c:formatCode>General</c:formatCode>
                <c:ptCount val="6"/>
                <c:pt idx="0">
                  <c:v>0.01271064814814815</c:v>
                </c:pt>
                <c:pt idx="1">
                  <c:v>0.01599305555555556</c:v>
                </c:pt>
                <c:pt idx="2">
                  <c:v>0.005976851851851852</c:v>
                </c:pt>
                <c:pt idx="3">
                  <c:v>0.0009212962962962963</c:v>
                </c:pt>
                <c:pt idx="4">
                  <c:v>4.398148148148148e-05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'山本　悠貴'!$A$21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'山本　悠貴'!$G$21:$G$22</c:f>
              <c:strCache>
                <c:ptCount val="2"/>
                <c:pt idx="0">
                  <c:v>1226vs創成館前半</c:v>
                </c:pt>
                <c:pt idx="1">
                  <c:v>1226vs創成館後半</c:v>
                </c:pt>
              </c:strCache>
            </c:strRef>
          </c:cat>
          <c:val>
            <c:numRef>
              <c:f>'山本　悠貴'!$H$21:$H$22</c:f>
              <c:numCache>
                <c:formatCode>General</c:formatCode>
                <c:ptCount val="2"/>
                <c:pt idx="0">
                  <c:v>0.3494119808893789</c:v>
                </c:pt>
                <c:pt idx="1">
                  <c:v>0.3738648947951274</c:v>
                </c:pt>
              </c:numCache>
            </c:numRef>
          </c:val>
        </c:ser>
        <c:ser>
          <c:idx val="1"/>
          <c:order val="1"/>
          <c:tx>
            <c:strRef>
              <c:f>'山本　悠貴'!$B$21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'山本　悠貴'!$G$21:$G$22</c:f>
              <c:strCache>
                <c:ptCount val="2"/>
                <c:pt idx="0">
                  <c:v>1226vs創成館前半</c:v>
                </c:pt>
                <c:pt idx="1">
                  <c:v>1226vs創成館後半</c:v>
                </c:pt>
              </c:strCache>
            </c:strRef>
          </c:cat>
          <c:val>
            <c:numRef>
              <c:f>'山本　悠貴'!$I$21:$I$22</c:f>
              <c:numCache>
                <c:formatCode>General</c:formatCode>
                <c:ptCount val="2"/>
                <c:pt idx="0">
                  <c:v>0.4487320837927233</c:v>
                </c:pt>
                <c:pt idx="1">
                  <c:v>0.4485049833887043</c:v>
                </c:pt>
              </c:numCache>
            </c:numRef>
          </c:val>
        </c:ser>
        <c:ser>
          <c:idx val="2"/>
          <c:order val="2"/>
          <c:tx>
            <c:strRef>
              <c:f>'山本　悠貴'!$C$21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'山本　悠貴'!$G$21:$G$22</c:f>
              <c:strCache>
                <c:ptCount val="2"/>
                <c:pt idx="0">
                  <c:v>1226vs創成館前半</c:v>
                </c:pt>
                <c:pt idx="1">
                  <c:v>1226vs創成館後半</c:v>
                </c:pt>
              </c:strCache>
            </c:strRef>
          </c:cat>
          <c:val>
            <c:numRef>
              <c:f>'山本　悠貴'!$J$21:$J$22</c:f>
              <c:numCache>
                <c:formatCode>General</c:formatCode>
                <c:ptCount val="2"/>
                <c:pt idx="0">
                  <c:v>0.1707092980521867</c:v>
                </c:pt>
                <c:pt idx="1">
                  <c:v>0.1603543743078627</c:v>
                </c:pt>
              </c:numCache>
            </c:numRef>
          </c:val>
        </c:ser>
        <c:ser>
          <c:idx val="3"/>
          <c:order val="3"/>
          <c:tx>
            <c:strRef>
              <c:f>'山本　悠貴'!$D$21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'山本　悠貴'!$G$21:$G$22</c:f>
              <c:strCache>
                <c:ptCount val="2"/>
                <c:pt idx="0">
                  <c:v>1226vs創成館前半</c:v>
                </c:pt>
                <c:pt idx="1">
                  <c:v>1226vs創成館後半</c:v>
                </c:pt>
              </c:strCache>
            </c:strRef>
          </c:cat>
          <c:val>
            <c:numRef>
              <c:f>'山本　悠貴'!$K$21:$K$22</c:f>
              <c:numCache>
                <c:formatCode>General</c:formatCode>
                <c:ptCount val="2"/>
                <c:pt idx="0">
                  <c:v>0.02940095553105476</c:v>
                </c:pt>
                <c:pt idx="1">
                  <c:v>0.01727574750830565</c:v>
                </c:pt>
              </c:numCache>
            </c:numRef>
          </c:val>
        </c:ser>
        <c:marker val="1"/>
        <c:axId val="50320001"/>
        <c:axId val="50320002"/>
      </c:lineChart>
      <c:catAx>
        <c:axId val="50320001"/>
        <c:scaling>
          <c:orientation val="minMax"/>
        </c:scaling>
        <c:axPos val="b"/>
        <c:tickLblPos val="nextTo"/>
        <c:crossAx val="50320002"/>
        <c:crosses val="autoZero"/>
        <c:auto val="1"/>
        <c:lblAlgn val="ctr"/>
        <c:lblOffset val="100"/>
      </c:catAx>
      <c:valAx>
        <c:axId val="50320002"/>
        <c:scaling>
          <c:orientation val="minMax"/>
        </c:scaling>
        <c:axPos val="l"/>
        <c:majorGridlines/>
        <c:numFmt formatCode="General" sourceLinked="1"/>
        <c:tickLblPos val="nextTo"/>
        <c:crossAx val="503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'山本　悠貴'!$A$21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'山本　悠貴'!$N$21:$N$25</c:f>
              <c:strCache>
                <c:ptCount val="5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</c:strCache>
            </c:strRef>
          </c:cat>
          <c:val>
            <c:numRef>
              <c:f>'山本　悠貴'!$O$21:$O$25</c:f>
              <c:numCache>
                <c:formatCode>General</c:formatCode>
                <c:ptCount val="5"/>
                <c:pt idx="0">
                  <c:v>0.3282951767059347</c:v>
                </c:pt>
                <c:pt idx="1">
                  <c:v>0.3648888888888889</c:v>
                </c:pt>
                <c:pt idx="2">
                  <c:v>0.3628647214854112</c:v>
                </c:pt>
                <c:pt idx="3">
                  <c:v>0.3722222222222222</c:v>
                </c:pt>
                <c:pt idx="4">
                  <c:v>0.8666666666666667</c:v>
                </c:pt>
              </c:numCache>
            </c:numRef>
          </c:val>
        </c:ser>
        <c:ser>
          <c:idx val="1"/>
          <c:order val="1"/>
          <c:tx>
            <c:strRef>
              <c:f>'山本　悠貴'!$B$21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'山本　悠貴'!$N$21:$N$25</c:f>
              <c:strCache>
                <c:ptCount val="5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</c:strCache>
            </c:strRef>
          </c:cat>
          <c:val>
            <c:numRef>
              <c:f>'山本　悠貴'!$P$21:$P$25</c:f>
              <c:numCache>
                <c:formatCode>General</c:formatCode>
                <c:ptCount val="5"/>
                <c:pt idx="0">
                  <c:v>0.4536563680817959</c:v>
                </c:pt>
                <c:pt idx="1">
                  <c:v>0.4406666666666667</c:v>
                </c:pt>
                <c:pt idx="2">
                  <c:v>0.4562334217506631</c:v>
                </c:pt>
                <c:pt idx="3">
                  <c:v>0.4495555555555555</c:v>
                </c:pt>
                <c:pt idx="4">
                  <c:v>0.1333333333333333</c:v>
                </c:pt>
              </c:numCache>
            </c:numRef>
          </c:val>
        </c:ser>
        <c:ser>
          <c:idx val="2"/>
          <c:order val="2"/>
          <c:tx>
            <c:strRef>
              <c:f>'山本　悠貴'!$C$21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'山本　悠貴'!$N$21:$N$25</c:f>
              <c:strCache>
                <c:ptCount val="5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</c:strCache>
            </c:strRef>
          </c:cat>
          <c:val>
            <c:numRef>
              <c:f>'山本　悠貴'!$Q$21:$Q$25</c:f>
              <c:numCache>
                <c:formatCode>General</c:formatCode>
                <c:ptCount val="5"/>
                <c:pt idx="0">
                  <c:v>0.1731495887975106</c:v>
                </c:pt>
                <c:pt idx="1">
                  <c:v>0.166</c:v>
                </c:pt>
                <c:pt idx="2">
                  <c:v>0.1761273209549072</c:v>
                </c:pt>
                <c:pt idx="3">
                  <c:v>0.1608888888888889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'山本　悠貴'!$D$21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'山本　悠貴'!$N$21:$N$25</c:f>
              <c:strCache>
                <c:ptCount val="5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</c:strCache>
            </c:strRef>
          </c:cat>
          <c:val>
            <c:numRef>
              <c:f>'山本　悠貴'!$R$21:$R$25</c:f>
              <c:numCache>
                <c:formatCode>General</c:formatCode>
                <c:ptCount val="5"/>
                <c:pt idx="0">
                  <c:v>0.04067570571238053</c:v>
                </c:pt>
                <c:pt idx="1">
                  <c:v>0.02844444444444445</c:v>
                </c:pt>
                <c:pt idx="2">
                  <c:v>0.004774535809018567</c:v>
                </c:pt>
                <c:pt idx="3">
                  <c:v>0.01733333333333333</c:v>
                </c:pt>
                <c:pt idx="4">
                  <c:v>0</c:v>
                </c:pt>
              </c:numCache>
            </c:numRef>
          </c:val>
        </c:ser>
        <c:marker val="1"/>
        <c:axId val="50330001"/>
        <c:axId val="50330002"/>
      </c:lineChart>
      <c:catAx>
        <c:axId val="50330001"/>
        <c:scaling>
          <c:orientation val="minMax"/>
        </c:scaling>
        <c:axPos val="b"/>
        <c:tickLblPos val="nextTo"/>
        <c:crossAx val="50330002"/>
        <c:crosses val="autoZero"/>
        <c:auto val="1"/>
        <c:lblAlgn val="ctr"/>
        <c:lblOffset val="100"/>
      </c:catAx>
      <c:valAx>
        <c:axId val="50330002"/>
        <c:scaling>
          <c:orientation val="minMax"/>
        </c:scaling>
        <c:axPos val="l"/>
        <c:majorGridlines/>
        <c:numFmt formatCode="General" sourceLinked="1"/>
        <c:tickLblPos val="nextTo"/>
        <c:crossAx val="503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'山本　悠貴'!$A$43:$A$47</c:f>
              <c:strCache>
                <c:ptCount val="5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</c:strCache>
            </c:strRef>
          </c:cat>
          <c:val>
            <c:numRef>
              <c:f>'山本　悠貴'!$B$43:$B$47</c:f>
              <c:numCache>
                <c:formatCode>General</c:formatCode>
                <c:ptCount val="5"/>
                <c:pt idx="0">
                  <c:v>138.7683524975197</c:v>
                </c:pt>
                <c:pt idx="1">
                  <c:v>128.233436974361</c:v>
                </c:pt>
                <c:pt idx="2">
                  <c:v>129.1934977325584</c:v>
                </c:pt>
                <c:pt idx="3">
                  <c:v>127.5869621316169</c:v>
                </c:pt>
                <c:pt idx="4">
                  <c:v>50.38577017719945</c:v>
                </c:pt>
              </c:numCache>
            </c:numRef>
          </c:val>
        </c:ser>
        <c:axId val="50340001"/>
        <c:axId val="50340002"/>
      </c:barChart>
      <c:catAx>
        <c:axId val="50340001"/>
        <c:scaling>
          <c:orientation val="minMax"/>
        </c:scaling>
        <c:axPos val="b"/>
        <c:tickLblPos val="nextTo"/>
        <c:crossAx val="50340002"/>
        <c:crosses val="autoZero"/>
        <c:auto val="1"/>
        <c:lblAlgn val="ctr"/>
        <c:lblOffset val="100"/>
      </c:catAx>
      <c:valAx>
        <c:axId val="503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'山本　悠貴'!$A$43:$A$47</c:f>
              <c:strCache>
                <c:ptCount val="5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</c:strCache>
            </c:strRef>
          </c:cat>
          <c:val>
            <c:numRef>
              <c:f>'山本　悠貴'!$C$43:$C$47</c:f>
              <c:numCache>
                <c:formatCode>General</c:formatCode>
                <c:ptCount val="5"/>
                <c:pt idx="0">
                  <c:v>14.37567472549654</c:v>
                </c:pt>
                <c:pt idx="1">
                  <c:v>9.093069308260578</c:v>
                </c:pt>
                <c:pt idx="2">
                  <c:v>0</c:v>
                </c:pt>
                <c:pt idx="3">
                  <c:v>5.168428803320618</c:v>
                </c:pt>
                <c:pt idx="4">
                  <c:v>0</c:v>
                </c:pt>
              </c:numCache>
            </c:numRef>
          </c:val>
        </c:ser>
        <c:axId val="50350001"/>
        <c:axId val="50350002"/>
      </c:barChart>
      <c:catAx>
        <c:axId val="50350001"/>
        <c:scaling>
          <c:orientation val="minMax"/>
        </c:scaling>
        <c:axPos val="b"/>
        <c:tickLblPos val="nextTo"/>
        <c:crossAx val="50350002"/>
        <c:crosses val="autoZero"/>
        <c:auto val="1"/>
        <c:lblAlgn val="ctr"/>
        <c:lblOffset val="100"/>
      </c:catAx>
      <c:valAx>
        <c:axId val="503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'吉田　悠月'!$G$15:$G$20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悠月'!$H$15:$H$20</c:f>
              <c:numCache>
                <c:formatCode>General</c:formatCode>
                <c:ptCount val="6"/>
                <c:pt idx="0">
                  <c:v>246.7607692830516</c:v>
                </c:pt>
                <c:pt idx="1">
                  <c:v>269.2632729973338</c:v>
                </c:pt>
                <c:pt idx="2">
                  <c:v>133.7354695864587</c:v>
                </c:pt>
                <c:pt idx="3">
                  <c:v>271.591587812748</c:v>
                </c:pt>
                <c:pt idx="4">
                  <c:v>281.8687155448579</c:v>
                </c:pt>
                <c:pt idx="5">
                  <c:v>46.48414683214105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'吉田　悠月'!$G$15:$G$20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悠月'!$J$15:$J$20</c:f>
              <c:numCache>
                <c:formatCode>General</c:formatCode>
                <c:ptCount val="6"/>
                <c:pt idx="0">
                  <c:v>967.9711138961834</c:v>
                </c:pt>
                <c:pt idx="1">
                  <c:v>807.6854570198373</c:v>
                </c:pt>
                <c:pt idx="2">
                  <c:v>339.4348274649992</c:v>
                </c:pt>
                <c:pt idx="3">
                  <c:v>960.5595781229022</c:v>
                </c:pt>
                <c:pt idx="4">
                  <c:v>995.1399569715713</c:v>
                </c:pt>
                <c:pt idx="5">
                  <c:v>216.5119387616051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'吉田　悠月'!$G$15:$G$20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悠月'!$L$15:$L$20</c:f>
              <c:numCache>
                <c:formatCode>General</c:formatCode>
                <c:ptCount val="6"/>
                <c:pt idx="0">
                  <c:v>497.3188193894935</c:v>
                </c:pt>
                <c:pt idx="1">
                  <c:v>449.3650688708249</c:v>
                </c:pt>
                <c:pt idx="2">
                  <c:v>133.1510399998069</c:v>
                </c:pt>
                <c:pt idx="3">
                  <c:v>521.9223296895698</c:v>
                </c:pt>
                <c:pt idx="4">
                  <c:v>526.1793542940859</c:v>
                </c:pt>
                <c:pt idx="5">
                  <c:v>133.1252764932706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'吉田　悠月'!$G$15:$G$20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悠月'!$N$15:$N$20</c:f>
              <c:numCache>
                <c:formatCode>General</c:formatCode>
                <c:ptCount val="6"/>
                <c:pt idx="0">
                  <c:v>237.0498914562396</c:v>
                </c:pt>
                <c:pt idx="1">
                  <c:v>231.1746599625019</c:v>
                </c:pt>
                <c:pt idx="2">
                  <c:v>95.98362313510552</c:v>
                </c:pt>
                <c:pt idx="3">
                  <c:v>204.5039228957885</c:v>
                </c:pt>
                <c:pt idx="4">
                  <c:v>81.48162841112298</c:v>
                </c:pt>
                <c:pt idx="5">
                  <c:v>1.258711129652511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'吉田　悠月'!$G$15:$G$20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悠月'!$P$15:$P$20</c:f>
              <c:numCache>
                <c:formatCode>General</c:formatCode>
                <c:ptCount val="6"/>
                <c:pt idx="0">
                  <c:v>26.85447140546388</c:v>
                </c:pt>
                <c:pt idx="1">
                  <c:v>46.09558742648619</c:v>
                </c:pt>
                <c:pt idx="2">
                  <c:v>16.35842363380834</c:v>
                </c:pt>
                <c:pt idx="3">
                  <c:v>42.47748578570645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'吉田　悠月'!$G$15:$G$20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悠月'!$R$15:$R$20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360001"/>
        <c:axId val="50360002"/>
      </c:barChart>
      <c:catAx>
        <c:axId val="50360001"/>
        <c:scaling>
          <c:orientation val="minMax"/>
        </c:scaling>
        <c:axPos val="b"/>
        <c:tickLblPos val="nextTo"/>
        <c:crossAx val="50360002"/>
        <c:crosses val="autoZero"/>
        <c:auto val="1"/>
        <c:lblAlgn val="ctr"/>
        <c:lblOffset val="100"/>
      </c:catAx>
      <c:valAx>
        <c:axId val="503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'吉田　悠月'!$A$23:$F$23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'吉田　悠月'!$A$24:$F$24</c:f>
              <c:numCache>
                <c:formatCode>General</c:formatCode>
                <c:ptCount val="6"/>
                <c:pt idx="0">
                  <c:v>0.01872916666666667</c:v>
                </c:pt>
                <c:pt idx="1">
                  <c:v>0.02090277777777778</c:v>
                </c:pt>
                <c:pt idx="2">
                  <c:v>0.00636574074074074</c:v>
                </c:pt>
                <c:pt idx="3">
                  <c:v>0.001756944444444444</c:v>
                </c:pt>
                <c:pt idx="4">
                  <c:v>0.0002199074074074074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'吉田　悠月'!$A$23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悠月'!$G$23:$G$24</c:f>
              <c:strCache>
                <c:ptCount val="2"/>
                <c:pt idx="0">
                  <c:v>1226vs創成館前半</c:v>
                </c:pt>
                <c:pt idx="1">
                  <c:v>1226vs創成館後半</c:v>
                </c:pt>
              </c:strCache>
            </c:strRef>
          </c:cat>
          <c:val>
            <c:numRef>
              <c:f>'吉田　悠月'!$H$23:$H$24</c:f>
              <c:numCache>
                <c:formatCode>General</c:formatCode>
                <c:ptCount val="2"/>
                <c:pt idx="0">
                  <c:v>0.4198823961778758</c:v>
                </c:pt>
                <c:pt idx="1">
                  <c:v>0.357788842597297</c:v>
                </c:pt>
              </c:numCache>
            </c:numRef>
          </c:val>
        </c:ser>
        <c:ser>
          <c:idx val="1"/>
          <c:order val="1"/>
          <c:tx>
            <c:strRef>
              <c:f>'吉田　悠月'!$B$23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悠月'!$G$23:$G$24</c:f>
              <c:strCache>
                <c:ptCount val="2"/>
                <c:pt idx="0">
                  <c:v>1226vs創成館前半</c:v>
                </c:pt>
                <c:pt idx="1">
                  <c:v>1226vs創成館後半</c:v>
                </c:pt>
              </c:strCache>
            </c:strRef>
          </c:cat>
          <c:val>
            <c:numRef>
              <c:f>'吉田　悠月'!$I$23:$I$24</c:f>
              <c:numCache>
                <c:formatCode>General</c:formatCode>
                <c:ptCount val="2"/>
                <c:pt idx="0">
                  <c:v>0.4078463800073502</c:v>
                </c:pt>
                <c:pt idx="1">
                  <c:v>0.4665176303221217</c:v>
                </c:pt>
              </c:numCache>
            </c:numRef>
          </c:val>
        </c:ser>
        <c:ser>
          <c:idx val="2"/>
          <c:order val="2"/>
          <c:tx>
            <c:strRef>
              <c:f>'吉田　悠月'!$C$23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悠月'!$G$23:$G$24</c:f>
              <c:strCache>
                <c:ptCount val="2"/>
                <c:pt idx="0">
                  <c:v>1226vs創成館前半</c:v>
                </c:pt>
                <c:pt idx="1">
                  <c:v>1226vs創成館後半</c:v>
                </c:pt>
              </c:strCache>
            </c:strRef>
          </c:cat>
          <c:val>
            <c:numRef>
              <c:f>'吉田　悠月'!$J$23:$J$24</c:f>
              <c:numCache>
                <c:formatCode>General</c:formatCode>
                <c:ptCount val="2"/>
                <c:pt idx="0">
                  <c:v>0.1199007717750827</c:v>
                </c:pt>
                <c:pt idx="1">
                  <c:v>0.1468346712732446</c:v>
                </c:pt>
              </c:numCache>
            </c:numRef>
          </c:val>
        </c:ser>
        <c:ser>
          <c:idx val="3"/>
          <c:order val="3"/>
          <c:tx>
            <c:strRef>
              <c:f>'吉田　悠月'!$D$23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悠月'!$G$23:$G$24</c:f>
              <c:strCache>
                <c:ptCount val="2"/>
                <c:pt idx="0">
                  <c:v>1226vs創成館前半</c:v>
                </c:pt>
                <c:pt idx="1">
                  <c:v>1226vs創成館後半</c:v>
                </c:pt>
              </c:strCache>
            </c:strRef>
          </c:cat>
          <c:val>
            <c:numRef>
              <c:f>'吉田　悠月'!$K$23:$K$24</c:f>
              <c:numCache>
                <c:formatCode>General</c:formatCode>
                <c:ptCount val="2"/>
                <c:pt idx="0">
                  <c:v>0.04639838294744579</c:v>
                </c:pt>
                <c:pt idx="1">
                  <c:v>0.02581038512346306</c:v>
                </c:pt>
              </c:numCache>
            </c:numRef>
          </c:val>
        </c:ser>
        <c:marker val="1"/>
        <c:axId val="50380001"/>
        <c:axId val="50380002"/>
      </c:lineChart>
      <c:catAx>
        <c:axId val="50380001"/>
        <c:scaling>
          <c:orientation val="minMax"/>
        </c:scaling>
        <c:axPos val="b"/>
        <c:tickLblPos val="nextTo"/>
        <c:crossAx val="50380002"/>
        <c:crosses val="autoZero"/>
        <c:auto val="1"/>
        <c:lblAlgn val="ctr"/>
        <c:lblOffset val="100"/>
      </c:catAx>
      <c:valAx>
        <c:axId val="50380002"/>
        <c:scaling>
          <c:orientation val="minMax"/>
        </c:scaling>
        <c:axPos val="l"/>
        <c:majorGridlines/>
        <c:numFmt formatCode="General" sourceLinked="1"/>
        <c:tickLblPos val="nextTo"/>
        <c:crossAx val="503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'吉田　悠月'!$A$23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悠月'!$N$23:$N$28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悠月'!$O$23:$O$28</c:f>
              <c:numCache>
                <c:formatCode>General</c:formatCode>
                <c:ptCount val="6"/>
                <c:pt idx="0">
                  <c:v>0.3663036230273394</c:v>
                </c:pt>
                <c:pt idx="1">
                  <c:v>0.4535555555555555</c:v>
                </c:pt>
                <c:pt idx="2">
                  <c:v>0.4673740053050398</c:v>
                </c:pt>
                <c:pt idx="3">
                  <c:v>0.3593333333333333</c:v>
                </c:pt>
                <c:pt idx="4">
                  <c:v>0.3717777777777778</c:v>
                </c:pt>
                <c:pt idx="5">
                  <c:v>0.2746730083234245</c:v>
                </c:pt>
              </c:numCache>
            </c:numRef>
          </c:val>
        </c:ser>
        <c:ser>
          <c:idx val="1"/>
          <c:order val="1"/>
          <c:tx>
            <c:strRef>
              <c:f>'吉田　悠月'!$B$23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悠月'!$N$23:$N$28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悠月'!$P$23:$P$28</c:f>
              <c:numCache>
                <c:formatCode>General</c:formatCode>
                <c:ptCount val="6"/>
                <c:pt idx="0">
                  <c:v>0.4474327628361858</c:v>
                </c:pt>
                <c:pt idx="1">
                  <c:v>0.3731111111111111</c:v>
                </c:pt>
                <c:pt idx="2">
                  <c:v>0.3962864721485411</c:v>
                </c:pt>
                <c:pt idx="3">
                  <c:v>0.4535555555555555</c:v>
                </c:pt>
                <c:pt idx="4">
                  <c:v>0.468</c:v>
                </c:pt>
                <c:pt idx="5">
                  <c:v>0.5279429250891795</c:v>
                </c:pt>
              </c:numCache>
            </c:numRef>
          </c:val>
        </c:ser>
        <c:ser>
          <c:idx val="2"/>
          <c:order val="2"/>
          <c:tx>
            <c:strRef>
              <c:f>'吉田　悠月'!$C$23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悠月'!$N$23:$N$28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悠月'!$Q$23:$Q$28</c:f>
              <c:numCache>
                <c:formatCode>General</c:formatCode>
                <c:ptCount val="6"/>
                <c:pt idx="0">
                  <c:v>0.1351411424761058</c:v>
                </c:pt>
                <c:pt idx="1">
                  <c:v>0.1197777777777778</c:v>
                </c:pt>
                <c:pt idx="2">
                  <c:v>0.08381962864721486</c:v>
                </c:pt>
                <c:pt idx="3">
                  <c:v>0.1404444444444445</c:v>
                </c:pt>
                <c:pt idx="4">
                  <c:v>0.144</c:v>
                </c:pt>
                <c:pt idx="5">
                  <c:v>0.1961950059453032</c:v>
                </c:pt>
              </c:numCache>
            </c:numRef>
          </c:val>
        </c:ser>
        <c:ser>
          <c:idx val="3"/>
          <c:order val="3"/>
          <c:tx>
            <c:strRef>
              <c:f>'吉田　悠月'!$D$23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悠月'!$N$23:$N$28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悠月'!$R$23:$R$28</c:f>
              <c:numCache>
                <c:formatCode>General</c:formatCode>
                <c:ptCount val="6"/>
                <c:pt idx="0">
                  <c:v>0.04667703934207602</c:v>
                </c:pt>
                <c:pt idx="1">
                  <c:v>0.04622222222222222</c:v>
                </c:pt>
                <c:pt idx="2">
                  <c:v>0.04615384615384616</c:v>
                </c:pt>
                <c:pt idx="3">
                  <c:v>0.04</c:v>
                </c:pt>
                <c:pt idx="4">
                  <c:v>0.01622222222222222</c:v>
                </c:pt>
                <c:pt idx="5">
                  <c:v>0.001189060642092747</c:v>
                </c:pt>
              </c:numCache>
            </c:numRef>
          </c:val>
        </c:ser>
        <c:marker val="1"/>
        <c:axId val="50390001"/>
        <c:axId val="50390002"/>
      </c:lineChart>
      <c:catAx>
        <c:axId val="50390001"/>
        <c:scaling>
          <c:orientation val="minMax"/>
        </c:scaling>
        <c:axPos val="b"/>
        <c:tickLblPos val="nextTo"/>
        <c:crossAx val="50390002"/>
        <c:crosses val="autoZero"/>
        <c:auto val="1"/>
        <c:lblAlgn val="ctr"/>
        <c:lblOffset val="100"/>
      </c:catAx>
      <c:valAx>
        <c:axId val="50390002"/>
        <c:scaling>
          <c:orientation val="minMax"/>
        </c:scaling>
        <c:axPos val="l"/>
        <c:majorGridlines/>
        <c:numFmt formatCode="General" sourceLinked="1"/>
        <c:tickLblPos val="nextTo"/>
        <c:crossAx val="503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走行距離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全体走行グラフ!$A$61:$A$66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全体走行グラフ!$B$61:$B$66</c:f>
              <c:numCache>
                <c:formatCode>General</c:formatCode>
                <c:ptCount val="6"/>
                <c:pt idx="0">
                  <c:v>18614.46943724625</c:v>
                </c:pt>
                <c:pt idx="1">
                  <c:v>17410.76025770042</c:v>
                </c:pt>
                <c:pt idx="2">
                  <c:v>7587.024439271258</c:v>
                </c:pt>
                <c:pt idx="3">
                  <c:v>17569.44148228323</c:v>
                </c:pt>
                <c:pt idx="4">
                  <c:v>18478.22666733496</c:v>
                </c:pt>
                <c:pt idx="5">
                  <c:v>8131.037681757156</c:v>
                </c:pt>
              </c:numCache>
            </c:numRef>
          </c:val>
        </c:ser>
        <c:marker val="1"/>
        <c:axId val="50040001"/>
        <c:axId val="50040002"/>
      </c:lineChart>
      <c:catAx>
        <c:axId val="50040001"/>
        <c:scaling>
          <c:orientation val="minMax"/>
        </c:scaling>
        <c:axPos val="b"/>
        <c:tickLblPos val="nextTo"/>
        <c:crossAx val="50040002"/>
        <c:crosses val="autoZero"/>
        <c:auto val="1"/>
        <c:lblAlgn val="ctr"/>
        <c:lblOffset val="100"/>
      </c:cat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'吉田　悠月'!$A$45:$A$50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悠月'!$B$45:$B$50</c:f>
              <c:numCache>
                <c:formatCode>General</c:formatCode>
                <c:ptCount val="6"/>
                <c:pt idx="0">
                  <c:v>131.7303376953621</c:v>
                </c:pt>
                <c:pt idx="1">
                  <c:v>120.2200703244872</c:v>
                </c:pt>
                <c:pt idx="2">
                  <c:v>114.3255393323771</c:v>
                </c:pt>
                <c:pt idx="3">
                  <c:v>133.4036602871143</c:v>
                </c:pt>
                <c:pt idx="4">
                  <c:v>125.6293531723232</c:v>
                </c:pt>
                <c:pt idx="5">
                  <c:v>141.5874724057955</c:v>
                </c:pt>
              </c:numCache>
            </c:numRef>
          </c:val>
        </c:ser>
        <c:axId val="50400001"/>
        <c:axId val="50400002"/>
      </c:barChart>
      <c:catAx>
        <c:axId val="50400001"/>
        <c:scaling>
          <c:orientation val="minMax"/>
        </c:scaling>
        <c:axPos val="b"/>
        <c:tickLblPos val="nextTo"/>
        <c:crossAx val="50400002"/>
        <c:crosses val="autoZero"/>
        <c:auto val="1"/>
        <c:lblAlgn val="ctr"/>
        <c:lblOffset val="100"/>
      </c:catAx>
      <c:valAx>
        <c:axId val="504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'吉田　悠月'!$A$45:$A$50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悠月'!$C$45:$C$50</c:f>
              <c:numCache>
                <c:formatCode>General</c:formatCode>
                <c:ptCount val="6"/>
                <c:pt idx="0">
                  <c:v>17.05358505307043</c:v>
                </c:pt>
                <c:pt idx="1">
                  <c:v>17.50053923584363</c:v>
                </c:pt>
                <c:pt idx="2">
                  <c:v>16.59408614700643</c:v>
                </c:pt>
                <c:pt idx="3">
                  <c:v>16.46542724543365</c:v>
                </c:pt>
                <c:pt idx="4">
                  <c:v>4.74987896820716</c:v>
                </c:pt>
                <c:pt idx="5">
                  <c:v>0</c:v>
                </c:pt>
              </c:numCache>
            </c:numRef>
          </c:val>
        </c:ser>
        <c:axId val="50410001"/>
        <c:axId val="50410002"/>
      </c:barChart>
      <c:catAx>
        <c:axId val="50410001"/>
        <c:scaling>
          <c:orientation val="minMax"/>
        </c:scaling>
        <c:axPos val="b"/>
        <c:tickLblPos val="nextTo"/>
        <c:crossAx val="50410002"/>
        <c:crosses val="autoZero"/>
        <c:auto val="1"/>
        <c:lblAlgn val="ctr"/>
        <c:lblOffset val="100"/>
      </c:catAx>
      <c:valAx>
        <c:axId val="504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'大津　寛太'!$G$14:$G$18</c:f>
              <c:strCache>
                <c:ptCount val="5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</c:strCache>
            </c:strRef>
          </c:cat>
          <c:val>
            <c:numRef>
              <c:f>'大津　寛太'!$H$14:$H$18</c:f>
              <c:numCache>
                <c:formatCode>General</c:formatCode>
                <c:ptCount val="5"/>
                <c:pt idx="0">
                  <c:v>255.4553006730866</c:v>
                </c:pt>
                <c:pt idx="1">
                  <c:v>269.3816753327035</c:v>
                </c:pt>
                <c:pt idx="2">
                  <c:v>133.5802958821951</c:v>
                </c:pt>
                <c:pt idx="3">
                  <c:v>279.6974753022523</c:v>
                </c:pt>
                <c:pt idx="4">
                  <c:v>4.081087652509268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'大津　寛太'!$G$14:$G$18</c:f>
              <c:strCache>
                <c:ptCount val="5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</c:strCache>
            </c:strRef>
          </c:cat>
          <c:val>
            <c:numRef>
              <c:f>'大津　寛太'!$J$14:$J$18</c:f>
              <c:numCache>
                <c:formatCode>General</c:formatCode>
                <c:ptCount val="5"/>
                <c:pt idx="0">
                  <c:v>803.3165761567539</c:v>
                </c:pt>
                <c:pt idx="1">
                  <c:v>686.7595357066914</c:v>
                </c:pt>
                <c:pt idx="2">
                  <c:v>347.0112260427877</c:v>
                </c:pt>
                <c:pt idx="3">
                  <c:v>706.0925908876934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'大津　寛太'!$G$14:$G$18</c:f>
              <c:strCache>
                <c:ptCount val="5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</c:strCache>
            </c:strRef>
          </c:cat>
          <c:val>
            <c:numRef>
              <c:f>'大津　寛太'!$L$14:$L$18</c:f>
              <c:numCache>
                <c:formatCode>General</c:formatCode>
                <c:ptCount val="5"/>
                <c:pt idx="0">
                  <c:v>638.7249798066625</c:v>
                </c:pt>
                <c:pt idx="1">
                  <c:v>449.9745223086773</c:v>
                </c:pt>
                <c:pt idx="2">
                  <c:v>181.7104940601757</c:v>
                </c:pt>
                <c:pt idx="3">
                  <c:v>436.4300355514679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'大津　寛太'!$G$14:$G$18</c:f>
              <c:strCache>
                <c:ptCount val="5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</c:strCache>
            </c:strRef>
          </c:cat>
          <c:val>
            <c:numRef>
              <c:f>'大津　寛太'!$N$14:$N$18</c:f>
              <c:numCache>
                <c:formatCode>General</c:formatCode>
                <c:ptCount val="5"/>
                <c:pt idx="0">
                  <c:v>225.0448125020212</c:v>
                </c:pt>
                <c:pt idx="1">
                  <c:v>124.6801685075043</c:v>
                </c:pt>
                <c:pt idx="2">
                  <c:v>68.72511997074525</c:v>
                </c:pt>
                <c:pt idx="3">
                  <c:v>101.1666411052174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'大津　寛太'!$G$14:$G$18</c:f>
              <c:strCache>
                <c:ptCount val="5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</c:strCache>
            </c:strRef>
          </c:cat>
          <c:val>
            <c:numRef>
              <c:f>'大津　寛太'!$P$14:$P$18</c:f>
              <c:numCache>
                <c:formatCode>General</c:formatCode>
                <c:ptCount val="5"/>
                <c:pt idx="0">
                  <c:v>32.55487573229226</c:v>
                </c:pt>
                <c:pt idx="1">
                  <c:v>124.4128699024113</c:v>
                </c:pt>
                <c:pt idx="2">
                  <c:v>0</c:v>
                </c:pt>
                <c:pt idx="3">
                  <c:v>21.98359257478387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'大津　寛太'!$G$14:$G$18</c:f>
              <c:strCache>
                <c:ptCount val="5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</c:strCache>
            </c:strRef>
          </c:cat>
          <c:val>
            <c:numRef>
              <c:f>'大津　寛太'!$R$14:$R$18</c:f>
              <c:numCache>
                <c:formatCode>General</c:formatCode>
                <c:ptCount val="5"/>
                <c:pt idx="0">
                  <c:v>6.410433333301171</c:v>
                </c:pt>
                <c:pt idx="1">
                  <c:v>21.80189911131947</c:v>
                </c:pt>
                <c:pt idx="2">
                  <c:v>0</c:v>
                </c:pt>
                <c:pt idx="3">
                  <c:v>6.516143161240507</c:v>
                </c:pt>
                <c:pt idx="4">
                  <c:v>0</c:v>
                </c:pt>
              </c:numCache>
            </c:numRef>
          </c:val>
        </c:ser>
        <c:axId val="50420001"/>
        <c:axId val="50420002"/>
      </c:barChart>
      <c:catAx>
        <c:axId val="50420001"/>
        <c:scaling>
          <c:orientation val="minMax"/>
        </c:scaling>
        <c:axPos val="b"/>
        <c:tickLblPos val="nextTo"/>
        <c:crossAx val="50420002"/>
        <c:crosses val="autoZero"/>
        <c:auto val="1"/>
        <c:lblAlgn val="ctr"/>
        <c:lblOffset val="100"/>
      </c:catAx>
      <c:valAx>
        <c:axId val="504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'大津　寛太'!$A$21:$F$21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'大津　寛太'!$A$22:$F$22</c:f>
              <c:numCache>
                <c:formatCode>General</c:formatCode>
                <c:ptCount val="6"/>
                <c:pt idx="0">
                  <c:v>0.01735416666666667</c:v>
                </c:pt>
                <c:pt idx="1">
                  <c:v>0.01210185185185185</c:v>
                </c:pt>
                <c:pt idx="2">
                  <c:v>0.004780092592592593</c:v>
                </c:pt>
                <c:pt idx="3">
                  <c:v>0.001074074074074074</c:v>
                </c:pt>
                <c:pt idx="4">
                  <c:v>0.000287037037037037</c:v>
                </c:pt>
                <c:pt idx="5">
                  <c:v>4.861111111111111e-05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'大津　寛太'!$A$21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寛太'!$G$21:$G$22</c:f>
              <c:strCache>
                <c:ptCount val="2"/>
                <c:pt idx="0">
                  <c:v>1226vs創成館前半</c:v>
                </c:pt>
                <c:pt idx="1">
                  <c:v>1226vs創成館後半</c:v>
                </c:pt>
              </c:strCache>
            </c:strRef>
          </c:cat>
          <c:val>
            <c:numRef>
              <c:f>'大津　寛太'!$H$21:$H$22</c:f>
              <c:numCache>
                <c:formatCode>General</c:formatCode>
                <c:ptCount val="2"/>
                <c:pt idx="0">
                  <c:v>0.4655457552370452</c:v>
                </c:pt>
                <c:pt idx="1">
                  <c:v>0.5382059800664452</c:v>
                </c:pt>
              </c:numCache>
            </c:numRef>
          </c:val>
        </c:ser>
        <c:ser>
          <c:idx val="1"/>
          <c:order val="1"/>
          <c:tx>
            <c:strRef>
              <c:f>'大津　寛太'!$B$21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寛太'!$G$21:$G$22</c:f>
              <c:strCache>
                <c:ptCount val="2"/>
                <c:pt idx="0">
                  <c:v>1226vs創成館前半</c:v>
                </c:pt>
                <c:pt idx="1">
                  <c:v>1226vs創成館後半</c:v>
                </c:pt>
              </c:strCache>
            </c:strRef>
          </c:cat>
          <c:val>
            <c:numRef>
              <c:f>'大津　寛太'!$I$21:$I$22</c:f>
              <c:numCache>
                <c:formatCode>General</c:formatCode>
                <c:ptCount val="2"/>
                <c:pt idx="0">
                  <c:v>0.3478500551267916</c:v>
                </c:pt>
                <c:pt idx="1">
                  <c:v>0.3193798449612403</c:v>
                </c:pt>
              </c:numCache>
            </c:numRef>
          </c:val>
        </c:ser>
        <c:ser>
          <c:idx val="2"/>
          <c:order val="2"/>
          <c:tx>
            <c:strRef>
              <c:f>'大津　寛太'!$C$21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寛太'!$G$21:$G$22</c:f>
              <c:strCache>
                <c:ptCount val="2"/>
                <c:pt idx="0">
                  <c:v>1226vs創成館前半</c:v>
                </c:pt>
                <c:pt idx="1">
                  <c:v>1226vs創成館後半</c:v>
                </c:pt>
              </c:strCache>
            </c:strRef>
          </c:cat>
          <c:val>
            <c:numRef>
              <c:f>'大津　寛太'!$J$21:$J$22</c:f>
              <c:numCache>
                <c:formatCode>General</c:formatCode>
                <c:ptCount val="2"/>
                <c:pt idx="0">
                  <c:v>0.1408489525909592</c:v>
                </c:pt>
                <c:pt idx="1">
                  <c:v>0.1178294573643411</c:v>
                </c:pt>
              </c:numCache>
            </c:numRef>
          </c:val>
        </c:ser>
        <c:ser>
          <c:idx val="3"/>
          <c:order val="3"/>
          <c:tx>
            <c:strRef>
              <c:f>'大津　寛太'!$D$21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寛太'!$G$21:$G$22</c:f>
              <c:strCache>
                <c:ptCount val="2"/>
                <c:pt idx="0">
                  <c:v>1226vs創成館前半</c:v>
                </c:pt>
                <c:pt idx="1">
                  <c:v>1226vs創成館後半</c:v>
                </c:pt>
              </c:strCache>
            </c:strRef>
          </c:cat>
          <c:val>
            <c:numRef>
              <c:f>'大津　寛太'!$K$21:$K$22</c:f>
              <c:numCache>
                <c:formatCode>General</c:formatCode>
                <c:ptCount val="2"/>
                <c:pt idx="0">
                  <c:v>0.03417861080485116</c:v>
                </c:pt>
                <c:pt idx="1">
                  <c:v>0.0203765227021041</c:v>
                </c:pt>
              </c:numCache>
            </c:numRef>
          </c:val>
        </c:ser>
        <c:marker val="1"/>
        <c:axId val="50440001"/>
        <c:axId val="50440002"/>
      </c:lineChart>
      <c:catAx>
        <c:axId val="50440001"/>
        <c:scaling>
          <c:orientation val="minMax"/>
        </c:scaling>
        <c:axPos val="b"/>
        <c:tickLblPos val="nextTo"/>
        <c:crossAx val="50440002"/>
        <c:crosses val="autoZero"/>
        <c:auto val="1"/>
        <c:lblAlgn val="ctr"/>
        <c:lblOffset val="100"/>
      </c:catAx>
      <c:valAx>
        <c:axId val="50440002"/>
        <c:scaling>
          <c:orientation val="minMax"/>
        </c:scaling>
        <c:axPos val="l"/>
        <c:majorGridlines/>
        <c:numFmt formatCode="General" sourceLinked="1"/>
        <c:tickLblPos val="nextTo"/>
        <c:crossAx val="504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'大津　寛太'!$A$21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寛太'!$N$21:$N$25</c:f>
              <c:strCache>
                <c:ptCount val="5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</c:strCache>
            </c:strRef>
          </c:cat>
          <c:val>
            <c:numRef>
              <c:f>'大津　寛太'!$O$21:$O$25</c:f>
              <c:numCache>
                <c:formatCode>General</c:formatCode>
                <c:ptCount val="5"/>
                <c:pt idx="0">
                  <c:v>0.4143142920649033</c:v>
                </c:pt>
                <c:pt idx="1">
                  <c:v>0.5164444444444445</c:v>
                </c:pt>
                <c:pt idx="2">
                  <c:v>0.4663129973474801</c:v>
                </c:pt>
                <c:pt idx="3">
                  <c:v>0.5366666666666666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'大津　寛太'!$B$21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寛太'!$N$21:$N$25</c:f>
              <c:strCache>
                <c:ptCount val="5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</c:strCache>
            </c:strRef>
          </c:cat>
          <c:val>
            <c:numRef>
              <c:f>'大津　寛太'!$P$21:$P$25</c:f>
              <c:numCache>
                <c:formatCode>General</c:formatCode>
                <c:ptCount val="5"/>
                <c:pt idx="0">
                  <c:v>0.3640809068681929</c:v>
                </c:pt>
                <c:pt idx="1">
                  <c:v>0.3164444444444444</c:v>
                </c:pt>
                <c:pt idx="2">
                  <c:v>0.3840848806366048</c:v>
                </c:pt>
                <c:pt idx="3">
                  <c:v>0.3204444444444444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'大津　寛太'!$C$21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寛太'!$N$21:$N$25</c:f>
              <c:strCache>
                <c:ptCount val="5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</c:strCache>
            </c:strRef>
          </c:cat>
          <c:val>
            <c:numRef>
              <c:f>'大津　寛太'!$Q$21:$Q$25</c:f>
              <c:numCache>
                <c:formatCode>General</c:formatCode>
                <c:ptCount val="5"/>
                <c:pt idx="0">
                  <c:v>0.171593687486108</c:v>
                </c:pt>
                <c:pt idx="1">
                  <c:v>0.1206666666666667</c:v>
                </c:pt>
                <c:pt idx="2">
                  <c:v>0.1156498673740053</c:v>
                </c:pt>
                <c:pt idx="3">
                  <c:v>0.1182222222222222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'大津　寛太'!$D$21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寛太'!$N$21:$N$25</c:f>
              <c:strCache>
                <c:ptCount val="5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</c:strCache>
            </c:strRef>
          </c:cat>
          <c:val>
            <c:numRef>
              <c:f>'大津　寛太'!$R$21:$R$25</c:f>
              <c:numCache>
                <c:formatCode>General</c:formatCode>
                <c:ptCount val="5"/>
                <c:pt idx="0">
                  <c:v>0.04400977995110025</c:v>
                </c:pt>
                <c:pt idx="1">
                  <c:v>0.02444444444444445</c:v>
                </c:pt>
                <c:pt idx="2">
                  <c:v>0.03395225464190981</c:v>
                </c:pt>
                <c:pt idx="3">
                  <c:v>0.02044444444444445</c:v>
                </c:pt>
                <c:pt idx="4">
                  <c:v>0</c:v>
                </c:pt>
              </c:numCache>
            </c:numRef>
          </c:val>
        </c:ser>
        <c:marker val="1"/>
        <c:axId val="50450001"/>
        <c:axId val="50450002"/>
      </c:lineChart>
      <c:catAx>
        <c:axId val="50450001"/>
        <c:scaling>
          <c:orientation val="minMax"/>
        </c:scaling>
        <c:axPos val="b"/>
        <c:tickLblPos val="nextTo"/>
        <c:crossAx val="50450002"/>
        <c:crosses val="autoZero"/>
        <c:auto val="1"/>
        <c:lblAlgn val="ctr"/>
        <c:lblOffset val="100"/>
      </c:catAx>
      <c:valAx>
        <c:axId val="50450002"/>
        <c:scaling>
          <c:orientation val="minMax"/>
        </c:scaling>
        <c:axPos val="l"/>
        <c:majorGridlines/>
        <c:numFmt formatCode="General" sourceLinked="1"/>
        <c:tickLblPos val="nextTo"/>
        <c:crossAx val="504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'大津　寛太'!$A$43:$A$47</c:f>
              <c:strCache>
                <c:ptCount val="5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</c:strCache>
            </c:strRef>
          </c:cat>
          <c:val>
            <c:numRef>
              <c:f>'大津　寛太'!$B$43:$B$47</c:f>
              <c:numCache>
                <c:formatCode>General</c:formatCode>
                <c:ptCount val="5"/>
                <c:pt idx="0">
                  <c:v>130.7671318802745</c:v>
                </c:pt>
                <c:pt idx="1">
                  <c:v>111.8007113912871</c:v>
                </c:pt>
                <c:pt idx="2">
                  <c:v>116.3076593563292</c:v>
                </c:pt>
                <c:pt idx="3">
                  <c:v>103.459098572177</c:v>
                </c:pt>
                <c:pt idx="4">
                  <c:v>75.30826700050966</c:v>
                </c:pt>
              </c:numCache>
            </c:numRef>
          </c:val>
        </c:ser>
        <c:axId val="50460001"/>
        <c:axId val="50460002"/>
      </c:barChart>
      <c:catAx>
        <c:axId val="50460001"/>
        <c:scaling>
          <c:orientation val="minMax"/>
        </c:scaling>
        <c:axPos val="b"/>
        <c:tickLblPos val="nextTo"/>
        <c:crossAx val="50460002"/>
        <c:crosses val="autoZero"/>
        <c:auto val="1"/>
        <c:lblAlgn val="ctr"/>
        <c:lblOffset val="100"/>
      </c:catAx>
      <c:valAx>
        <c:axId val="504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'大津　寛太'!$A$43:$A$47</c:f>
              <c:strCache>
                <c:ptCount val="5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</c:strCache>
            </c:strRef>
          </c:cat>
          <c:val>
            <c:numRef>
              <c:f>'大津　寛太'!$C$43:$C$47</c:f>
              <c:numCache>
                <c:formatCode>General</c:formatCode>
                <c:ptCount val="5"/>
                <c:pt idx="0">
                  <c:v>17.0023122332834</c:v>
                </c:pt>
                <c:pt idx="1">
                  <c:v>17.58363750045552</c:v>
                </c:pt>
                <c:pt idx="2">
                  <c:v>10.30119697671947</c:v>
                </c:pt>
                <c:pt idx="3">
                  <c:v>8.30861184865079</c:v>
                </c:pt>
                <c:pt idx="4">
                  <c:v>0</c:v>
                </c:pt>
              </c:numCache>
            </c:numRef>
          </c:val>
        </c:ser>
        <c:axId val="50470001"/>
        <c:axId val="50470002"/>
      </c:barChart>
      <c:catAx>
        <c:axId val="50470001"/>
        <c:scaling>
          <c:orientation val="minMax"/>
        </c:scaling>
        <c:axPos val="b"/>
        <c:tickLblPos val="nextTo"/>
        <c:crossAx val="50470002"/>
        <c:crosses val="autoZero"/>
        <c:auto val="1"/>
        <c:lblAlgn val="ctr"/>
        <c:lblOffset val="100"/>
      </c:catAx>
      <c:valAx>
        <c:axId val="504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'平野　凱'!$G$15:$G$20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凱'!$H$15:$H$20</c:f>
              <c:numCache>
                <c:formatCode>General</c:formatCode>
                <c:ptCount val="6"/>
                <c:pt idx="0">
                  <c:v>251.0709315017419</c:v>
                </c:pt>
                <c:pt idx="1">
                  <c:v>280.2314790207224</c:v>
                </c:pt>
                <c:pt idx="2">
                  <c:v>101.012442307614</c:v>
                </c:pt>
                <c:pt idx="3">
                  <c:v>287.559137327778</c:v>
                </c:pt>
                <c:pt idx="4">
                  <c:v>268.3737648513388</c:v>
                </c:pt>
                <c:pt idx="5">
                  <c:v>142.0075780882244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'平野　凱'!$G$15:$G$20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凱'!$J$15:$J$20</c:f>
              <c:numCache>
                <c:formatCode>General</c:formatCode>
                <c:ptCount val="6"/>
                <c:pt idx="0">
                  <c:v>962.6844460631376</c:v>
                </c:pt>
                <c:pt idx="1">
                  <c:v>867.0795413568717</c:v>
                </c:pt>
                <c:pt idx="2">
                  <c:v>414.4912734372465</c:v>
                </c:pt>
                <c:pt idx="3">
                  <c:v>922.1720626489391</c:v>
                </c:pt>
                <c:pt idx="4">
                  <c:v>922.7951069492628</c:v>
                </c:pt>
                <c:pt idx="5">
                  <c:v>503.5644272760301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'平野　凱'!$G$15:$G$20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凱'!$L$15:$L$20</c:f>
              <c:numCache>
                <c:formatCode>General</c:formatCode>
                <c:ptCount val="6"/>
                <c:pt idx="0">
                  <c:v>385.8237584802504</c:v>
                </c:pt>
                <c:pt idx="1">
                  <c:v>313.5316179800357</c:v>
                </c:pt>
                <c:pt idx="2">
                  <c:v>127.2686771557169</c:v>
                </c:pt>
                <c:pt idx="3">
                  <c:v>309.7486419795873</c:v>
                </c:pt>
                <c:pt idx="4">
                  <c:v>390.4958686683358</c:v>
                </c:pt>
                <c:pt idx="5">
                  <c:v>149.1827838243807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'平野　凱'!$G$15:$G$20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凱'!$N$15:$N$20</c:f>
              <c:numCache>
                <c:formatCode>General</c:formatCode>
                <c:ptCount val="6"/>
                <c:pt idx="0">
                  <c:v>46.15920772940352</c:v>
                </c:pt>
                <c:pt idx="1">
                  <c:v>104.8823671722305</c:v>
                </c:pt>
                <c:pt idx="2">
                  <c:v>29.02941360698651</c:v>
                </c:pt>
                <c:pt idx="3">
                  <c:v>88.32491596198679</c:v>
                </c:pt>
                <c:pt idx="4">
                  <c:v>35.33378334810095</c:v>
                </c:pt>
                <c:pt idx="5">
                  <c:v>41.38171247415175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'平野　凱'!$G$15:$G$20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凱'!$P$15:$P$20</c:f>
              <c:numCache>
                <c:formatCode>General</c:formatCode>
                <c:ptCount val="6"/>
                <c:pt idx="0">
                  <c:v>0</c:v>
                </c:pt>
                <c:pt idx="1">
                  <c:v>2.597299634346882</c:v>
                </c:pt>
                <c:pt idx="2">
                  <c:v>0</c:v>
                </c:pt>
                <c:pt idx="3">
                  <c:v>0</c:v>
                </c:pt>
                <c:pt idx="4">
                  <c:v>2.658440456441895</c:v>
                </c:pt>
                <c:pt idx="5">
                  <c:v>10.64468672611019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'平野　凱'!$G$15:$G$20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凱'!$R$15:$R$20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480001"/>
        <c:axId val="50480002"/>
      </c:barChart>
      <c:catAx>
        <c:axId val="50480001"/>
        <c:scaling>
          <c:orientation val="minMax"/>
        </c:scaling>
        <c:axPos val="b"/>
        <c:tickLblPos val="nextTo"/>
        <c:crossAx val="50480002"/>
        <c:crosses val="autoZero"/>
        <c:auto val="1"/>
        <c:lblAlgn val="ctr"/>
        <c:lblOffset val="100"/>
      </c:catAx>
      <c:valAx>
        <c:axId val="504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'平野　凱'!$A$23:$F$23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'平野　凱'!$A$24:$F$24</c:f>
              <c:numCache>
                <c:formatCode>General</c:formatCode>
                <c:ptCount val="6"/>
                <c:pt idx="0">
                  <c:v>0.02328472222222222</c:v>
                </c:pt>
                <c:pt idx="1">
                  <c:v>0.02236805555555555</c:v>
                </c:pt>
                <c:pt idx="2">
                  <c:v>0.004715277777777777</c:v>
                </c:pt>
                <c:pt idx="3">
                  <c:v>0.000724537037037037</c:v>
                </c:pt>
                <c:pt idx="4">
                  <c:v>2.777777777777778e-05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DM</c:v>
          </c:tx>
          <c:cat>
            <c:strRef>
              <c:f>全体走行グラフ!$A$61:$A$66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全体走行グラフ!$C$61:$C$66</c:f>
              <c:numCache>
                <c:formatCode>General</c:formatCode>
                <c:ptCount val="6"/>
                <c:pt idx="0">
                  <c:v>1651.739464040864</c:v>
                </c:pt>
                <c:pt idx="1">
                  <c:v>1557.753042208197</c:v>
                </c:pt>
                <c:pt idx="2">
                  <c:v>710.8201211963244</c:v>
                </c:pt>
                <c:pt idx="3">
                  <c:v>1597.998350698043</c:v>
                </c:pt>
                <c:pt idx="4">
                  <c:v>1642.54616881635</c:v>
                </c:pt>
                <c:pt idx="5">
                  <c:v>838.1694840851226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全体走行グラフ!$A$61:$A$66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全体走行グラフ!$D$61:$D$66</c:f>
              <c:numCache>
                <c:formatCode>General</c:formatCode>
                <c:ptCount val="6"/>
                <c:pt idx="0">
                  <c:v>2039.8443044802</c:v>
                </c:pt>
                <c:pt idx="1">
                  <c:v>1939.276563341955</c:v>
                </c:pt>
                <c:pt idx="2">
                  <c:v>843.5784080936336</c:v>
                </c:pt>
                <c:pt idx="3">
                  <c:v>1973.41887149475</c:v>
                </c:pt>
                <c:pt idx="4">
                  <c:v>2050.945821500206</c:v>
                </c:pt>
                <c:pt idx="5">
                  <c:v>991.6649183901008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全体走行グラフ!$A$61:$A$66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全体走行グラフ!$E$61:$E$66</c:f>
              <c:numCache>
                <c:formatCode>General</c:formatCode>
                <c:ptCount val="6"/>
                <c:pt idx="0">
                  <c:v>1962.659555880732</c:v>
                </c:pt>
                <c:pt idx="1">
                  <c:v>1787.306132947256</c:v>
                </c:pt>
                <c:pt idx="2">
                  <c:v>737.6695767350199</c:v>
                </c:pt>
                <c:pt idx="3">
                  <c:v>1752.397155002271</c:v>
                </c:pt>
                <c:pt idx="4">
                  <c:v>1951.454677981023</c:v>
                </c:pt>
                <c:pt idx="5">
                  <c:v>1007.759420431553</c:v>
                </c:pt>
              </c:numCache>
            </c:numRef>
          </c:val>
        </c:ser>
        <c:marker val="1"/>
        <c:axId val="50050001"/>
        <c:axId val="50050002"/>
      </c:lineChart>
      <c:catAx>
        <c:axId val="50050001"/>
        <c:scaling>
          <c:orientation val="minMax"/>
        </c:scaling>
        <c:axPos val="b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'平野　凱'!$A$23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凱'!$G$23:$G$24</c:f>
              <c:strCache>
                <c:ptCount val="2"/>
                <c:pt idx="0">
                  <c:v>1226vs創成館前半</c:v>
                </c:pt>
                <c:pt idx="1">
                  <c:v>1226vs創成館後半</c:v>
                </c:pt>
              </c:strCache>
            </c:strRef>
          </c:cat>
          <c:val>
            <c:numRef>
              <c:f>'平野　凱'!$H$23:$H$24</c:f>
              <c:numCache>
                <c:formatCode>General</c:formatCode>
                <c:ptCount val="2"/>
                <c:pt idx="0">
                  <c:v>0.4597574421168688</c:v>
                </c:pt>
                <c:pt idx="1">
                  <c:v>0.4513392857142857</c:v>
                </c:pt>
              </c:numCache>
            </c:numRef>
          </c:val>
        </c:ser>
        <c:ser>
          <c:idx val="1"/>
          <c:order val="1"/>
          <c:tx>
            <c:strRef>
              <c:f>'平野　凱'!$B$23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凱'!$G$23:$G$24</c:f>
              <c:strCache>
                <c:ptCount val="2"/>
                <c:pt idx="0">
                  <c:v>1226vs創成館前半</c:v>
                </c:pt>
                <c:pt idx="1">
                  <c:v>1226vs創成館後半</c:v>
                </c:pt>
              </c:strCache>
            </c:strRef>
          </c:cat>
          <c:val>
            <c:numRef>
              <c:f>'平野　凱'!$I$23:$I$24</c:f>
              <c:numCache>
                <c:formatCode>General</c:formatCode>
                <c:ptCount val="2"/>
                <c:pt idx="0">
                  <c:v>0.4325615582506431</c:v>
                </c:pt>
                <c:pt idx="1">
                  <c:v>0.4424107142857143</c:v>
                </c:pt>
              </c:numCache>
            </c:numRef>
          </c:val>
        </c:ser>
        <c:ser>
          <c:idx val="2"/>
          <c:order val="2"/>
          <c:tx>
            <c:strRef>
              <c:f>'平野　凱'!$C$23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凱'!$G$23:$G$24</c:f>
              <c:strCache>
                <c:ptCount val="2"/>
                <c:pt idx="0">
                  <c:v>1226vs創成館前半</c:v>
                </c:pt>
                <c:pt idx="1">
                  <c:v>1226vs創成館後半</c:v>
                </c:pt>
              </c:strCache>
            </c:strRef>
          </c:cat>
          <c:val>
            <c:numRef>
              <c:f>'平野　凱'!$J$23:$J$24</c:f>
              <c:numCache>
                <c:formatCode>General</c:formatCode>
                <c:ptCount val="2"/>
                <c:pt idx="0">
                  <c:v>0.0924292539507534</c:v>
                </c:pt>
                <c:pt idx="1">
                  <c:v>0.09205357142857143</c:v>
                </c:pt>
              </c:numCache>
            </c:numRef>
          </c:val>
        </c:ser>
        <c:ser>
          <c:idx val="3"/>
          <c:order val="3"/>
          <c:tx>
            <c:strRef>
              <c:f>'平野　凱'!$D$23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凱'!$G$23:$G$24</c:f>
              <c:strCache>
                <c:ptCount val="2"/>
                <c:pt idx="0">
                  <c:v>1226vs創成館前半</c:v>
                </c:pt>
                <c:pt idx="1">
                  <c:v>1226vs創成館後半</c:v>
                </c:pt>
              </c:strCache>
            </c:strRef>
          </c:cat>
          <c:val>
            <c:numRef>
              <c:f>'平野　凱'!$K$23:$K$24</c:f>
              <c:numCache>
                <c:formatCode>General</c:formatCode>
                <c:ptCount val="2"/>
                <c:pt idx="0">
                  <c:v>0.01506798970966556</c:v>
                </c:pt>
                <c:pt idx="1">
                  <c:v>0.01330357142857143</c:v>
                </c:pt>
              </c:numCache>
            </c:numRef>
          </c:val>
        </c:ser>
        <c:marker val="1"/>
        <c:axId val="50500001"/>
        <c:axId val="50500002"/>
      </c:lineChart>
      <c:catAx>
        <c:axId val="50500001"/>
        <c:scaling>
          <c:orientation val="minMax"/>
        </c:scaling>
        <c:axPos val="b"/>
        <c:tickLblPos val="nextTo"/>
        <c:crossAx val="50500002"/>
        <c:crosses val="autoZero"/>
        <c:auto val="1"/>
        <c:lblAlgn val="ctr"/>
        <c:lblOffset val="100"/>
      </c:catAx>
      <c:valAx>
        <c:axId val="50500002"/>
        <c:scaling>
          <c:orientation val="minMax"/>
        </c:scaling>
        <c:axPos val="l"/>
        <c:majorGridlines/>
        <c:numFmt formatCode="General" sourceLinked="1"/>
        <c:tickLblPos val="nextTo"/>
        <c:crossAx val="505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'平野　凱'!$A$23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凱'!$N$23:$N$28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凱'!$O$23:$O$28</c:f>
              <c:numCache>
                <c:formatCode>General</c:formatCode>
                <c:ptCount val="6"/>
                <c:pt idx="0">
                  <c:v>0.4438764169815514</c:v>
                </c:pt>
                <c:pt idx="1">
                  <c:v>0.4862222222222222</c:v>
                </c:pt>
                <c:pt idx="2">
                  <c:v>0.4344827586206896</c:v>
                </c:pt>
                <c:pt idx="3">
                  <c:v>0.4626666666666667</c:v>
                </c:pt>
                <c:pt idx="4">
                  <c:v>0.4544444444444444</c:v>
                </c:pt>
                <c:pt idx="5">
                  <c:v>0.4218181818181818</c:v>
                </c:pt>
              </c:numCache>
            </c:numRef>
          </c:val>
        </c:ser>
        <c:ser>
          <c:idx val="1"/>
          <c:order val="1"/>
          <c:tx>
            <c:strRef>
              <c:f>'平野　凱'!$B$23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凱'!$N$23:$N$28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凱'!$P$23:$P$28</c:f>
              <c:numCache>
                <c:formatCode>General</c:formatCode>
                <c:ptCount val="6"/>
                <c:pt idx="0">
                  <c:v>0.4414314292064903</c:v>
                </c:pt>
                <c:pt idx="1">
                  <c:v>0.4088888888888889</c:v>
                </c:pt>
                <c:pt idx="2">
                  <c:v>0.4679045092838196</c:v>
                </c:pt>
                <c:pt idx="3">
                  <c:v>0.4368888888888889</c:v>
                </c:pt>
                <c:pt idx="4">
                  <c:v>0.4322222222222222</c:v>
                </c:pt>
                <c:pt idx="5">
                  <c:v>0.4745454545454545</c:v>
                </c:pt>
              </c:numCache>
            </c:numRef>
          </c:val>
        </c:ser>
        <c:ser>
          <c:idx val="2"/>
          <c:order val="2"/>
          <c:tx>
            <c:strRef>
              <c:f>'平野　凱'!$C$23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凱'!$N$23:$N$28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凱'!$Q$23:$Q$28</c:f>
              <c:numCache>
                <c:formatCode>General</c:formatCode>
                <c:ptCount val="6"/>
                <c:pt idx="0">
                  <c:v>0.1046899310957991</c:v>
                </c:pt>
                <c:pt idx="1">
                  <c:v>0.08377777777777778</c:v>
                </c:pt>
                <c:pt idx="2">
                  <c:v>0.08381962864721486</c:v>
                </c:pt>
                <c:pt idx="3">
                  <c:v>0.08244444444444445</c:v>
                </c:pt>
                <c:pt idx="4">
                  <c:v>0.1057777777777778</c:v>
                </c:pt>
                <c:pt idx="5">
                  <c:v>0.08363636363636363</c:v>
                </c:pt>
              </c:numCache>
            </c:numRef>
          </c:val>
        </c:ser>
        <c:ser>
          <c:idx val="3"/>
          <c:order val="3"/>
          <c:tx>
            <c:strRef>
              <c:f>'平野　凱'!$D$23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凱'!$N$23:$N$28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凱'!$R$23:$R$28</c:f>
              <c:numCache>
                <c:formatCode>General</c:formatCode>
                <c:ptCount val="6"/>
                <c:pt idx="0">
                  <c:v>0.01000222271615915</c:v>
                </c:pt>
                <c:pt idx="1">
                  <c:v>0.02066666666666667</c:v>
                </c:pt>
                <c:pt idx="2">
                  <c:v>0.01379310344827586</c:v>
                </c:pt>
                <c:pt idx="3">
                  <c:v>0.018</c:v>
                </c:pt>
                <c:pt idx="4">
                  <c:v>0.007111111111111111</c:v>
                </c:pt>
                <c:pt idx="5">
                  <c:v>0.01636363636363636</c:v>
                </c:pt>
              </c:numCache>
            </c:numRef>
          </c:val>
        </c:ser>
        <c:marker val="1"/>
        <c:axId val="50510001"/>
        <c:axId val="50510002"/>
      </c:lineChart>
      <c:catAx>
        <c:axId val="50510001"/>
        <c:scaling>
          <c:orientation val="minMax"/>
        </c:scaling>
        <c:axPos val="b"/>
        <c:tickLblPos val="nextTo"/>
        <c:crossAx val="50510002"/>
        <c:crosses val="autoZero"/>
        <c:auto val="1"/>
        <c:lblAlgn val="ctr"/>
        <c:lblOffset val="100"/>
      </c:catAx>
      <c:valAx>
        <c:axId val="50510002"/>
        <c:scaling>
          <c:orientation val="minMax"/>
        </c:scaling>
        <c:axPos val="l"/>
        <c:majorGridlines/>
        <c:numFmt formatCode="General" sourceLinked="1"/>
        <c:tickLblPos val="nextTo"/>
        <c:crossAx val="505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'平野　凱'!$A$45:$A$50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凱'!$B$45:$B$50</c:f>
              <c:numCache>
                <c:formatCode>General</c:formatCode>
                <c:ptCount val="6"/>
                <c:pt idx="0">
                  <c:v>109.7158895849689</c:v>
                </c:pt>
                <c:pt idx="1">
                  <c:v>104.5548203442805</c:v>
                </c:pt>
                <c:pt idx="2">
                  <c:v>106.9180593911242</c:v>
                </c:pt>
                <c:pt idx="3">
                  <c:v>107.1869838612194</c:v>
                </c:pt>
                <c:pt idx="4">
                  <c:v>107.9771309515654</c:v>
                </c:pt>
                <c:pt idx="5">
                  <c:v>115.3947491817771</c:v>
                </c:pt>
              </c:numCache>
            </c:numRef>
          </c:val>
        </c:ser>
        <c:axId val="50520001"/>
        <c:axId val="50520002"/>
      </c:barChart>
      <c:catAx>
        <c:axId val="50520001"/>
        <c:scaling>
          <c:orientation val="minMax"/>
        </c:scaling>
        <c:axPos val="b"/>
        <c:tickLblPos val="nextTo"/>
        <c:crossAx val="50520002"/>
        <c:crosses val="autoZero"/>
        <c:auto val="1"/>
        <c:lblAlgn val="ctr"/>
        <c:lblOffset val="100"/>
      </c:catAx>
      <c:valAx>
        <c:axId val="505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'平野　凱'!$A$45:$A$50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凱'!$C$45:$C$50</c:f>
              <c:numCache>
                <c:formatCode>General</c:formatCode>
                <c:ptCount val="6"/>
                <c:pt idx="0">
                  <c:v>1.886224810067478</c:v>
                </c:pt>
                <c:pt idx="1">
                  <c:v>6.963895639861541</c:v>
                </c:pt>
                <c:pt idx="2">
                  <c:v>4.443759095587977</c:v>
                </c:pt>
                <c:pt idx="3">
                  <c:v>5.136783047380286</c:v>
                </c:pt>
                <c:pt idx="4">
                  <c:v>1.78275798312252</c:v>
                </c:pt>
                <c:pt idx="5">
                  <c:v>7.094508981853848</c:v>
                </c:pt>
              </c:numCache>
            </c:numRef>
          </c:val>
        </c:ser>
        <c:axId val="50530001"/>
        <c:axId val="50530002"/>
      </c:barChart>
      <c:catAx>
        <c:axId val="50530001"/>
        <c:scaling>
          <c:orientation val="minMax"/>
        </c:scaling>
        <c:axPos val="b"/>
        <c:tickLblPos val="nextTo"/>
        <c:crossAx val="50530002"/>
        <c:crosses val="autoZero"/>
        <c:auto val="1"/>
        <c:lblAlgn val="ctr"/>
        <c:lblOffset val="100"/>
      </c:catAx>
      <c:valAx>
        <c:axId val="505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'大川　琉稀'!$G$15:$G$20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琉稀'!$H$15:$H$20</c:f>
              <c:numCache>
                <c:formatCode>General</c:formatCode>
                <c:ptCount val="6"/>
                <c:pt idx="0">
                  <c:v>255.2018327116251</c:v>
                </c:pt>
                <c:pt idx="1">
                  <c:v>302.2779225534462</c:v>
                </c:pt>
                <c:pt idx="2">
                  <c:v>117.3613793706195</c:v>
                </c:pt>
                <c:pt idx="3">
                  <c:v>295.122220525267</c:v>
                </c:pt>
                <c:pt idx="4">
                  <c:v>283.3882784329016</c:v>
                </c:pt>
                <c:pt idx="5">
                  <c:v>115.2093798677652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'大川　琉稀'!$G$15:$G$20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琉稀'!$J$15:$J$20</c:f>
              <c:numCache>
                <c:formatCode>General</c:formatCode>
                <c:ptCount val="6"/>
                <c:pt idx="0">
                  <c:v>937.7131638344853</c:v>
                </c:pt>
                <c:pt idx="1">
                  <c:v>842.9128851246519</c:v>
                </c:pt>
                <c:pt idx="2">
                  <c:v>463.4572013144552</c:v>
                </c:pt>
                <c:pt idx="3">
                  <c:v>972.9089082468136</c:v>
                </c:pt>
                <c:pt idx="4">
                  <c:v>952.5807050911535</c:v>
                </c:pt>
                <c:pt idx="5">
                  <c:v>519.3107776744982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'大川　琉稀'!$G$15:$G$20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琉稀'!$L$15:$L$20</c:f>
              <c:numCache>
                <c:formatCode>General</c:formatCode>
                <c:ptCount val="6"/>
                <c:pt idx="0">
                  <c:v>653.4828632601229</c:v>
                </c:pt>
                <c:pt idx="1">
                  <c:v>495.0159757826448</c:v>
                </c:pt>
                <c:pt idx="2">
                  <c:v>200.4319106520156</c:v>
                </c:pt>
                <c:pt idx="3">
                  <c:v>413.7105070169973</c:v>
                </c:pt>
                <c:pt idx="4">
                  <c:v>588.8119400547976</c:v>
                </c:pt>
                <c:pt idx="5">
                  <c:v>193.397166017683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'大川　琉稀'!$G$15:$G$20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琉稀'!$N$15:$N$20</c:f>
              <c:numCache>
                <c:formatCode>General</c:formatCode>
                <c:ptCount val="6"/>
                <c:pt idx="0">
                  <c:v>87.54062421565456</c:v>
                </c:pt>
                <c:pt idx="1">
                  <c:v>124.2855136186017</c:v>
                </c:pt>
                <c:pt idx="2">
                  <c:v>10.26555759340999</c:v>
                </c:pt>
                <c:pt idx="3">
                  <c:v>161.073652980408</c:v>
                </c:pt>
                <c:pt idx="4">
                  <c:v>100.6605595235014</c:v>
                </c:pt>
                <c:pt idx="5">
                  <c:v>65.50565779992939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'大川　琉稀'!$G$15:$G$20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琉稀'!$P$15:$P$20</c:f>
              <c:numCache>
                <c:formatCode>General</c:formatCode>
                <c:ptCount val="6"/>
                <c:pt idx="0">
                  <c:v>31.03163336362957</c:v>
                </c:pt>
                <c:pt idx="1">
                  <c:v>43.67896968005925</c:v>
                </c:pt>
                <c:pt idx="2">
                  <c:v>0</c:v>
                </c:pt>
                <c:pt idx="3">
                  <c:v>13.27261993490538</c:v>
                </c:pt>
                <c:pt idx="4">
                  <c:v>13.80463520278954</c:v>
                </c:pt>
                <c:pt idx="5">
                  <c:v>63.00927647568278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'大川　琉稀'!$G$15:$G$20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琉稀'!$R$15:$R$20</c:f>
              <c:numCache>
                <c:formatCode>General</c:formatCode>
                <c:ptCount val="6"/>
                <c:pt idx="0">
                  <c:v>0</c:v>
                </c:pt>
                <c:pt idx="1">
                  <c:v>22.61311615590557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540001"/>
        <c:axId val="50540002"/>
      </c:barChart>
      <c:catAx>
        <c:axId val="50540001"/>
        <c:scaling>
          <c:orientation val="minMax"/>
        </c:scaling>
        <c:axPos val="b"/>
        <c:tickLblPos val="nextTo"/>
        <c:crossAx val="50540002"/>
        <c:crosses val="autoZero"/>
        <c:auto val="1"/>
        <c:lblAlgn val="ctr"/>
        <c:lblOffset val="100"/>
      </c:catAx>
      <c:valAx>
        <c:axId val="505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'大川　琉稀'!$A$23:$F$23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'大川　琉稀'!$A$24:$F$24</c:f>
              <c:numCache>
                <c:formatCode>General</c:formatCode>
                <c:ptCount val="6"/>
                <c:pt idx="0">
                  <c:v>0.02013888888888889</c:v>
                </c:pt>
                <c:pt idx="1">
                  <c:v>0.0223125</c:v>
                </c:pt>
                <c:pt idx="2">
                  <c:v>0.007229166666666667</c:v>
                </c:pt>
                <c:pt idx="3">
                  <c:v>0.001136574074074074</c:v>
                </c:pt>
                <c:pt idx="4">
                  <c:v>0.0002708333333333333</c:v>
                </c:pt>
                <c:pt idx="5">
                  <c:v>3.240740740740741e-05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'大川　琉稀'!$A$23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琉稀'!$G$23:$G$24</c:f>
              <c:strCache>
                <c:ptCount val="2"/>
                <c:pt idx="0">
                  <c:v>1226vs創成館前半</c:v>
                </c:pt>
                <c:pt idx="1">
                  <c:v>1226vs創成館後半</c:v>
                </c:pt>
              </c:strCache>
            </c:strRef>
          </c:cat>
          <c:val>
            <c:numRef>
              <c:f>'大川　琉稀'!$H$23:$H$24</c:f>
              <c:numCache>
                <c:formatCode>General</c:formatCode>
                <c:ptCount val="2"/>
                <c:pt idx="0">
                  <c:v>0.4066519661889011</c:v>
                </c:pt>
                <c:pt idx="1">
                  <c:v>0.3816071428571429</c:v>
                </c:pt>
              </c:numCache>
            </c:numRef>
          </c:val>
        </c:ser>
        <c:ser>
          <c:idx val="1"/>
          <c:order val="1"/>
          <c:tx>
            <c:strRef>
              <c:f>'大川　琉稀'!$B$23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琉稀'!$G$23:$G$24</c:f>
              <c:strCache>
                <c:ptCount val="2"/>
                <c:pt idx="0">
                  <c:v>1226vs創成館前半</c:v>
                </c:pt>
                <c:pt idx="1">
                  <c:v>1226vs創成館後半</c:v>
                </c:pt>
              </c:strCache>
            </c:strRef>
          </c:cat>
          <c:val>
            <c:numRef>
              <c:f>'大川　琉稀'!$I$23:$I$24</c:f>
              <c:numCache>
                <c:formatCode>General</c:formatCode>
                <c:ptCount val="2"/>
                <c:pt idx="0">
                  <c:v>0.4170341786108048</c:v>
                </c:pt>
                <c:pt idx="1">
                  <c:v>0.4553571428571428</c:v>
                </c:pt>
              </c:numCache>
            </c:numRef>
          </c:val>
        </c:ser>
        <c:ser>
          <c:idx val="2"/>
          <c:order val="2"/>
          <c:tx>
            <c:strRef>
              <c:f>'大川　琉稀'!$C$23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琉稀'!$G$23:$G$24</c:f>
              <c:strCache>
                <c:ptCount val="2"/>
                <c:pt idx="0">
                  <c:v>1226vs創成館前半</c:v>
                </c:pt>
                <c:pt idx="1">
                  <c:v>1226vs創成館後半</c:v>
                </c:pt>
              </c:strCache>
            </c:strRef>
          </c:cat>
          <c:val>
            <c:numRef>
              <c:f>'大川　琉稀'!$J$23:$J$24</c:f>
              <c:numCache>
                <c:formatCode>General</c:formatCode>
                <c:ptCount val="2"/>
                <c:pt idx="0">
                  <c:v>0.1518743109151048</c:v>
                </c:pt>
                <c:pt idx="1">
                  <c:v>0.13125</c:v>
                </c:pt>
              </c:numCache>
            </c:numRef>
          </c:val>
        </c:ser>
        <c:ser>
          <c:idx val="3"/>
          <c:order val="3"/>
          <c:tx>
            <c:strRef>
              <c:f>'大川　琉稀'!$D$23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琉稀'!$G$23:$G$24</c:f>
              <c:strCache>
                <c:ptCount val="2"/>
                <c:pt idx="0">
                  <c:v>1226vs創成館前半</c:v>
                </c:pt>
                <c:pt idx="1">
                  <c:v>1226vs創成館後半</c:v>
                </c:pt>
              </c:strCache>
            </c:strRef>
          </c:cat>
          <c:val>
            <c:numRef>
              <c:f>'大川　琉稀'!$K$23:$K$24</c:f>
              <c:numCache>
                <c:formatCode>General</c:formatCode>
                <c:ptCount val="2"/>
                <c:pt idx="0">
                  <c:v>0.01828371922087468</c:v>
                </c:pt>
                <c:pt idx="1">
                  <c:v>0.02607142857142857</c:v>
                </c:pt>
              </c:numCache>
            </c:numRef>
          </c:val>
        </c:ser>
        <c:marker val="1"/>
        <c:axId val="50560001"/>
        <c:axId val="50560002"/>
      </c:lineChart>
      <c:catAx>
        <c:axId val="50560001"/>
        <c:scaling>
          <c:orientation val="minMax"/>
        </c:scaling>
        <c:axPos val="b"/>
        <c:tickLblPos val="nextTo"/>
        <c:crossAx val="50560002"/>
        <c:crosses val="autoZero"/>
        <c:auto val="1"/>
        <c:lblAlgn val="ctr"/>
        <c:lblOffset val="100"/>
      </c:catAx>
      <c:valAx>
        <c:axId val="50560002"/>
        <c:scaling>
          <c:orientation val="minMax"/>
        </c:scaling>
        <c:axPos val="l"/>
        <c:majorGridlines/>
        <c:numFmt formatCode="General" sourceLinked="1"/>
        <c:tickLblPos val="nextTo"/>
        <c:crossAx val="505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'大川　琉稀'!$A$23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琉稀'!$N$23:$N$28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琉稀'!$O$23:$O$28</c:f>
              <c:numCache>
                <c:formatCode>General</c:formatCode>
                <c:ptCount val="6"/>
                <c:pt idx="0">
                  <c:v>0.3818626361413647</c:v>
                </c:pt>
                <c:pt idx="1">
                  <c:v>0.4391111111111111</c:v>
                </c:pt>
                <c:pt idx="2">
                  <c:v>0.3883289124668435</c:v>
                </c:pt>
                <c:pt idx="3">
                  <c:v>0.4075555555555556</c:v>
                </c:pt>
                <c:pt idx="4">
                  <c:v>0.3766666666666666</c:v>
                </c:pt>
                <c:pt idx="5">
                  <c:v>0.3386363636363636</c:v>
                </c:pt>
              </c:numCache>
            </c:numRef>
          </c:val>
        </c:ser>
        <c:ser>
          <c:idx val="1"/>
          <c:order val="1"/>
          <c:tx>
            <c:strRef>
              <c:f>'大川　琉稀'!$B$23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琉稀'!$N$23:$N$28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琉稀'!$P$23:$P$28</c:f>
              <c:numCache>
                <c:formatCode>General</c:formatCode>
                <c:ptCount val="6"/>
                <c:pt idx="0">
                  <c:v>0.4185374527672816</c:v>
                </c:pt>
                <c:pt idx="1">
                  <c:v>0.3926666666666667</c:v>
                </c:pt>
                <c:pt idx="2">
                  <c:v>0.4716180371352785</c:v>
                </c:pt>
                <c:pt idx="3">
                  <c:v>0.4457777777777778</c:v>
                </c:pt>
                <c:pt idx="4">
                  <c:v>0.4408888888888889</c:v>
                </c:pt>
                <c:pt idx="5">
                  <c:v>0.5045454545454545</c:v>
                </c:pt>
              </c:numCache>
            </c:numRef>
          </c:val>
        </c:ser>
        <c:ser>
          <c:idx val="2"/>
          <c:order val="2"/>
          <c:tx>
            <c:strRef>
              <c:f>'大川　琉稀'!$C$23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琉稀'!$N$23:$N$28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琉稀'!$Q$23:$Q$28</c:f>
              <c:numCache>
                <c:formatCode>General</c:formatCode>
                <c:ptCount val="6"/>
                <c:pt idx="0">
                  <c:v>0.1771504778839742</c:v>
                </c:pt>
                <c:pt idx="1">
                  <c:v>0.1337777777777778</c:v>
                </c:pt>
                <c:pt idx="2">
                  <c:v>0.1347480106100796</c:v>
                </c:pt>
                <c:pt idx="3">
                  <c:v>0.1128888888888889</c:v>
                </c:pt>
                <c:pt idx="4">
                  <c:v>0.1597777777777778</c:v>
                </c:pt>
                <c:pt idx="5">
                  <c:v>0.1104545454545455</c:v>
                </c:pt>
              </c:numCache>
            </c:numRef>
          </c:val>
        </c:ser>
        <c:ser>
          <c:idx val="3"/>
          <c:order val="3"/>
          <c:tx>
            <c:strRef>
              <c:f>'大川　琉稀'!$D$23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琉稀'!$N$23:$N$28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琉稀'!$R$23:$R$28</c:f>
              <c:numCache>
                <c:formatCode>General</c:formatCode>
                <c:ptCount val="6"/>
                <c:pt idx="0">
                  <c:v>0.01733718604134252</c:v>
                </c:pt>
                <c:pt idx="1">
                  <c:v>0.02466666666666667</c:v>
                </c:pt>
                <c:pt idx="2">
                  <c:v>0.005305039787798408</c:v>
                </c:pt>
                <c:pt idx="3">
                  <c:v>0.03155555555555556</c:v>
                </c:pt>
                <c:pt idx="4">
                  <c:v>0.02044444444444445</c:v>
                </c:pt>
                <c:pt idx="5">
                  <c:v>0.02636363636363636</c:v>
                </c:pt>
              </c:numCache>
            </c:numRef>
          </c:val>
        </c:ser>
        <c:marker val="1"/>
        <c:axId val="50570001"/>
        <c:axId val="50570002"/>
      </c:lineChart>
      <c:catAx>
        <c:axId val="50570001"/>
        <c:scaling>
          <c:orientation val="minMax"/>
        </c:scaling>
        <c:axPos val="b"/>
        <c:tickLblPos val="nextTo"/>
        <c:crossAx val="50570002"/>
        <c:crosses val="autoZero"/>
        <c:auto val="1"/>
        <c:lblAlgn val="ctr"/>
        <c:lblOffset val="100"/>
      </c:catAx>
      <c:valAx>
        <c:axId val="50570002"/>
        <c:scaling>
          <c:orientation val="minMax"/>
        </c:scaling>
        <c:axPos val="l"/>
        <c:majorGridlines/>
        <c:numFmt formatCode="General" sourceLinked="1"/>
        <c:tickLblPos val="nextTo"/>
        <c:crossAx val="505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'大川　琉稀'!$A$45:$A$50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琉稀'!$B$45:$B$50</c:f>
              <c:numCache>
                <c:formatCode>General</c:formatCode>
                <c:ptCount val="6"/>
                <c:pt idx="0">
                  <c:v>130.9980078257012</c:v>
                </c:pt>
                <c:pt idx="1">
                  <c:v>122.0402891705465</c:v>
                </c:pt>
                <c:pt idx="2">
                  <c:v>125.9006731365059</c:v>
                </c:pt>
                <c:pt idx="3">
                  <c:v>123.7391939136261</c:v>
                </c:pt>
                <c:pt idx="4">
                  <c:v>129.2830745536762</c:v>
                </c:pt>
                <c:pt idx="5">
                  <c:v>130.2930669074524</c:v>
                </c:pt>
              </c:numCache>
            </c:numRef>
          </c:val>
        </c:ser>
        <c:axId val="50580001"/>
        <c:axId val="50580002"/>
      </c:barChart>
      <c:catAx>
        <c:axId val="50580001"/>
        <c:scaling>
          <c:orientation val="minMax"/>
        </c:scaling>
        <c:axPos val="b"/>
        <c:tickLblPos val="nextTo"/>
        <c:crossAx val="50580002"/>
        <c:crosses val="autoZero"/>
        <c:auto val="1"/>
        <c:lblAlgn val="ctr"/>
        <c:lblOffset val="100"/>
      </c:catAx>
      <c:valAx>
        <c:axId val="505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'大川　琉稀'!$A$45:$A$50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琉稀'!$C$45:$C$50</c:f>
              <c:numCache>
                <c:formatCode>General</c:formatCode>
                <c:ptCount val="6"/>
                <c:pt idx="0">
                  <c:v>7.731280333906013</c:v>
                </c:pt>
                <c:pt idx="1">
                  <c:v>12.4168357392093</c:v>
                </c:pt>
                <c:pt idx="2">
                  <c:v>1.179709892068378</c:v>
                </c:pt>
                <c:pt idx="3">
                  <c:v>11.33325038305434</c:v>
                </c:pt>
                <c:pt idx="4">
                  <c:v>7.091046669939518</c:v>
                </c:pt>
                <c:pt idx="5">
                  <c:v>16.91185598433344</c:v>
                </c:pt>
              </c:numCache>
            </c:numRef>
          </c:val>
        </c:ser>
        <c:axId val="50590001"/>
        <c:axId val="50590002"/>
      </c:barChart>
      <c:catAx>
        <c:axId val="50590001"/>
        <c:scaling>
          <c:orientation val="minMax"/>
        </c:scaling>
        <c:axPos val="b"/>
        <c:tickLblPos val="nextTo"/>
        <c:crossAx val="50590002"/>
        <c:crosses val="autoZero"/>
        <c:auto val="1"/>
        <c:lblAlgn val="ctr"/>
        <c:lblOffset val="100"/>
      </c:catAx>
      <c:valAx>
        <c:axId val="505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ハイスピード距離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全体走行グラフ!$A$61:$A$66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全体走行グラフ!$F$61:$F$66</c:f>
              <c:numCache>
                <c:formatCode>General</c:formatCode>
                <c:ptCount val="6"/>
                <c:pt idx="0">
                  <c:v>1424.593870381064</c:v>
                </c:pt>
                <c:pt idx="1">
                  <c:v>1762.764587109099</c:v>
                </c:pt>
                <c:pt idx="2">
                  <c:v>443.8932670702949</c:v>
                </c:pt>
                <c:pt idx="3">
                  <c:v>1322.344700599105</c:v>
                </c:pt>
                <c:pt idx="4">
                  <c:v>1170.794756311378</c:v>
                </c:pt>
                <c:pt idx="5">
                  <c:v>864.8181188483043</c:v>
                </c:pt>
              </c:numCache>
            </c:numRef>
          </c:val>
        </c:ser>
        <c:marker val="1"/>
        <c:axId val="50060001"/>
        <c:axId val="50060002"/>
      </c:lineChart>
      <c:catAx>
        <c:axId val="50060001"/>
        <c:scaling>
          <c:orientation val="minMax"/>
        </c:scaling>
        <c:axPos val="b"/>
        <c:tickLblPos val="nextTo"/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'林田　一護'!$G$15:$G$20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一護'!$H$15:$H$20</c:f>
              <c:numCache>
                <c:formatCode>General</c:formatCode>
                <c:ptCount val="6"/>
                <c:pt idx="0">
                  <c:v>222.049432758489</c:v>
                </c:pt>
                <c:pt idx="1">
                  <c:v>280.4967529125349</c:v>
                </c:pt>
                <c:pt idx="2">
                  <c:v>69.91346447430351</c:v>
                </c:pt>
                <c:pt idx="3">
                  <c:v>254.0546613784081</c:v>
                </c:pt>
                <c:pt idx="4">
                  <c:v>289.2665877000618</c:v>
                </c:pt>
                <c:pt idx="5">
                  <c:v>158.4728070924448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'林田　一護'!$G$15:$G$20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一護'!$J$15:$J$20</c:f>
              <c:numCache>
                <c:formatCode>General</c:formatCode>
                <c:ptCount val="6"/>
                <c:pt idx="0">
                  <c:v>918.4547380769944</c:v>
                </c:pt>
                <c:pt idx="1">
                  <c:v>781.0835066109353</c:v>
                </c:pt>
                <c:pt idx="2">
                  <c:v>439.2016361876508</c:v>
                </c:pt>
                <c:pt idx="3">
                  <c:v>893.7698993038207</c:v>
                </c:pt>
                <c:pt idx="4">
                  <c:v>844.2376552986843</c:v>
                </c:pt>
                <c:pt idx="5">
                  <c:v>385.9430589209414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'林田　一護'!$G$15:$G$20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一護'!$L$15:$L$20</c:f>
              <c:numCache>
                <c:formatCode>General</c:formatCode>
                <c:ptCount val="6"/>
                <c:pt idx="0">
                  <c:v>317.7013896073209</c:v>
                </c:pt>
                <c:pt idx="1">
                  <c:v>382.3586895544568</c:v>
                </c:pt>
                <c:pt idx="2">
                  <c:v>107.6163147202046</c:v>
                </c:pt>
                <c:pt idx="3">
                  <c:v>292.5972863088609</c:v>
                </c:pt>
                <c:pt idx="4">
                  <c:v>353.2572954584748</c:v>
                </c:pt>
                <c:pt idx="5">
                  <c:v>225.9856138361793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'林田　一護'!$G$15:$G$20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一護'!$N$15:$N$20</c:f>
              <c:numCache>
                <c:formatCode>General</c:formatCode>
                <c:ptCount val="6"/>
                <c:pt idx="0">
                  <c:v>53.02304810866661</c:v>
                </c:pt>
                <c:pt idx="1">
                  <c:v>84.39743436218328</c:v>
                </c:pt>
                <c:pt idx="2">
                  <c:v>12.44539410969219</c:v>
                </c:pt>
                <c:pt idx="3">
                  <c:v>100.8396354926199</c:v>
                </c:pt>
                <c:pt idx="4">
                  <c:v>52.90970171447862</c:v>
                </c:pt>
                <c:pt idx="5">
                  <c:v>42.32010349504799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'林田　一護'!$G$15:$G$20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一護'!$P$15:$P$20</c:f>
              <c:numCache>
                <c:formatCode>General</c:formatCode>
                <c:ptCount val="6"/>
                <c:pt idx="0">
                  <c:v>0</c:v>
                </c:pt>
                <c:pt idx="1">
                  <c:v>14.66200717356537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'林田　一護'!$G$15:$G$20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一護'!$R$15:$R$20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600001"/>
        <c:axId val="50600002"/>
      </c:barChart>
      <c:catAx>
        <c:axId val="50600001"/>
        <c:scaling>
          <c:orientation val="minMax"/>
        </c:scaling>
        <c:axPos val="b"/>
        <c:tickLblPos val="nextTo"/>
        <c:crossAx val="50600002"/>
        <c:crosses val="autoZero"/>
        <c:auto val="1"/>
        <c:lblAlgn val="ctr"/>
        <c:lblOffset val="100"/>
      </c:catAx>
      <c:valAx>
        <c:axId val="506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'林田　一護'!$A$23:$F$23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'林田　一護'!$A$24:$F$24</c:f>
              <c:numCache>
                <c:formatCode>General</c:formatCode>
                <c:ptCount val="6"/>
                <c:pt idx="0">
                  <c:v>0.02532175925925926</c:v>
                </c:pt>
                <c:pt idx="1">
                  <c:v>0.02029629629629629</c:v>
                </c:pt>
                <c:pt idx="2">
                  <c:v>0.004754629629629629</c:v>
                </c:pt>
                <c:pt idx="3">
                  <c:v>0.0007222222222222222</c:v>
                </c:pt>
                <c:pt idx="4">
                  <c:v>2.546296296296296e-05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'林田　一護'!$A$23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一護'!$G$23:$G$24</c:f>
              <c:strCache>
                <c:ptCount val="2"/>
                <c:pt idx="0">
                  <c:v>1226vs創成館前半</c:v>
                </c:pt>
                <c:pt idx="1">
                  <c:v>1226vs創成館後半</c:v>
                </c:pt>
              </c:strCache>
            </c:strRef>
          </c:cat>
          <c:val>
            <c:numRef>
              <c:f>'林田　一護'!$H$23:$H$24</c:f>
              <c:numCache>
                <c:formatCode>General</c:formatCode>
                <c:ptCount val="2"/>
                <c:pt idx="0">
                  <c:v>0.4974274163910327</c:v>
                </c:pt>
                <c:pt idx="1">
                  <c:v>0.4933035714285715</c:v>
                </c:pt>
              </c:numCache>
            </c:numRef>
          </c:val>
        </c:ser>
        <c:ser>
          <c:idx val="1"/>
          <c:order val="1"/>
          <c:tx>
            <c:strRef>
              <c:f>'林田　一護'!$B$23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一護'!$G$23:$G$24</c:f>
              <c:strCache>
                <c:ptCount val="2"/>
                <c:pt idx="0">
                  <c:v>1226vs創成館前半</c:v>
                </c:pt>
                <c:pt idx="1">
                  <c:v>1226vs創成館後半</c:v>
                </c:pt>
              </c:strCache>
            </c:strRef>
          </c:cat>
          <c:val>
            <c:numRef>
              <c:f>'林田　一護'!$I$23:$I$24</c:f>
              <c:numCache>
                <c:formatCode>General</c:formatCode>
                <c:ptCount val="2"/>
                <c:pt idx="0">
                  <c:v>0.3977398015435502</c:v>
                </c:pt>
                <c:pt idx="1">
                  <c:v>0.3963392857142857</c:v>
                </c:pt>
              </c:numCache>
            </c:numRef>
          </c:val>
        </c:ser>
        <c:ser>
          <c:idx val="2"/>
          <c:order val="2"/>
          <c:tx>
            <c:strRef>
              <c:f>'林田　一護'!$C$23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一護'!$G$23:$G$24</c:f>
              <c:strCache>
                <c:ptCount val="2"/>
                <c:pt idx="0">
                  <c:v>1226vs創成館前半</c:v>
                </c:pt>
                <c:pt idx="1">
                  <c:v>1226vs創成館後半</c:v>
                </c:pt>
              </c:strCache>
            </c:strRef>
          </c:cat>
          <c:val>
            <c:numRef>
              <c:f>'林田　一護'!$J$23:$J$24</c:f>
              <c:numCache>
                <c:formatCode>General</c:formatCode>
                <c:ptCount val="2"/>
                <c:pt idx="0">
                  <c:v>0.09151047409040794</c:v>
                </c:pt>
                <c:pt idx="1">
                  <c:v>0.09446428571428571</c:v>
                </c:pt>
              </c:numCache>
            </c:numRef>
          </c:val>
        </c:ser>
        <c:ser>
          <c:idx val="3"/>
          <c:order val="3"/>
          <c:tx>
            <c:strRef>
              <c:f>'林田　一護'!$D$23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一護'!$G$23:$G$24</c:f>
              <c:strCache>
                <c:ptCount val="2"/>
                <c:pt idx="0">
                  <c:v>1226vs創成館前半</c:v>
                </c:pt>
                <c:pt idx="1">
                  <c:v>1226vs創成館後半</c:v>
                </c:pt>
              </c:strCache>
            </c:strRef>
          </c:cat>
          <c:val>
            <c:numRef>
              <c:f>'林田　一護'!$K$23:$K$24</c:f>
              <c:numCache>
                <c:formatCode>General</c:formatCode>
                <c:ptCount val="2"/>
                <c:pt idx="0">
                  <c:v>0.01231165012862918</c:v>
                </c:pt>
                <c:pt idx="1">
                  <c:v>0.01589285714285714</c:v>
                </c:pt>
              </c:numCache>
            </c:numRef>
          </c:val>
        </c:ser>
        <c:marker val="1"/>
        <c:axId val="50620001"/>
        <c:axId val="50620002"/>
      </c:lineChart>
      <c:catAx>
        <c:axId val="50620001"/>
        <c:scaling>
          <c:orientation val="minMax"/>
        </c:scaling>
        <c:axPos val="b"/>
        <c:tickLblPos val="nextTo"/>
        <c:crossAx val="50620002"/>
        <c:crosses val="autoZero"/>
        <c:auto val="1"/>
        <c:lblAlgn val="ctr"/>
        <c:lblOffset val="100"/>
      </c:catAx>
      <c:valAx>
        <c:axId val="50620002"/>
        <c:scaling>
          <c:orientation val="minMax"/>
        </c:scaling>
        <c:axPos val="l"/>
        <c:majorGridlines/>
        <c:numFmt formatCode="General" sourceLinked="1"/>
        <c:tickLblPos val="nextTo"/>
        <c:crossAx val="506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'林田　一護'!$A$23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一護'!$N$23:$N$28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一護'!$O$23:$O$28</c:f>
              <c:numCache>
                <c:formatCode>General</c:formatCode>
                <c:ptCount val="6"/>
                <c:pt idx="0">
                  <c:v>0.4905534563236275</c:v>
                </c:pt>
                <c:pt idx="1">
                  <c:v>0.5202222222222223</c:v>
                </c:pt>
                <c:pt idx="2">
                  <c:v>0.4594164456233422</c:v>
                </c:pt>
                <c:pt idx="3">
                  <c:v>0.4851111111111111</c:v>
                </c:pt>
                <c:pt idx="4">
                  <c:v>0.496</c:v>
                </c:pt>
                <c:pt idx="5">
                  <c:v>0.5045454545454545</c:v>
                </c:pt>
              </c:numCache>
            </c:numRef>
          </c:val>
        </c:ser>
        <c:ser>
          <c:idx val="1"/>
          <c:order val="1"/>
          <c:tx>
            <c:strRef>
              <c:f>'林田　一護'!$B$23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一護'!$N$23:$N$28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一護'!$P$23:$P$28</c:f>
              <c:numCache>
                <c:formatCode>General</c:formatCode>
                <c:ptCount val="6"/>
                <c:pt idx="0">
                  <c:v>0.4120915759057568</c:v>
                </c:pt>
                <c:pt idx="1">
                  <c:v>0.3564444444444445</c:v>
                </c:pt>
                <c:pt idx="2">
                  <c:v>0.4620689655172414</c:v>
                </c:pt>
                <c:pt idx="3">
                  <c:v>0.414</c:v>
                </c:pt>
                <c:pt idx="4">
                  <c:v>0.3984444444444444</c:v>
                </c:pt>
                <c:pt idx="5">
                  <c:v>0.3559090909090909</c:v>
                </c:pt>
              </c:numCache>
            </c:numRef>
          </c:val>
        </c:ser>
        <c:ser>
          <c:idx val="2"/>
          <c:order val="2"/>
          <c:tx>
            <c:strRef>
              <c:f>'林田　一護'!$C$23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一護'!$N$23:$N$28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一護'!$Q$23:$Q$28</c:f>
              <c:numCache>
                <c:formatCode>General</c:formatCode>
                <c:ptCount val="6"/>
                <c:pt idx="0">
                  <c:v>0.08690820182262725</c:v>
                </c:pt>
                <c:pt idx="1">
                  <c:v>0.1042222222222222</c:v>
                </c:pt>
                <c:pt idx="2">
                  <c:v>0.07214854111405836</c:v>
                </c:pt>
                <c:pt idx="3">
                  <c:v>0.08066666666666666</c:v>
                </c:pt>
                <c:pt idx="4">
                  <c:v>0.09488888888888888</c:v>
                </c:pt>
                <c:pt idx="5">
                  <c:v>0.1218181818181818</c:v>
                </c:pt>
              </c:numCache>
            </c:numRef>
          </c:val>
        </c:ser>
        <c:ser>
          <c:idx val="3"/>
          <c:order val="3"/>
          <c:tx>
            <c:strRef>
              <c:f>'林田　一護'!$D$23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一護'!$N$23:$N$28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一護'!$R$23:$R$28</c:f>
              <c:numCache>
                <c:formatCode>General</c:formatCode>
                <c:ptCount val="6"/>
                <c:pt idx="0">
                  <c:v>0.01044676594798844</c:v>
                </c:pt>
                <c:pt idx="1">
                  <c:v>0.01666666666666667</c:v>
                </c:pt>
                <c:pt idx="2">
                  <c:v>0.00636604774535809</c:v>
                </c:pt>
                <c:pt idx="3">
                  <c:v>0.02022222222222222</c:v>
                </c:pt>
                <c:pt idx="4">
                  <c:v>0.01066666666666667</c:v>
                </c:pt>
                <c:pt idx="5">
                  <c:v>0.01772727272727273</c:v>
                </c:pt>
              </c:numCache>
            </c:numRef>
          </c:val>
        </c:ser>
        <c:marker val="1"/>
        <c:axId val="50630001"/>
        <c:axId val="50630002"/>
      </c:lineChart>
      <c:catAx>
        <c:axId val="50630001"/>
        <c:scaling>
          <c:orientation val="minMax"/>
        </c:scaling>
        <c:axPos val="b"/>
        <c:tickLblPos val="nextTo"/>
        <c:crossAx val="50630002"/>
        <c:crosses val="autoZero"/>
        <c:auto val="1"/>
        <c:lblAlgn val="ctr"/>
        <c:lblOffset val="100"/>
      </c:catAx>
      <c:valAx>
        <c:axId val="50630002"/>
        <c:scaling>
          <c:orientation val="minMax"/>
        </c:scaling>
        <c:axPos val="l"/>
        <c:majorGridlines/>
        <c:numFmt formatCode="General" sourceLinked="1"/>
        <c:tickLblPos val="nextTo"/>
        <c:crossAx val="506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'林田　一護'!$A$45:$A$50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一護'!$B$45:$B$50</c:f>
              <c:numCache>
                <c:formatCode>General</c:formatCode>
                <c:ptCount val="6"/>
                <c:pt idx="0">
                  <c:v>100.7485739034314</c:v>
                </c:pt>
                <c:pt idx="1">
                  <c:v>102.866559374245</c:v>
                </c:pt>
                <c:pt idx="2">
                  <c:v>100.0990014953308</c:v>
                </c:pt>
                <c:pt idx="3">
                  <c:v>102.750765498914</c:v>
                </c:pt>
                <c:pt idx="4">
                  <c:v>102.64474934478</c:v>
                </c:pt>
                <c:pt idx="5">
                  <c:v>110.7432281043488</c:v>
                </c:pt>
              </c:numCache>
            </c:numRef>
          </c:val>
        </c:ser>
        <c:axId val="50640001"/>
        <c:axId val="50640002"/>
      </c:barChart>
      <c:catAx>
        <c:axId val="50640001"/>
        <c:scaling>
          <c:orientation val="minMax"/>
        </c:scaling>
        <c:axPos val="b"/>
        <c:tickLblPos val="nextTo"/>
        <c:crossAx val="50640002"/>
        <c:crosses val="autoZero"/>
        <c:auto val="1"/>
        <c:lblAlgn val="ctr"/>
        <c:lblOffset val="100"/>
      </c:catAx>
      <c:valAx>
        <c:axId val="506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'林田　一護'!$A$45:$A$50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一護'!$C$45:$C$50</c:f>
              <c:numCache>
                <c:formatCode>General</c:formatCode>
                <c:ptCount val="6"/>
                <c:pt idx="0">
                  <c:v>3.137117204776214</c:v>
                </c:pt>
                <c:pt idx="1">
                  <c:v>6.182030153691676</c:v>
                </c:pt>
                <c:pt idx="2">
                  <c:v>1.667333861988721</c:v>
                </c:pt>
                <c:pt idx="3">
                  <c:v>6.231180434090638</c:v>
                </c:pt>
                <c:pt idx="4">
                  <c:v>3.527313447631783</c:v>
                </c:pt>
                <c:pt idx="5">
                  <c:v>5.138017625494763</c:v>
                </c:pt>
              </c:numCache>
            </c:numRef>
          </c:val>
        </c:ser>
        <c:axId val="50650001"/>
        <c:axId val="50650002"/>
      </c:barChart>
      <c:catAx>
        <c:axId val="50650001"/>
        <c:scaling>
          <c:orientation val="minMax"/>
        </c:scaling>
        <c:axPos val="b"/>
        <c:tickLblPos val="nextTo"/>
        <c:crossAx val="50650002"/>
        <c:crosses val="autoZero"/>
        <c:auto val="1"/>
        <c:lblAlgn val="ctr"/>
        <c:lblOffset val="100"/>
      </c:catAx>
      <c:valAx>
        <c:axId val="506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'吉田　悠真'!$G$15:$G$20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悠真'!$H$15:$H$20</c:f>
              <c:numCache>
                <c:formatCode>General</c:formatCode>
                <c:ptCount val="6"/>
                <c:pt idx="0">
                  <c:v>229.1873642611104</c:v>
                </c:pt>
                <c:pt idx="1">
                  <c:v>248.0136244764269</c:v>
                </c:pt>
                <c:pt idx="2">
                  <c:v>143.2780318117625</c:v>
                </c:pt>
                <c:pt idx="3">
                  <c:v>300.7849506690773</c:v>
                </c:pt>
                <c:pt idx="4">
                  <c:v>286.6392788210178</c:v>
                </c:pt>
                <c:pt idx="5">
                  <c:v>123.9361312765704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'吉田　悠真'!$G$15:$G$20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悠真'!$J$15:$J$20</c:f>
              <c:numCache>
                <c:formatCode>General</c:formatCode>
                <c:ptCount val="6"/>
                <c:pt idx="0">
                  <c:v>849.4287703383902</c:v>
                </c:pt>
                <c:pt idx="1">
                  <c:v>883.1991081895808</c:v>
                </c:pt>
                <c:pt idx="2">
                  <c:v>343.2110280408579</c:v>
                </c:pt>
                <c:pt idx="3">
                  <c:v>763.5862637419368</c:v>
                </c:pt>
                <c:pt idx="4">
                  <c:v>831.7095268823214</c:v>
                </c:pt>
                <c:pt idx="5">
                  <c:v>370.4305438905085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'吉田　悠真'!$G$15:$G$20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悠真'!$L$15:$L$20</c:f>
              <c:numCache>
                <c:formatCode>General</c:formatCode>
                <c:ptCount val="6"/>
                <c:pt idx="0">
                  <c:v>619.4819402120007</c:v>
                </c:pt>
                <c:pt idx="1">
                  <c:v>480.8518813024193</c:v>
                </c:pt>
                <c:pt idx="2">
                  <c:v>178.7036898040101</c:v>
                </c:pt>
                <c:pt idx="3">
                  <c:v>464.0015705736159</c:v>
                </c:pt>
                <c:pt idx="4">
                  <c:v>498.0034717065409</c:v>
                </c:pt>
                <c:pt idx="5">
                  <c:v>238.6047873335683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'吉田　悠真'!$G$15:$G$20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悠真'!$N$15:$N$20</c:f>
              <c:numCache>
                <c:formatCode>General</c:formatCode>
                <c:ptCount val="6"/>
                <c:pt idx="0">
                  <c:v>245.8111519549308</c:v>
                </c:pt>
                <c:pt idx="1">
                  <c:v>227.7510353301459</c:v>
                </c:pt>
                <c:pt idx="2">
                  <c:v>94.94376901732312</c:v>
                </c:pt>
                <c:pt idx="3">
                  <c:v>175.8772971328117</c:v>
                </c:pt>
                <c:pt idx="4">
                  <c:v>145.3569260657923</c:v>
                </c:pt>
                <c:pt idx="5">
                  <c:v>102.0944364231837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'吉田　悠真'!$G$15:$G$20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悠真'!$P$15:$P$20</c:f>
              <c:numCache>
                <c:formatCode>General</c:formatCode>
                <c:ptCount val="6"/>
                <c:pt idx="0">
                  <c:v>6.607397241214585</c:v>
                </c:pt>
                <c:pt idx="1">
                  <c:v>41.79102380657923</c:v>
                </c:pt>
                <c:pt idx="2">
                  <c:v>3.982599920293069</c:v>
                </c:pt>
                <c:pt idx="3">
                  <c:v>0</c:v>
                </c:pt>
                <c:pt idx="4">
                  <c:v>104.6352730557073</c:v>
                </c:pt>
                <c:pt idx="5">
                  <c:v>25.74785777656325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'吉田　悠真'!$G$15:$G$20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悠真'!$R$15:$R$20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660001"/>
        <c:axId val="50660002"/>
      </c:barChart>
      <c:catAx>
        <c:axId val="50660001"/>
        <c:scaling>
          <c:orientation val="minMax"/>
        </c:scaling>
        <c:axPos val="b"/>
        <c:tickLblPos val="nextTo"/>
        <c:crossAx val="50660002"/>
        <c:crosses val="autoZero"/>
        <c:auto val="1"/>
        <c:lblAlgn val="ctr"/>
        <c:lblOffset val="100"/>
      </c:catAx>
      <c:valAx>
        <c:axId val="506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'吉田　悠真'!$A$23:$F$23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'吉田　悠真'!$A$24:$F$24</c:f>
              <c:numCache>
                <c:formatCode>General</c:formatCode>
                <c:ptCount val="6"/>
                <c:pt idx="0">
                  <c:v>0.02178935185185185</c:v>
                </c:pt>
                <c:pt idx="1">
                  <c:v>0.02013657407407407</c:v>
                </c:pt>
                <c:pt idx="2">
                  <c:v>0.006849537037037037</c:v>
                </c:pt>
                <c:pt idx="3">
                  <c:v>0.002039351851851852</c:v>
                </c:pt>
                <c:pt idx="4">
                  <c:v>0.0003055555555555555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'吉田　悠真'!$A$23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悠真'!$G$23:$G$24</c:f>
              <c:strCache>
                <c:ptCount val="2"/>
                <c:pt idx="0">
                  <c:v>1226vs創成館前半</c:v>
                </c:pt>
                <c:pt idx="1">
                  <c:v>1226vs創成館後半</c:v>
                </c:pt>
              </c:strCache>
            </c:strRef>
          </c:cat>
          <c:val>
            <c:numRef>
              <c:f>'吉田　悠真'!$H$23:$H$24</c:f>
              <c:numCache>
                <c:formatCode>General</c:formatCode>
                <c:ptCount val="2"/>
                <c:pt idx="0">
                  <c:v>0.4036199926497611</c:v>
                </c:pt>
                <c:pt idx="1">
                  <c:v>0.4482142857142857</c:v>
                </c:pt>
              </c:numCache>
            </c:numRef>
          </c:val>
        </c:ser>
        <c:ser>
          <c:idx val="1"/>
          <c:order val="1"/>
          <c:tx>
            <c:strRef>
              <c:f>'吉田　悠真'!$B$23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悠真'!$G$23:$G$24</c:f>
              <c:strCache>
                <c:ptCount val="2"/>
                <c:pt idx="0">
                  <c:v>1226vs創成館前半</c:v>
                </c:pt>
                <c:pt idx="1">
                  <c:v>1226vs創成館後半</c:v>
                </c:pt>
              </c:strCache>
            </c:strRef>
          </c:cat>
          <c:val>
            <c:numRef>
              <c:f>'吉田　悠真'!$I$23:$I$24</c:f>
              <c:numCache>
                <c:formatCode>General</c:formatCode>
                <c:ptCount val="2"/>
                <c:pt idx="0">
                  <c:v>0.4068357221609702</c:v>
                </c:pt>
                <c:pt idx="1">
                  <c:v>0.3813392857142857</c:v>
                </c:pt>
              </c:numCache>
            </c:numRef>
          </c:val>
        </c:ser>
        <c:ser>
          <c:idx val="2"/>
          <c:order val="2"/>
          <c:tx>
            <c:strRef>
              <c:f>'吉田　悠真'!$C$23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悠真'!$G$23:$G$24</c:f>
              <c:strCache>
                <c:ptCount val="2"/>
                <c:pt idx="0">
                  <c:v>1226vs創成館前半</c:v>
                </c:pt>
                <c:pt idx="1">
                  <c:v>1226vs創成館後半</c:v>
                </c:pt>
              </c:strCache>
            </c:strRef>
          </c:cat>
          <c:val>
            <c:numRef>
              <c:f>'吉田　悠真'!$J$23:$J$24</c:f>
              <c:numCache>
                <c:formatCode>General</c:formatCode>
                <c:ptCount val="2"/>
                <c:pt idx="0">
                  <c:v>0.1400220507166483</c:v>
                </c:pt>
                <c:pt idx="1">
                  <c:v>0.128125</c:v>
                </c:pt>
              </c:numCache>
            </c:numRef>
          </c:val>
        </c:ser>
        <c:ser>
          <c:idx val="3"/>
          <c:order val="3"/>
          <c:tx>
            <c:strRef>
              <c:f>'吉田　悠真'!$D$23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悠真'!$G$23:$G$24</c:f>
              <c:strCache>
                <c:ptCount val="2"/>
                <c:pt idx="0">
                  <c:v>1226vs創成館前半</c:v>
                </c:pt>
                <c:pt idx="1">
                  <c:v>1226vs創成館後半</c:v>
                </c:pt>
              </c:strCache>
            </c:strRef>
          </c:cat>
          <c:val>
            <c:numRef>
              <c:f>'吉田　悠真'!$K$23:$K$24</c:f>
              <c:numCache>
                <c:formatCode>General</c:formatCode>
                <c:ptCount val="2"/>
                <c:pt idx="0">
                  <c:v>0.04603087100330761</c:v>
                </c:pt>
                <c:pt idx="1">
                  <c:v>0.03392857142857143</c:v>
                </c:pt>
              </c:numCache>
            </c:numRef>
          </c:val>
        </c:ser>
        <c:marker val="1"/>
        <c:axId val="50680001"/>
        <c:axId val="50680002"/>
      </c:lineChart>
      <c:catAx>
        <c:axId val="50680001"/>
        <c:scaling>
          <c:orientation val="minMax"/>
        </c:scaling>
        <c:axPos val="b"/>
        <c:tickLblPos val="nextTo"/>
        <c:crossAx val="50680002"/>
        <c:crosses val="autoZero"/>
        <c:auto val="1"/>
        <c:lblAlgn val="ctr"/>
        <c:lblOffset val="100"/>
      </c:catAx>
      <c:valAx>
        <c:axId val="50680002"/>
        <c:scaling>
          <c:orientation val="minMax"/>
        </c:scaling>
        <c:axPos val="l"/>
        <c:majorGridlines/>
        <c:numFmt formatCode="General" sourceLinked="1"/>
        <c:tickLblPos val="nextTo"/>
        <c:crossAx val="506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'吉田　悠真'!$A$23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悠真'!$N$23:$N$28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悠真'!$O$23:$O$28</c:f>
              <c:numCache>
                <c:formatCode>General</c:formatCode>
                <c:ptCount val="6"/>
                <c:pt idx="0">
                  <c:v>0.3918648588575239</c:v>
                </c:pt>
                <c:pt idx="1">
                  <c:v>0.402</c:v>
                </c:pt>
                <c:pt idx="2">
                  <c:v>0.4355437665782493</c:v>
                </c:pt>
                <c:pt idx="3">
                  <c:v>0.4688888888888889</c:v>
                </c:pt>
                <c:pt idx="4">
                  <c:v>0.4271111111111111</c:v>
                </c:pt>
                <c:pt idx="5">
                  <c:v>0.4490909090909091</c:v>
                </c:pt>
              </c:numCache>
            </c:numRef>
          </c:val>
        </c:ser>
        <c:ser>
          <c:idx val="1"/>
          <c:order val="1"/>
          <c:tx>
            <c:strRef>
              <c:f>'吉田　悠真'!$B$23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悠真'!$N$23:$N$28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悠真'!$P$23:$P$28</c:f>
              <c:numCache>
                <c:formatCode>General</c:formatCode>
                <c:ptCount val="6"/>
                <c:pt idx="0">
                  <c:v>0.3936430317848411</c:v>
                </c:pt>
                <c:pt idx="1">
                  <c:v>0.4208888888888889</c:v>
                </c:pt>
                <c:pt idx="2">
                  <c:v>0.4047745358090186</c:v>
                </c:pt>
                <c:pt idx="3">
                  <c:v>0.3737777777777778</c:v>
                </c:pt>
                <c:pt idx="4">
                  <c:v>0.3944444444444444</c:v>
                </c:pt>
                <c:pt idx="5">
                  <c:v>0.37</c:v>
                </c:pt>
              </c:numCache>
            </c:numRef>
          </c:val>
        </c:ser>
        <c:ser>
          <c:idx val="2"/>
          <c:order val="2"/>
          <c:tx>
            <c:strRef>
              <c:f>'吉田　悠真'!$C$23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悠真'!$N$23:$N$28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悠真'!$Q$23:$Q$28</c:f>
              <c:numCache>
                <c:formatCode>General</c:formatCode>
                <c:ptCount val="6"/>
                <c:pt idx="0">
                  <c:v>0.1644809957768393</c:v>
                </c:pt>
                <c:pt idx="1">
                  <c:v>0.1266666666666667</c:v>
                </c:pt>
                <c:pt idx="2">
                  <c:v>0.1135278514588859</c:v>
                </c:pt>
                <c:pt idx="3">
                  <c:v>0.1211111111111111</c:v>
                </c:pt>
                <c:pt idx="4">
                  <c:v>0.1337777777777778</c:v>
                </c:pt>
                <c:pt idx="5">
                  <c:v>0.1309090909090909</c:v>
                </c:pt>
              </c:numCache>
            </c:numRef>
          </c:val>
        </c:ser>
        <c:ser>
          <c:idx val="3"/>
          <c:order val="3"/>
          <c:tx>
            <c:strRef>
              <c:f>'吉田　悠真'!$D$23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悠真'!$N$23:$N$28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悠真'!$R$23:$R$28</c:f>
              <c:numCache>
                <c:formatCode>General</c:formatCode>
                <c:ptCount val="6"/>
                <c:pt idx="0">
                  <c:v>0.0488997555012225</c:v>
                </c:pt>
                <c:pt idx="1">
                  <c:v>0.04377777777777778</c:v>
                </c:pt>
                <c:pt idx="2">
                  <c:v>0.04456233421750663</c:v>
                </c:pt>
                <c:pt idx="3">
                  <c:v>0.03622222222222223</c:v>
                </c:pt>
                <c:pt idx="4">
                  <c:v>0.028</c:v>
                </c:pt>
                <c:pt idx="5">
                  <c:v>0.04136363636363637</c:v>
                </c:pt>
              </c:numCache>
            </c:numRef>
          </c:val>
        </c:ser>
        <c:marker val="1"/>
        <c:axId val="50690001"/>
        <c:axId val="50690002"/>
      </c:lineChart>
      <c:catAx>
        <c:axId val="50690001"/>
        <c:scaling>
          <c:orientation val="minMax"/>
        </c:scaling>
        <c:axPos val="b"/>
        <c:tickLblPos val="nextTo"/>
        <c:crossAx val="50690002"/>
        <c:crosses val="autoZero"/>
        <c:auto val="1"/>
        <c:lblAlgn val="ctr"/>
        <c:lblOffset val="100"/>
      </c:catAx>
      <c:valAx>
        <c:axId val="50690002"/>
        <c:scaling>
          <c:orientation val="minMax"/>
        </c:scaling>
        <c:axPos val="l"/>
        <c:majorGridlines/>
        <c:numFmt formatCode="General" sourceLinked="1"/>
        <c:tickLblPos val="nextTo"/>
        <c:crossAx val="506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DM</c:v>
          </c:tx>
          <c:cat>
            <c:strRef>
              <c:f>全体走行グラフ!$A$61:$A$66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全体走行グラフ!$G$61:$G$66</c:f>
              <c:numCache>
                <c:formatCode>General</c:formatCode>
                <c:ptCount val="6"/>
                <c:pt idx="0">
                  <c:v>68.48921753960011</c:v>
                </c:pt>
                <c:pt idx="1">
                  <c:v>98.98938264542235</c:v>
                </c:pt>
                <c:pt idx="2">
                  <c:v>26.25638109735576</c:v>
                </c:pt>
                <c:pt idx="3">
                  <c:v>98.59084380706224</c:v>
                </c:pt>
                <c:pt idx="4">
                  <c:v>64.18000116347352</c:v>
                </c:pt>
                <c:pt idx="5">
                  <c:v>45.46955290085393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全体走行グラフ!$A$61:$A$66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全体走行グラフ!$H$61:$H$66</c:f>
              <c:numCache>
                <c:formatCode>General</c:formatCode>
                <c:ptCount val="6"/>
                <c:pt idx="0">
                  <c:v>134.9220929574411</c:v>
                </c:pt>
                <c:pt idx="1">
                  <c:v>191.3532723939018</c:v>
                </c:pt>
                <c:pt idx="2">
                  <c:v>26.37295992626412</c:v>
                </c:pt>
                <c:pt idx="3">
                  <c:v>129.5916266572683</c:v>
                </c:pt>
                <c:pt idx="4">
                  <c:v>93.64202628318407</c:v>
                </c:pt>
                <c:pt idx="5">
                  <c:v>149.0473767502542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全体走行グラフ!$A$61:$A$66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全体走行グラフ!$I$61:$I$66</c:f>
              <c:numCache>
                <c:formatCode>General</c:formatCode>
                <c:ptCount val="6"/>
                <c:pt idx="0">
                  <c:v>248.6235737834468</c:v>
                </c:pt>
                <c:pt idx="1">
                  <c:v>264.2490797819016</c:v>
                </c:pt>
                <c:pt idx="2">
                  <c:v>86.58295430069317</c:v>
                </c:pt>
                <c:pt idx="3">
                  <c:v>179.7354817996837</c:v>
                </c:pt>
                <c:pt idx="4">
                  <c:v>181.7711156806102</c:v>
                </c:pt>
                <c:pt idx="5">
                  <c:v>141.0435175561804</c:v>
                </c:pt>
              </c:numCache>
            </c:numRef>
          </c:val>
        </c:ser>
        <c:marker val="1"/>
        <c:axId val="50070001"/>
        <c:axId val="50070002"/>
      </c:lineChart>
      <c:catAx>
        <c:axId val="50070001"/>
        <c:scaling>
          <c:orientation val="minMax"/>
        </c:scaling>
        <c:axPos val="b"/>
        <c:tickLblPos val="nextTo"/>
        <c:crossAx val="50070002"/>
        <c:crosses val="autoZero"/>
        <c:auto val="1"/>
        <c:lblAlgn val="ctr"/>
        <c:lblOffset val="100"/>
      </c:cat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'吉田　悠真'!$A$45:$A$50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悠真'!$B$45:$B$50</c:f>
              <c:numCache>
                <c:formatCode>General</c:formatCode>
                <c:ptCount val="6"/>
                <c:pt idx="0">
                  <c:v>130.0344416005098</c:v>
                </c:pt>
                <c:pt idx="1">
                  <c:v>125.4404448736768</c:v>
                </c:pt>
                <c:pt idx="2">
                  <c:v>121.5697822457859</c:v>
                </c:pt>
                <c:pt idx="3">
                  <c:v>113.6166721411628</c:v>
                </c:pt>
                <c:pt idx="4">
                  <c:v>124.422965102092</c:v>
                </c:pt>
                <c:pt idx="5">
                  <c:v>117.2838854275654</c:v>
                </c:pt>
              </c:numCache>
            </c:numRef>
          </c:val>
        </c:ser>
        <c:axId val="50700001"/>
        <c:axId val="50700002"/>
      </c:barChart>
      <c:catAx>
        <c:axId val="50700001"/>
        <c:scaling>
          <c:orientation val="minMax"/>
        </c:scaling>
        <c:axPos val="b"/>
        <c:tickLblPos val="nextTo"/>
        <c:crossAx val="50700002"/>
        <c:crosses val="autoZero"/>
        <c:auto val="1"/>
        <c:lblAlgn val="ctr"/>
        <c:lblOffset val="100"/>
      </c:catAx>
      <c:valAx>
        <c:axId val="507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'吉田　悠真'!$A$45:$A$50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悠真'!$C$45:$C$50</c:f>
              <c:numCache>
                <c:formatCode>General</c:formatCode>
                <c:ptCount val="6"/>
                <c:pt idx="0">
                  <c:v>15.66881747033554</c:v>
                </c:pt>
                <c:pt idx="1">
                  <c:v>17.76563922008116</c:v>
                </c:pt>
                <c:pt idx="2">
                  <c:v>14.44405845220187</c:v>
                </c:pt>
                <c:pt idx="3">
                  <c:v>11.17305726585229</c:v>
                </c:pt>
                <c:pt idx="4">
                  <c:v>15.83895698641208</c:v>
                </c:pt>
                <c:pt idx="5">
                  <c:v>17.43304011814653</c:v>
                </c:pt>
              </c:numCache>
            </c:numRef>
          </c:val>
        </c:ser>
        <c:axId val="50710001"/>
        <c:axId val="50710002"/>
      </c:barChart>
      <c:catAx>
        <c:axId val="50710001"/>
        <c:scaling>
          <c:orientation val="minMax"/>
        </c:scaling>
        <c:axPos val="b"/>
        <c:tickLblPos val="nextTo"/>
        <c:crossAx val="50710002"/>
        <c:crosses val="autoZero"/>
        <c:auto val="1"/>
        <c:lblAlgn val="ctr"/>
        <c:lblOffset val="100"/>
      </c:catAx>
      <c:valAx>
        <c:axId val="507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'野中　遊月'!$G$15:$G$20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'野中　遊月'!$H$15:$H$20</c:f>
              <c:numCache>
                <c:formatCode>General</c:formatCode>
                <c:ptCount val="6"/>
                <c:pt idx="0">
                  <c:v>183.3485402041537</c:v>
                </c:pt>
                <c:pt idx="1">
                  <c:v>225.0761203837719</c:v>
                </c:pt>
                <c:pt idx="2">
                  <c:v>94.13176954338996</c:v>
                </c:pt>
                <c:pt idx="3">
                  <c:v>183.6632009566856</c:v>
                </c:pt>
                <c:pt idx="4">
                  <c:v>183.6095108066847</c:v>
                </c:pt>
                <c:pt idx="5">
                  <c:v>25.54483103595885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'野中　遊月'!$G$15:$G$20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'野中　遊月'!$J$15:$J$20</c:f>
              <c:numCache>
                <c:formatCode>General</c:formatCode>
                <c:ptCount val="6"/>
                <c:pt idx="0">
                  <c:v>1075.671037460364</c:v>
                </c:pt>
                <c:pt idx="1">
                  <c:v>956.0448330083136</c:v>
                </c:pt>
                <c:pt idx="2">
                  <c:v>473.4572866107537</c:v>
                </c:pt>
                <c:pt idx="3">
                  <c:v>1222.842816501585</c:v>
                </c:pt>
                <c:pt idx="4">
                  <c:v>1135.534275558464</c:v>
                </c:pt>
                <c:pt idx="5">
                  <c:v>168.9274079276493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'野中　遊月'!$G$15:$G$20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'野中　遊月'!$L$15:$L$20</c:f>
              <c:numCache>
                <c:formatCode>General</c:formatCode>
                <c:ptCount val="6"/>
                <c:pt idx="0">
                  <c:v>733.9471699997714</c:v>
                </c:pt>
                <c:pt idx="1">
                  <c:v>627.0395899723289</c:v>
                </c:pt>
                <c:pt idx="2">
                  <c:v>284.9522634242949</c:v>
                </c:pt>
                <c:pt idx="3">
                  <c:v>594.2824634756325</c:v>
                </c:pt>
                <c:pt idx="4">
                  <c:v>744.6548194972402</c:v>
                </c:pt>
                <c:pt idx="5">
                  <c:v>139.0416539789221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'野中　遊月'!$G$15:$G$20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'野中　遊月'!$N$15:$N$20</c:f>
              <c:numCache>
                <c:formatCode>General</c:formatCode>
                <c:ptCount val="6"/>
                <c:pt idx="0">
                  <c:v>80.07076092799636</c:v>
                </c:pt>
                <c:pt idx="1">
                  <c:v>235.1413409295292</c:v>
                </c:pt>
                <c:pt idx="2">
                  <c:v>75.48512607772773</c:v>
                </c:pt>
                <c:pt idx="3">
                  <c:v>115.5227028956997</c:v>
                </c:pt>
                <c:pt idx="4">
                  <c:v>103.1641163956856</c:v>
                </c:pt>
                <c:pt idx="5">
                  <c:v>82.93162142006622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'野中　遊月'!$G$15:$G$20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'野中　遊月'!$P$15:$P$20</c:f>
              <c:numCache>
                <c:formatCode>General</c:formatCode>
                <c:ptCount val="6"/>
                <c:pt idx="0">
                  <c:v>0</c:v>
                </c:pt>
                <c:pt idx="1">
                  <c:v>20.42191355830983</c:v>
                </c:pt>
                <c:pt idx="2">
                  <c:v>0</c:v>
                </c:pt>
                <c:pt idx="3">
                  <c:v>34.05308997600332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'野中　遊月'!$G$15:$G$20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'野中　遊月'!$R$15:$R$20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720001"/>
        <c:axId val="50720002"/>
      </c:barChart>
      <c:catAx>
        <c:axId val="50720001"/>
        <c:scaling>
          <c:orientation val="minMax"/>
        </c:scaling>
        <c:axPos val="b"/>
        <c:tickLblPos val="nextTo"/>
        <c:crossAx val="50720002"/>
        <c:crosses val="autoZero"/>
        <c:auto val="1"/>
        <c:lblAlgn val="ctr"/>
        <c:lblOffset val="100"/>
      </c:catAx>
      <c:valAx>
        <c:axId val="507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'野中　遊月'!$A$23:$F$23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'野中　遊月'!$A$24:$F$24</c:f>
              <c:numCache>
                <c:formatCode>General</c:formatCode>
                <c:ptCount val="6"/>
                <c:pt idx="0">
                  <c:v>0.01421990740740741</c:v>
                </c:pt>
                <c:pt idx="1">
                  <c:v>0.02340046296296296</c:v>
                </c:pt>
                <c:pt idx="2">
                  <c:v>0.008805555555555556</c:v>
                </c:pt>
                <c:pt idx="3">
                  <c:v>0.001456018518518519</c:v>
                </c:pt>
                <c:pt idx="4">
                  <c:v>9.259259259259259e-05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'野中　遊月'!$A$23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'野中　遊月'!$G$23:$G$24</c:f>
              <c:strCache>
                <c:ptCount val="2"/>
                <c:pt idx="0">
                  <c:v>1226vs創成館前半</c:v>
                </c:pt>
                <c:pt idx="1">
                  <c:v>1226vs創成館後半</c:v>
                </c:pt>
              </c:strCache>
            </c:strRef>
          </c:cat>
          <c:val>
            <c:numRef>
              <c:f>'野中　遊月'!$H$23:$H$24</c:f>
              <c:numCache>
                <c:formatCode>General</c:formatCode>
                <c:ptCount val="2"/>
                <c:pt idx="0">
                  <c:v>0.3205622932745314</c:v>
                </c:pt>
                <c:pt idx="1">
                  <c:v>0.2696880398333503</c:v>
                </c:pt>
              </c:numCache>
            </c:numRef>
          </c:val>
        </c:ser>
        <c:ser>
          <c:idx val="1"/>
          <c:order val="1"/>
          <c:tx>
            <c:strRef>
              <c:f>'野中　遊月'!$B$23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'野中　遊月'!$G$23:$G$24</c:f>
              <c:strCache>
                <c:ptCount val="2"/>
                <c:pt idx="0">
                  <c:v>1226vs創成館前半</c:v>
                </c:pt>
                <c:pt idx="1">
                  <c:v>1226vs創成館後半</c:v>
                </c:pt>
              </c:strCache>
            </c:strRef>
          </c:cat>
          <c:val>
            <c:numRef>
              <c:f>'野中　遊月'!$I$23:$I$24</c:f>
              <c:numCache>
                <c:formatCode>General</c:formatCode>
                <c:ptCount val="2"/>
                <c:pt idx="0">
                  <c:v>0.4614112458654906</c:v>
                </c:pt>
                <c:pt idx="1">
                  <c:v>0.5169190122954984</c:v>
                </c:pt>
              </c:numCache>
            </c:numRef>
          </c:val>
        </c:ser>
        <c:ser>
          <c:idx val="2"/>
          <c:order val="2"/>
          <c:tx>
            <c:strRef>
              <c:f>'野中　遊月'!$C$23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'野中　遊月'!$G$23:$G$24</c:f>
              <c:strCache>
                <c:ptCount val="2"/>
                <c:pt idx="0">
                  <c:v>1226vs創成館前半</c:v>
                </c:pt>
                <c:pt idx="1">
                  <c:v>1226vs創成館後半</c:v>
                </c:pt>
              </c:strCache>
            </c:strRef>
          </c:cat>
          <c:val>
            <c:numRef>
              <c:f>'野中　遊月'!$J$23:$J$24</c:f>
              <c:numCache>
                <c:formatCode>General</c:formatCode>
                <c:ptCount val="2"/>
                <c:pt idx="0">
                  <c:v>0.1843072399852995</c:v>
                </c:pt>
                <c:pt idx="1">
                  <c:v>0.1827050096534905</c:v>
                </c:pt>
              </c:numCache>
            </c:numRef>
          </c:val>
        </c:ser>
        <c:ser>
          <c:idx val="3"/>
          <c:order val="3"/>
          <c:tx>
            <c:strRef>
              <c:f>'野中　遊月'!$D$23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'野中　遊月'!$G$23:$G$24</c:f>
              <c:strCache>
                <c:ptCount val="2"/>
                <c:pt idx="0">
                  <c:v>1226vs創成館前半</c:v>
                </c:pt>
                <c:pt idx="1">
                  <c:v>1226vs創成館後半</c:v>
                </c:pt>
              </c:strCache>
            </c:strRef>
          </c:cat>
          <c:val>
            <c:numRef>
              <c:f>'野中　遊月'!$K$23:$K$24</c:f>
              <c:numCache>
                <c:formatCode>General</c:formatCode>
                <c:ptCount val="2"/>
                <c:pt idx="0">
                  <c:v>0.03234105108416024</c:v>
                </c:pt>
                <c:pt idx="1">
                  <c:v>0.02814754598109948</c:v>
                </c:pt>
              </c:numCache>
            </c:numRef>
          </c:val>
        </c:ser>
        <c:marker val="1"/>
        <c:axId val="50740001"/>
        <c:axId val="50740002"/>
      </c:lineChart>
      <c:catAx>
        <c:axId val="50740001"/>
        <c:scaling>
          <c:orientation val="minMax"/>
        </c:scaling>
        <c:axPos val="b"/>
        <c:tickLblPos val="nextTo"/>
        <c:crossAx val="50740002"/>
        <c:crosses val="autoZero"/>
        <c:auto val="1"/>
        <c:lblAlgn val="ctr"/>
        <c:lblOffset val="100"/>
      </c:catAx>
      <c:valAx>
        <c:axId val="50740002"/>
        <c:scaling>
          <c:orientation val="minMax"/>
        </c:scaling>
        <c:axPos val="l"/>
        <c:majorGridlines/>
        <c:numFmt formatCode="General" sourceLinked="1"/>
        <c:tickLblPos val="nextTo"/>
        <c:crossAx val="507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'野中　遊月'!$A$23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'野中　遊月'!$N$23:$N$28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'野中　遊月'!$O$23:$O$28</c:f>
              <c:numCache>
                <c:formatCode>General</c:formatCode>
                <c:ptCount val="6"/>
                <c:pt idx="0">
                  <c:v>0.3074016448099577</c:v>
                </c:pt>
                <c:pt idx="1">
                  <c:v>0.3435555555555556</c:v>
                </c:pt>
                <c:pt idx="2">
                  <c:v>0.2970822281167109</c:v>
                </c:pt>
                <c:pt idx="3">
                  <c:v>0.2597777777777778</c:v>
                </c:pt>
                <c:pt idx="4">
                  <c:v>0.2684444444444444</c:v>
                </c:pt>
                <c:pt idx="5">
                  <c:v>0.3293697978596908</c:v>
                </c:pt>
              </c:numCache>
            </c:numRef>
          </c:val>
        </c:ser>
        <c:ser>
          <c:idx val="1"/>
          <c:order val="1"/>
          <c:tx>
            <c:strRef>
              <c:f>'野中　遊月'!$B$23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'野中　遊月'!$N$23:$N$28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'野中　遊月'!$P$23:$P$28</c:f>
              <c:numCache>
                <c:formatCode>General</c:formatCode>
                <c:ptCount val="6"/>
                <c:pt idx="0">
                  <c:v>0.4772171593687486</c:v>
                </c:pt>
                <c:pt idx="1">
                  <c:v>0.4357777777777778</c:v>
                </c:pt>
                <c:pt idx="2">
                  <c:v>0.4848806366047745</c:v>
                </c:pt>
                <c:pt idx="3">
                  <c:v>0.5504444444444444</c:v>
                </c:pt>
                <c:pt idx="4">
                  <c:v>0.51</c:v>
                </c:pt>
                <c:pt idx="5">
                  <c:v>0.3745541022592152</c:v>
                </c:pt>
              </c:numCache>
            </c:numRef>
          </c:val>
        </c:ser>
        <c:ser>
          <c:idx val="2"/>
          <c:order val="2"/>
          <c:tx>
            <c:strRef>
              <c:f>'野中　遊月'!$C$23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'野中　遊月'!$N$23:$N$28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'野中　遊月'!$Q$23:$Q$28</c:f>
              <c:numCache>
                <c:formatCode>General</c:formatCode>
                <c:ptCount val="6"/>
                <c:pt idx="0">
                  <c:v>0.199377639475439</c:v>
                </c:pt>
                <c:pt idx="1">
                  <c:v>0.1702222222222222</c:v>
                </c:pt>
                <c:pt idx="2">
                  <c:v>0.1819628647214854</c:v>
                </c:pt>
                <c:pt idx="3">
                  <c:v>0.1606666666666667</c:v>
                </c:pt>
                <c:pt idx="4">
                  <c:v>0.2006666666666667</c:v>
                </c:pt>
                <c:pt idx="5">
                  <c:v>0.2045184304399524</c:v>
                </c:pt>
              </c:numCache>
            </c:numRef>
          </c:val>
        </c:ser>
        <c:ser>
          <c:idx val="3"/>
          <c:order val="3"/>
          <c:tx>
            <c:strRef>
              <c:f>'野中　遊月'!$D$23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'野中　遊月'!$N$23:$N$28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'野中　遊月'!$R$23:$R$28</c:f>
              <c:numCache>
                <c:formatCode>General</c:formatCode>
                <c:ptCount val="6"/>
                <c:pt idx="0">
                  <c:v>0.01600355634585464</c:v>
                </c:pt>
                <c:pt idx="1">
                  <c:v>0.04711111111111111</c:v>
                </c:pt>
                <c:pt idx="2">
                  <c:v>0.03607427055702918</c:v>
                </c:pt>
                <c:pt idx="3">
                  <c:v>0.02355555555555556</c:v>
                </c:pt>
                <c:pt idx="4">
                  <c:v>0.02088888888888889</c:v>
                </c:pt>
                <c:pt idx="5">
                  <c:v>0.09155766944114149</c:v>
                </c:pt>
              </c:numCache>
            </c:numRef>
          </c:val>
        </c:ser>
        <c:marker val="1"/>
        <c:axId val="50750001"/>
        <c:axId val="50750002"/>
      </c:lineChart>
      <c:catAx>
        <c:axId val="50750001"/>
        <c:scaling>
          <c:orientation val="minMax"/>
        </c:scaling>
        <c:axPos val="b"/>
        <c:tickLblPos val="nextTo"/>
        <c:crossAx val="50750002"/>
        <c:crosses val="autoZero"/>
        <c:auto val="1"/>
        <c:lblAlgn val="ctr"/>
        <c:lblOffset val="100"/>
      </c:catAx>
      <c:valAx>
        <c:axId val="50750002"/>
        <c:scaling>
          <c:orientation val="minMax"/>
        </c:scaling>
        <c:axPos val="l"/>
        <c:majorGridlines/>
        <c:numFmt formatCode="General" sourceLinked="1"/>
        <c:tickLblPos val="nextTo"/>
        <c:crossAx val="507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'野中　遊月'!$A$45:$A$50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'野中　遊月'!$B$45:$B$50</c:f>
              <c:numCache>
                <c:formatCode>General</c:formatCode>
                <c:ptCount val="6"/>
                <c:pt idx="0">
                  <c:v>138.2025005728191</c:v>
                </c:pt>
                <c:pt idx="1">
                  <c:v>137.5815865234836</c:v>
                </c:pt>
                <c:pt idx="2">
                  <c:v>147.6753608467289</c:v>
                </c:pt>
                <c:pt idx="3">
                  <c:v>143.3576182537071</c:v>
                </c:pt>
                <c:pt idx="4">
                  <c:v>144.4641814838717</c:v>
                </c:pt>
                <c:pt idx="5">
                  <c:v>148.1493299457264</c:v>
                </c:pt>
              </c:numCache>
            </c:numRef>
          </c:val>
        </c:ser>
        <c:axId val="50760001"/>
        <c:axId val="50760002"/>
      </c:barChart>
      <c:catAx>
        <c:axId val="50760001"/>
        <c:scaling>
          <c:orientation val="minMax"/>
        </c:scaling>
        <c:axPos val="b"/>
        <c:tickLblPos val="nextTo"/>
        <c:crossAx val="50760002"/>
        <c:crosses val="autoZero"/>
        <c:auto val="1"/>
        <c:lblAlgn val="ctr"/>
        <c:lblOffset val="100"/>
      </c:catAx>
      <c:valAx>
        <c:axId val="507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'野中　遊月'!$A$45:$A$50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'野中　遊月'!$C$45:$C$50</c:f>
              <c:numCache>
                <c:formatCode>General</c:formatCode>
                <c:ptCount val="6"/>
                <c:pt idx="0">
                  <c:v>4.877463532085674</c:v>
                </c:pt>
                <c:pt idx="1">
                  <c:v>16.76074943131049</c:v>
                </c:pt>
                <c:pt idx="2">
                  <c:v>11.41215426370759</c:v>
                </c:pt>
                <c:pt idx="3">
                  <c:v>9.416646145078703</c:v>
                </c:pt>
                <c:pt idx="4">
                  <c:v>5.415366173659065</c:v>
                </c:pt>
                <c:pt idx="5">
                  <c:v>29.26289211691446</c:v>
                </c:pt>
              </c:numCache>
            </c:numRef>
          </c:val>
        </c:ser>
        <c:axId val="50770001"/>
        <c:axId val="50770002"/>
      </c:barChart>
      <c:catAx>
        <c:axId val="50770001"/>
        <c:scaling>
          <c:orientation val="minMax"/>
        </c:scaling>
        <c:axPos val="b"/>
        <c:tickLblPos val="nextTo"/>
        <c:crossAx val="50770002"/>
        <c:crosses val="autoZero"/>
        <c:auto val="1"/>
        <c:lblAlgn val="ctr"/>
        <c:lblOffset val="100"/>
      </c:catAx>
      <c:valAx>
        <c:axId val="507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'平野　吏桜'!$G$11:$G$12</c:f>
              <c:strCache>
                <c:ptCount val="2"/>
                <c:pt idx="0">
                  <c:v>1226vs創成館後半 15 - 30</c:v>
                </c:pt>
                <c:pt idx="1">
                  <c:v>30 -</c:v>
                </c:pt>
              </c:strCache>
            </c:strRef>
          </c:cat>
          <c:val>
            <c:numRef>
              <c:f>'平野　吏桜'!$H$11:$H$12</c:f>
              <c:numCache>
                <c:formatCode>General</c:formatCode>
                <c:ptCount val="2"/>
                <c:pt idx="0">
                  <c:v>137.1207270766719</c:v>
                </c:pt>
                <c:pt idx="1">
                  <c:v>49.41794752180613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'平野　吏桜'!$G$11:$G$12</c:f>
              <c:strCache>
                <c:ptCount val="2"/>
                <c:pt idx="0">
                  <c:v>1226vs創成館後半 15 - 30</c:v>
                </c:pt>
                <c:pt idx="1">
                  <c:v>30 -</c:v>
                </c:pt>
              </c:strCache>
            </c:strRef>
          </c:cat>
          <c:val>
            <c:numRef>
              <c:f>'平野　吏桜'!$J$11:$J$12</c:f>
              <c:numCache>
                <c:formatCode>General</c:formatCode>
                <c:ptCount val="2"/>
                <c:pt idx="0">
                  <c:v>929.6740282790552</c:v>
                </c:pt>
                <c:pt idx="1">
                  <c:v>494.5243397710651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'平野　吏桜'!$G$11:$G$12</c:f>
              <c:strCache>
                <c:ptCount val="2"/>
                <c:pt idx="0">
                  <c:v>1226vs創成館後半 15 - 30</c:v>
                </c:pt>
                <c:pt idx="1">
                  <c:v>30 -</c:v>
                </c:pt>
              </c:strCache>
            </c:strRef>
          </c:cat>
          <c:val>
            <c:numRef>
              <c:f>'平野　吏桜'!$L$11:$L$12</c:f>
              <c:numCache>
                <c:formatCode>General</c:formatCode>
                <c:ptCount val="2"/>
                <c:pt idx="0">
                  <c:v>742.0710637893278</c:v>
                </c:pt>
                <c:pt idx="1">
                  <c:v>353.9473826742078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'平野　吏桜'!$G$11:$G$12</c:f>
              <c:strCache>
                <c:ptCount val="2"/>
                <c:pt idx="0">
                  <c:v>1226vs創成館後半 15 - 30</c:v>
                </c:pt>
                <c:pt idx="1">
                  <c:v>30 -</c:v>
                </c:pt>
              </c:strCache>
            </c:strRef>
          </c:cat>
          <c:val>
            <c:numRef>
              <c:f>'平野　吏桜'!$N$11:$N$12</c:f>
              <c:numCache>
                <c:formatCode>General</c:formatCode>
                <c:ptCount val="2"/>
                <c:pt idx="0">
                  <c:v>211.078355115437</c:v>
                </c:pt>
                <c:pt idx="1">
                  <c:v>147.8390327693148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'平野　吏桜'!$G$11:$G$12</c:f>
              <c:strCache>
                <c:ptCount val="2"/>
                <c:pt idx="0">
                  <c:v>1226vs創成館後半 15 - 30</c:v>
                </c:pt>
                <c:pt idx="1">
                  <c:v>30 -</c:v>
                </c:pt>
              </c:strCache>
            </c:strRef>
          </c:cat>
          <c:val>
            <c:numRef>
              <c:f>'平野　吏桜'!$P$11:$P$12</c:f>
              <c:numCache>
                <c:formatCode>General</c:formatCode>
                <c:ptCount val="2"/>
                <c:pt idx="0">
                  <c:v>15.16287434466599</c:v>
                </c:pt>
                <c:pt idx="1">
                  <c:v>33.52060518725466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'平野　吏桜'!$G$11:$G$12</c:f>
              <c:strCache>
                <c:ptCount val="2"/>
                <c:pt idx="0">
                  <c:v>1226vs創成館後半 15 - 30</c:v>
                </c:pt>
                <c:pt idx="1">
                  <c:v>30 -</c:v>
                </c:pt>
              </c:strCache>
            </c:strRef>
          </c:cat>
          <c:val>
            <c:numRef>
              <c:f>'平野　吏桜'!$R$11:$R$12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axId val="50780001"/>
        <c:axId val="50780002"/>
      </c:barChart>
      <c:catAx>
        <c:axId val="50780001"/>
        <c:scaling>
          <c:orientation val="minMax"/>
        </c:scaling>
        <c:axPos val="b"/>
        <c:tickLblPos val="nextTo"/>
        <c:crossAx val="50780002"/>
        <c:crosses val="autoZero"/>
        <c:auto val="1"/>
        <c:lblAlgn val="ctr"/>
        <c:lblOffset val="100"/>
      </c:catAx>
      <c:valAx>
        <c:axId val="507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'平野　吏桜'!$A$15:$F$15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'平野　吏桜'!$A$16:$F$16</c:f>
              <c:numCache>
                <c:formatCode>General</c:formatCode>
                <c:ptCount val="6"/>
                <c:pt idx="0">
                  <c:v>0.004921296296296296</c:v>
                </c:pt>
                <c:pt idx="1">
                  <c:v>0.006724537037037037</c:v>
                </c:pt>
                <c:pt idx="2">
                  <c:v>0.003</c:v>
                </c:pt>
                <c:pt idx="3">
                  <c:v>0.0007453703703703704</c:v>
                </c:pt>
                <c:pt idx="4">
                  <c:v>8.101851851851852e-05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%HIR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平均 / %HIR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全体走行グラフ!$A$61:$A$66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全体走行グラフ!$J$61:$J$66</c:f>
              <c:numCache>
                <c:formatCode>General</c:formatCode>
                <c:ptCount val="6"/>
                <c:pt idx="0">
                  <c:v>0.07399033578734958</c:v>
                </c:pt>
                <c:pt idx="1">
                  <c:v>0.09916239674673402</c:v>
                </c:pt>
                <c:pt idx="2">
                  <c:v>0.05795224170743031</c:v>
                </c:pt>
                <c:pt idx="3">
                  <c:v>0.07410970264158549</c:v>
                </c:pt>
                <c:pt idx="4">
                  <c:v>0.05096925681529296</c:v>
                </c:pt>
                <c:pt idx="5">
                  <c:v>0.1017075765394365</c:v>
                </c:pt>
              </c:numCache>
            </c:numRef>
          </c:val>
        </c:ser>
        <c:marker val="1"/>
        <c:axId val="50080001"/>
        <c:axId val="50080002"/>
      </c:lineChart>
      <c:catAx>
        <c:axId val="50080001"/>
        <c:scaling>
          <c:orientation val="minMax"/>
        </c:scaling>
        <c:axPos val="b"/>
        <c:tickLblPos val="nextTo"/>
        <c:crossAx val="50080002"/>
        <c:crosses val="autoZero"/>
        <c:auto val="1"/>
        <c:lblAlgn val="ctr"/>
        <c:lblOffset val="100"/>
      </c:cat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</c:title>
        <c:numFmt formatCode="General" sourceLinked="1"/>
        <c:tickLblPos val="nextTo"/>
        <c:crossAx val="500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'平野　吏桜'!$A$15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吏桜'!$G$15:$G$15</c:f>
              <c:strCache>
                <c:ptCount val="1"/>
                <c:pt idx="0">
                  <c:v>1226vs創成館後半</c:v>
                </c:pt>
              </c:strCache>
            </c:strRef>
          </c:cat>
          <c:val>
            <c:numRef>
              <c:f>'平野　吏桜'!$H$15:$H$15</c:f>
              <c:numCache>
                <c:formatCode>General</c:formatCode>
                <c:ptCount val="1"/>
                <c:pt idx="0">
                  <c:v>0.3180730101735488</c:v>
                </c:pt>
              </c:numCache>
            </c:numRef>
          </c:val>
        </c:ser>
        <c:ser>
          <c:idx val="1"/>
          <c:order val="1"/>
          <c:tx>
            <c:strRef>
              <c:f>'平野　吏桜'!$B$15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吏桜'!$G$15:$G$15</c:f>
              <c:strCache>
                <c:ptCount val="1"/>
                <c:pt idx="0">
                  <c:v>1226vs創成館後半</c:v>
                </c:pt>
              </c:strCache>
            </c:strRef>
          </c:cat>
          <c:val>
            <c:numRef>
              <c:f>'平野　吏桜'!$I$15:$I$15</c:f>
              <c:numCache>
                <c:formatCode>General</c:formatCode>
                <c:ptCount val="1"/>
                <c:pt idx="0">
                  <c:v>0.4346199880311191</c:v>
                </c:pt>
              </c:numCache>
            </c:numRef>
          </c:val>
        </c:ser>
        <c:ser>
          <c:idx val="2"/>
          <c:order val="2"/>
          <c:tx>
            <c:strRef>
              <c:f>'平野　吏桜'!$C$15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吏桜'!$G$15:$G$15</c:f>
              <c:strCache>
                <c:ptCount val="1"/>
                <c:pt idx="0">
                  <c:v>1226vs創成館後半</c:v>
                </c:pt>
              </c:strCache>
            </c:strRef>
          </c:cat>
          <c:val>
            <c:numRef>
              <c:f>'平野　吏桜'!$J$15:$J$15</c:f>
              <c:numCache>
                <c:formatCode>General</c:formatCode>
                <c:ptCount val="1"/>
                <c:pt idx="0">
                  <c:v>0.1938958707360862</c:v>
                </c:pt>
              </c:numCache>
            </c:numRef>
          </c:val>
        </c:ser>
        <c:ser>
          <c:idx val="3"/>
          <c:order val="3"/>
          <c:tx>
            <c:strRef>
              <c:f>'平野　吏桜'!$D$15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吏桜'!$G$15:$G$15</c:f>
              <c:strCache>
                <c:ptCount val="1"/>
                <c:pt idx="0">
                  <c:v>1226vs創成館後半</c:v>
                </c:pt>
              </c:strCache>
            </c:strRef>
          </c:cat>
          <c:val>
            <c:numRef>
              <c:f>'平野　吏桜'!$K$15:$K$15</c:f>
              <c:numCache>
                <c:formatCode>General</c:formatCode>
                <c:ptCount val="1"/>
                <c:pt idx="0">
                  <c:v>0.04817474566128067</c:v>
                </c:pt>
              </c:numCache>
            </c:numRef>
          </c:val>
        </c:ser>
        <c:marker val="1"/>
        <c:axId val="50800001"/>
        <c:axId val="50800002"/>
      </c:lineChart>
      <c:catAx>
        <c:axId val="50800001"/>
        <c:scaling>
          <c:orientation val="minMax"/>
        </c:scaling>
        <c:axPos val="b"/>
        <c:tickLblPos val="nextTo"/>
        <c:crossAx val="50800002"/>
        <c:crosses val="autoZero"/>
        <c:auto val="1"/>
        <c:lblAlgn val="ctr"/>
        <c:lblOffset val="100"/>
      </c:catAx>
      <c:valAx>
        <c:axId val="50800002"/>
        <c:scaling>
          <c:orientation val="minMax"/>
        </c:scaling>
        <c:axPos val="l"/>
        <c:majorGridlines/>
        <c:numFmt formatCode="General" sourceLinked="1"/>
        <c:tickLblPos val="nextTo"/>
        <c:crossAx val="508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'平野　吏桜'!$A$15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吏桜'!$N$15:$N$16</c:f>
              <c:strCache>
                <c:ptCount val="2"/>
                <c:pt idx="0">
                  <c:v>1226vs創成館後半 15 - 30</c:v>
                </c:pt>
                <c:pt idx="1">
                  <c:v>30 -</c:v>
                </c:pt>
              </c:strCache>
            </c:strRef>
          </c:cat>
          <c:val>
            <c:numRef>
              <c:f>'平野　吏桜'!$O$15:$O$16</c:f>
              <c:numCache>
                <c:formatCode>General</c:formatCode>
                <c:ptCount val="2"/>
                <c:pt idx="0">
                  <c:v>0.3336306868867083</c:v>
                </c:pt>
                <c:pt idx="1">
                  <c:v>0.2863636363636364</c:v>
                </c:pt>
              </c:numCache>
            </c:numRef>
          </c:val>
        </c:ser>
        <c:ser>
          <c:idx val="1"/>
          <c:order val="1"/>
          <c:tx>
            <c:strRef>
              <c:f>'平野　吏桜'!$B$15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吏桜'!$N$15:$N$16</c:f>
              <c:strCache>
                <c:ptCount val="2"/>
                <c:pt idx="0">
                  <c:v>1226vs創成館後半 15 - 30</c:v>
                </c:pt>
                <c:pt idx="1">
                  <c:v>30 -</c:v>
                </c:pt>
              </c:strCache>
            </c:strRef>
          </c:cat>
          <c:val>
            <c:numRef>
              <c:f>'平野　吏桜'!$P$15:$P$16</c:f>
              <c:numCache>
                <c:formatCode>General</c:formatCode>
                <c:ptCount val="2"/>
                <c:pt idx="0">
                  <c:v>0.4255129348795718</c:v>
                </c:pt>
                <c:pt idx="1">
                  <c:v>0.4531818181818182</c:v>
                </c:pt>
              </c:numCache>
            </c:numRef>
          </c:val>
        </c:ser>
        <c:ser>
          <c:idx val="2"/>
          <c:order val="2"/>
          <c:tx>
            <c:strRef>
              <c:f>'平野　吏桜'!$C$15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吏桜'!$N$15:$N$16</c:f>
              <c:strCache>
                <c:ptCount val="2"/>
                <c:pt idx="0">
                  <c:v>1226vs創成館後半 15 - 30</c:v>
                </c:pt>
                <c:pt idx="1">
                  <c:v>30 -</c:v>
                </c:pt>
              </c:strCache>
            </c:strRef>
          </c:cat>
          <c:val>
            <c:numRef>
              <c:f>'平野　吏桜'!$Q$15:$Q$16</c:f>
              <c:numCache>
                <c:formatCode>General</c:formatCode>
                <c:ptCount val="2"/>
                <c:pt idx="0">
                  <c:v>0.1960303300624442</c:v>
                </c:pt>
                <c:pt idx="1">
                  <c:v>0.1895454545454545</c:v>
                </c:pt>
              </c:numCache>
            </c:numRef>
          </c:val>
        </c:ser>
        <c:ser>
          <c:idx val="3"/>
          <c:order val="3"/>
          <c:tx>
            <c:strRef>
              <c:f>'平野　吏桜'!$D$15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吏桜'!$N$15:$N$16</c:f>
              <c:strCache>
                <c:ptCount val="2"/>
                <c:pt idx="0">
                  <c:v>1226vs創成館後半 15 - 30</c:v>
                </c:pt>
                <c:pt idx="1">
                  <c:v>30 -</c:v>
                </c:pt>
              </c:strCache>
            </c:strRef>
          </c:cat>
          <c:val>
            <c:numRef>
              <c:f>'平野　吏桜'!$R$15:$R$16</c:f>
              <c:numCache>
                <c:formatCode>General</c:formatCode>
                <c:ptCount val="2"/>
                <c:pt idx="0">
                  <c:v>0.0423728813559322</c:v>
                </c:pt>
                <c:pt idx="1">
                  <c:v>0.06</c:v>
                </c:pt>
              </c:numCache>
            </c:numRef>
          </c:val>
        </c:ser>
        <c:marker val="1"/>
        <c:axId val="50810001"/>
        <c:axId val="50810002"/>
      </c:lineChart>
      <c:catAx>
        <c:axId val="50810001"/>
        <c:scaling>
          <c:orientation val="minMax"/>
        </c:scaling>
        <c:axPos val="b"/>
        <c:tickLblPos val="nextTo"/>
        <c:crossAx val="50810002"/>
        <c:crosses val="autoZero"/>
        <c:auto val="1"/>
        <c:lblAlgn val="ctr"/>
        <c:lblOffset val="100"/>
      </c:catAx>
      <c:valAx>
        <c:axId val="50810002"/>
        <c:scaling>
          <c:orientation val="minMax"/>
        </c:scaling>
        <c:axPos val="l"/>
        <c:majorGridlines/>
        <c:numFmt formatCode="General" sourceLinked="1"/>
        <c:tickLblPos val="nextTo"/>
        <c:crossAx val="508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'平野　吏桜'!$A$37:$A$38</c:f>
              <c:strCache>
                <c:ptCount val="2"/>
                <c:pt idx="0">
                  <c:v>1226vs創成館後半 15 - 30</c:v>
                </c:pt>
                <c:pt idx="1">
                  <c:v>30 -</c:v>
                </c:pt>
              </c:strCache>
            </c:strRef>
          </c:cat>
          <c:val>
            <c:numRef>
              <c:f>'平野　吏桜'!$B$37:$B$38</c:f>
              <c:numCache>
                <c:formatCode>General</c:formatCode>
                <c:ptCount val="2"/>
                <c:pt idx="0">
                  <c:v>136.1275617796092</c:v>
                </c:pt>
                <c:pt idx="1">
                  <c:v>147.077367578068</c:v>
                </c:pt>
              </c:numCache>
            </c:numRef>
          </c:val>
        </c:ser>
        <c:axId val="50820001"/>
        <c:axId val="50820002"/>
      </c:barChart>
      <c:catAx>
        <c:axId val="50820001"/>
        <c:scaling>
          <c:orientation val="minMax"/>
        </c:scaling>
        <c:axPos val="b"/>
        <c:tickLblPos val="nextTo"/>
        <c:crossAx val="50820002"/>
        <c:crosses val="autoZero"/>
        <c:auto val="1"/>
        <c:lblAlgn val="ctr"/>
        <c:lblOffset val="100"/>
      </c:catAx>
      <c:valAx>
        <c:axId val="508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'平野　吏桜'!$A$37:$A$38</c:f>
              <c:strCache>
                <c:ptCount val="2"/>
                <c:pt idx="0">
                  <c:v>1226vs創成館後半 15 - 30</c:v>
                </c:pt>
                <c:pt idx="1">
                  <c:v>30 -</c:v>
                </c:pt>
              </c:strCache>
            </c:strRef>
          </c:cat>
          <c:val>
            <c:numRef>
              <c:f>'平野　吏桜'!$C$37:$C$38</c:f>
              <c:numCache>
                <c:formatCode>General</c:formatCode>
                <c:ptCount val="2"/>
                <c:pt idx="0">
                  <c:v>12.9668243771567</c:v>
                </c:pt>
                <c:pt idx="1">
                  <c:v>23.44594378832835</c:v>
                </c:pt>
              </c:numCache>
            </c:numRef>
          </c:val>
        </c:ser>
        <c:axId val="50830001"/>
        <c:axId val="50830002"/>
      </c:barChart>
      <c:catAx>
        <c:axId val="50830001"/>
        <c:scaling>
          <c:orientation val="minMax"/>
        </c:scaling>
        <c:axPos val="b"/>
        <c:tickLblPos val="nextTo"/>
        <c:crossAx val="50830002"/>
        <c:crosses val="autoZero"/>
        <c:auto val="1"/>
        <c:lblAlgn val="ctr"/>
        <c:lblOffset val="100"/>
      </c:catAx>
      <c:valAx>
        <c:axId val="508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'川原　海盟'!$G$11:$G$12</c:f>
              <c:strCache>
                <c:ptCount val="2"/>
                <c:pt idx="0">
                  <c:v>1226vs創成館後半 15 - 30</c:v>
                </c:pt>
                <c:pt idx="1">
                  <c:v>30 -</c:v>
                </c:pt>
              </c:strCache>
            </c:strRef>
          </c:cat>
          <c:val>
            <c:numRef>
              <c:f>'川原　海盟'!$H$11:$H$12</c:f>
              <c:numCache>
                <c:formatCode>General</c:formatCode>
                <c:ptCount val="2"/>
                <c:pt idx="0">
                  <c:v>143.9751691302872</c:v>
                </c:pt>
                <c:pt idx="1">
                  <c:v>71.47428121309076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'川原　海盟'!$G$11:$G$12</c:f>
              <c:strCache>
                <c:ptCount val="2"/>
                <c:pt idx="0">
                  <c:v>1226vs創成館後半 15 - 30</c:v>
                </c:pt>
                <c:pt idx="1">
                  <c:v>30 -</c:v>
                </c:pt>
              </c:strCache>
            </c:strRef>
          </c:cat>
          <c:val>
            <c:numRef>
              <c:f>'川原　海盟'!$J$11:$J$12</c:f>
              <c:numCache>
                <c:formatCode>General</c:formatCode>
                <c:ptCount val="2"/>
                <c:pt idx="0">
                  <c:v>1052.500254025298</c:v>
                </c:pt>
                <c:pt idx="1">
                  <c:v>524.5480074574723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'川原　海盟'!$G$11:$G$12</c:f>
              <c:strCache>
                <c:ptCount val="2"/>
                <c:pt idx="0">
                  <c:v>1226vs創成館後半 15 - 30</c:v>
                </c:pt>
                <c:pt idx="1">
                  <c:v>30 -</c:v>
                </c:pt>
              </c:strCache>
            </c:strRef>
          </c:cat>
          <c:val>
            <c:numRef>
              <c:f>'川原　海盟'!$L$11:$L$12</c:f>
              <c:numCache>
                <c:formatCode>General</c:formatCode>
                <c:ptCount val="2"/>
                <c:pt idx="0">
                  <c:v>567.1149684636116</c:v>
                </c:pt>
                <c:pt idx="1">
                  <c:v>300.3695470338009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'川原　海盟'!$G$11:$G$12</c:f>
              <c:strCache>
                <c:ptCount val="2"/>
                <c:pt idx="0">
                  <c:v>1226vs創成館後半 15 - 30</c:v>
                </c:pt>
                <c:pt idx="1">
                  <c:v>30 -</c:v>
                </c:pt>
              </c:strCache>
            </c:strRef>
          </c:cat>
          <c:val>
            <c:numRef>
              <c:f>'川原　海盟'!$N$11:$N$12</c:f>
              <c:numCache>
                <c:formatCode>General</c:formatCode>
                <c:ptCount val="2"/>
                <c:pt idx="0">
                  <c:v>195.9948025838123</c:v>
                </c:pt>
                <c:pt idx="1">
                  <c:v>132.8627293430984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'川原　海盟'!$G$11:$G$12</c:f>
              <c:strCache>
                <c:ptCount val="2"/>
                <c:pt idx="0">
                  <c:v>1226vs創成館後半 15 - 30</c:v>
                </c:pt>
                <c:pt idx="1">
                  <c:v>30 -</c:v>
                </c:pt>
              </c:strCache>
            </c:strRef>
          </c:cat>
          <c:val>
            <c:numRef>
              <c:f>'川原　海盟'!$P$11:$P$12</c:f>
              <c:numCache>
                <c:formatCode>General</c:formatCode>
                <c:ptCount val="2"/>
                <c:pt idx="0">
                  <c:v>50.07143272306624</c:v>
                </c:pt>
                <c:pt idx="1">
                  <c:v>44.34158744183469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'川原　海盟'!$G$11:$G$12</c:f>
              <c:strCache>
                <c:ptCount val="2"/>
                <c:pt idx="0">
                  <c:v>1226vs創成館後半 15 - 30</c:v>
                </c:pt>
                <c:pt idx="1">
                  <c:v>30 -</c:v>
                </c:pt>
              </c:strCache>
            </c:strRef>
          </c:cat>
          <c:val>
            <c:numRef>
              <c:f>'川原　海盟'!$R$11:$R$12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axId val="50840001"/>
        <c:axId val="50840002"/>
      </c:barChart>
      <c:catAx>
        <c:axId val="50840001"/>
        <c:scaling>
          <c:orientation val="minMax"/>
        </c:scaling>
        <c:axPos val="b"/>
        <c:tickLblPos val="nextTo"/>
        <c:crossAx val="50840002"/>
        <c:crosses val="autoZero"/>
        <c:auto val="1"/>
        <c:lblAlgn val="ctr"/>
        <c:lblOffset val="100"/>
      </c:catAx>
      <c:valAx>
        <c:axId val="508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'川原　海盟'!$A$15:$F$15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'川原　海盟'!$A$16:$F$16</c:f>
              <c:numCache>
                <c:formatCode>General</c:formatCode>
                <c:ptCount val="6"/>
                <c:pt idx="0">
                  <c:v>0.004951388888888889</c:v>
                </c:pt>
                <c:pt idx="1">
                  <c:v>0.007261574074074074</c:v>
                </c:pt>
                <c:pt idx="2">
                  <c:v>0.002430555555555556</c:v>
                </c:pt>
                <c:pt idx="3">
                  <c:v>0.0006689814814814814</c:v>
                </c:pt>
                <c:pt idx="4">
                  <c:v>0.0001597222222222222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'川原　海盟'!$A$15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'川原　海盟'!$G$15:$G$15</c:f>
              <c:strCache>
                <c:ptCount val="1"/>
                <c:pt idx="0">
                  <c:v>1226vs創成館後半</c:v>
                </c:pt>
              </c:strCache>
            </c:strRef>
          </c:cat>
          <c:val>
            <c:numRef>
              <c:f>'川原　海盟'!$H$15:$H$15</c:f>
              <c:numCache>
                <c:formatCode>General</c:formatCode>
                <c:ptCount val="1"/>
                <c:pt idx="0">
                  <c:v>0.3200179533213645</c:v>
                </c:pt>
              </c:numCache>
            </c:numRef>
          </c:val>
        </c:ser>
        <c:ser>
          <c:idx val="1"/>
          <c:order val="1"/>
          <c:tx>
            <c:strRef>
              <c:f>'川原　海盟'!$B$15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'川原　海盟'!$G$15:$G$15</c:f>
              <c:strCache>
                <c:ptCount val="1"/>
                <c:pt idx="0">
                  <c:v>1226vs創成館後半</c:v>
                </c:pt>
              </c:strCache>
            </c:strRef>
          </c:cat>
          <c:val>
            <c:numRef>
              <c:f>'川原　海盟'!$I$15:$I$15</c:f>
              <c:numCache>
                <c:formatCode>General</c:formatCode>
                <c:ptCount val="1"/>
                <c:pt idx="0">
                  <c:v>0.4693297426690605</c:v>
                </c:pt>
              </c:numCache>
            </c:numRef>
          </c:val>
        </c:ser>
        <c:ser>
          <c:idx val="2"/>
          <c:order val="2"/>
          <c:tx>
            <c:strRef>
              <c:f>'川原　海盟'!$C$15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'川原　海盟'!$G$15:$G$15</c:f>
              <c:strCache>
                <c:ptCount val="1"/>
                <c:pt idx="0">
                  <c:v>1226vs創成館後半</c:v>
                </c:pt>
              </c:strCache>
            </c:strRef>
          </c:cat>
          <c:val>
            <c:numRef>
              <c:f>'川原　海盟'!$J$15:$J$15</c:f>
              <c:numCache>
                <c:formatCode>General</c:formatCode>
                <c:ptCount val="1"/>
                <c:pt idx="0">
                  <c:v>0.1570915619389587</c:v>
                </c:pt>
              </c:numCache>
            </c:numRef>
          </c:val>
        </c:ser>
        <c:ser>
          <c:idx val="3"/>
          <c:order val="3"/>
          <c:tx>
            <c:strRef>
              <c:f>'川原　海盟'!$D$15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'川原　海盟'!$G$15:$G$15</c:f>
              <c:strCache>
                <c:ptCount val="1"/>
                <c:pt idx="0">
                  <c:v>1226vs創成館後半</c:v>
                </c:pt>
              </c:strCache>
            </c:strRef>
          </c:cat>
          <c:val>
            <c:numRef>
              <c:f>'川原　海盟'!$K$15:$K$15</c:f>
              <c:numCache>
                <c:formatCode>General</c:formatCode>
                <c:ptCount val="1"/>
                <c:pt idx="0">
                  <c:v>0.04323758228605625</c:v>
                </c:pt>
              </c:numCache>
            </c:numRef>
          </c:val>
        </c:ser>
        <c:marker val="1"/>
        <c:axId val="50860001"/>
        <c:axId val="50860002"/>
      </c:lineChart>
      <c:catAx>
        <c:axId val="50860001"/>
        <c:scaling>
          <c:orientation val="minMax"/>
        </c:scaling>
        <c:axPos val="b"/>
        <c:tickLblPos val="nextTo"/>
        <c:crossAx val="50860002"/>
        <c:crosses val="autoZero"/>
        <c:auto val="1"/>
        <c:lblAlgn val="ctr"/>
        <c:lblOffset val="100"/>
      </c:catAx>
      <c:valAx>
        <c:axId val="50860002"/>
        <c:scaling>
          <c:orientation val="minMax"/>
        </c:scaling>
        <c:axPos val="l"/>
        <c:majorGridlines/>
        <c:numFmt formatCode="General" sourceLinked="1"/>
        <c:tickLblPos val="nextTo"/>
        <c:crossAx val="508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'川原　海盟'!$A$15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'川原　海盟'!$N$15:$N$16</c:f>
              <c:strCache>
                <c:ptCount val="2"/>
                <c:pt idx="0">
                  <c:v>1226vs創成館後半 15 - 30</c:v>
                </c:pt>
                <c:pt idx="1">
                  <c:v>30 -</c:v>
                </c:pt>
              </c:strCache>
            </c:strRef>
          </c:cat>
          <c:val>
            <c:numRef>
              <c:f>'川原　海盟'!$O$15:$O$16</c:f>
              <c:numCache>
                <c:formatCode>General</c:formatCode>
                <c:ptCount val="2"/>
                <c:pt idx="0">
                  <c:v>0.3338537020517395</c:v>
                </c:pt>
                <c:pt idx="1">
                  <c:v>0.2918181818181818</c:v>
                </c:pt>
              </c:numCache>
            </c:numRef>
          </c:val>
        </c:ser>
        <c:ser>
          <c:idx val="1"/>
          <c:order val="1"/>
          <c:tx>
            <c:strRef>
              <c:f>'川原　海盟'!$B$15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'川原　海盟'!$N$15:$N$16</c:f>
              <c:strCache>
                <c:ptCount val="2"/>
                <c:pt idx="0">
                  <c:v>1226vs創成館後半 15 - 30</c:v>
                </c:pt>
                <c:pt idx="1">
                  <c:v>30 -</c:v>
                </c:pt>
              </c:strCache>
            </c:strRef>
          </c:cat>
          <c:val>
            <c:numRef>
              <c:f>'川原　海盟'!$P$15:$P$16</c:f>
              <c:numCache>
                <c:formatCode>General</c:formatCode>
                <c:ptCount val="2"/>
                <c:pt idx="0">
                  <c:v>0.4674397859054416</c:v>
                </c:pt>
                <c:pt idx="1">
                  <c:v>0.4731818181818182</c:v>
                </c:pt>
              </c:numCache>
            </c:numRef>
          </c:val>
        </c:ser>
        <c:ser>
          <c:idx val="2"/>
          <c:order val="2"/>
          <c:tx>
            <c:strRef>
              <c:f>'川原　海盟'!$C$15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'川原　海盟'!$N$15:$N$16</c:f>
              <c:strCache>
                <c:ptCount val="2"/>
                <c:pt idx="0">
                  <c:v>1226vs創成館後半 15 - 30</c:v>
                </c:pt>
                <c:pt idx="1">
                  <c:v>30 -</c:v>
                </c:pt>
              </c:strCache>
            </c:strRef>
          </c:cat>
          <c:val>
            <c:numRef>
              <c:f>'川原　海盟'!$Q$15:$Q$16</c:f>
              <c:numCache>
                <c:formatCode>General</c:formatCode>
                <c:ptCount val="2"/>
                <c:pt idx="0">
                  <c:v>0.1514272970561998</c:v>
                </c:pt>
                <c:pt idx="1">
                  <c:v>0.1686363636363636</c:v>
                </c:pt>
              </c:numCache>
            </c:numRef>
          </c:val>
        </c:ser>
        <c:ser>
          <c:idx val="3"/>
          <c:order val="3"/>
          <c:tx>
            <c:strRef>
              <c:f>'川原　海盟'!$D$15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'川原　海盟'!$N$15:$N$16</c:f>
              <c:strCache>
                <c:ptCount val="2"/>
                <c:pt idx="0">
                  <c:v>1226vs創成館後半 15 - 30</c:v>
                </c:pt>
                <c:pt idx="1">
                  <c:v>30 -</c:v>
                </c:pt>
              </c:strCache>
            </c:strRef>
          </c:cat>
          <c:val>
            <c:numRef>
              <c:f>'川原　海盟'!$R$15:$R$16</c:f>
              <c:numCache>
                <c:formatCode>General</c:formatCode>
                <c:ptCount val="2"/>
                <c:pt idx="0">
                  <c:v>0.0392506690454951</c:v>
                </c:pt>
                <c:pt idx="1">
                  <c:v>0.05136363636363636</c:v>
                </c:pt>
              </c:numCache>
            </c:numRef>
          </c:val>
        </c:ser>
        <c:marker val="1"/>
        <c:axId val="50870001"/>
        <c:axId val="50870002"/>
      </c:lineChart>
      <c:catAx>
        <c:axId val="50870001"/>
        <c:scaling>
          <c:orientation val="minMax"/>
        </c:scaling>
        <c:axPos val="b"/>
        <c:tickLblPos val="nextTo"/>
        <c:crossAx val="50870002"/>
        <c:crosses val="autoZero"/>
        <c:auto val="1"/>
        <c:lblAlgn val="ctr"/>
        <c:lblOffset val="100"/>
      </c:catAx>
      <c:valAx>
        <c:axId val="50870002"/>
        <c:scaling>
          <c:orientation val="minMax"/>
        </c:scaling>
        <c:axPos val="l"/>
        <c:majorGridlines/>
        <c:numFmt formatCode="General" sourceLinked="1"/>
        <c:tickLblPos val="nextTo"/>
        <c:crossAx val="508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'川原　海盟'!$A$37:$A$38</c:f>
              <c:strCache>
                <c:ptCount val="2"/>
                <c:pt idx="0">
                  <c:v>1226vs創成館後半 15 - 30</c:v>
                </c:pt>
                <c:pt idx="1">
                  <c:v>30 -</c:v>
                </c:pt>
              </c:strCache>
            </c:strRef>
          </c:cat>
          <c:val>
            <c:numRef>
              <c:f>'川原　海盟'!$B$37:$B$38</c:f>
              <c:numCache>
                <c:formatCode>General</c:formatCode>
                <c:ptCount val="2"/>
                <c:pt idx="0">
                  <c:v>134.4251924365268</c:v>
                </c:pt>
                <c:pt idx="1">
                  <c:v>146.3134117458784</c:v>
                </c:pt>
              </c:numCache>
            </c:numRef>
          </c:val>
        </c:ser>
        <c:axId val="50880001"/>
        <c:axId val="50880002"/>
      </c:barChart>
      <c:catAx>
        <c:axId val="50880001"/>
        <c:scaling>
          <c:orientation val="minMax"/>
        </c:scaling>
        <c:axPos val="b"/>
        <c:tickLblPos val="nextTo"/>
        <c:crossAx val="50880002"/>
        <c:crosses val="autoZero"/>
        <c:auto val="1"/>
        <c:lblAlgn val="ctr"/>
        <c:lblOffset val="100"/>
      </c:catAx>
      <c:valAx>
        <c:axId val="508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'川原　海盟'!$A$37:$A$38</c:f>
              <c:strCache>
                <c:ptCount val="2"/>
                <c:pt idx="0">
                  <c:v>1226vs創成館後半 15 - 30</c:v>
                </c:pt>
                <c:pt idx="1">
                  <c:v>30 -</c:v>
                </c:pt>
              </c:strCache>
            </c:strRef>
          </c:cat>
          <c:val>
            <c:numRef>
              <c:f>'川原　海盟'!$C$37:$C$38</c:f>
              <c:numCache>
                <c:formatCode>General</c:formatCode>
                <c:ptCount val="2"/>
                <c:pt idx="0">
                  <c:v>14.96936423048322</c:v>
                </c:pt>
                <c:pt idx="1">
                  <c:v>24.16422501612733</c:v>
                </c:pt>
              </c:numCache>
            </c:numRef>
          </c:val>
        </c:ser>
        <c:axId val="50890001"/>
        <c:axId val="50890002"/>
      </c:barChart>
      <c:catAx>
        <c:axId val="50890001"/>
        <c:scaling>
          <c:orientation val="minMax"/>
        </c:scaling>
        <c:axPos val="b"/>
        <c:tickLblPos val="nextTo"/>
        <c:crossAx val="50890002"/>
        <c:crosses val="autoZero"/>
        <c:auto val="1"/>
        <c:lblAlgn val="ctr"/>
        <c:lblOffset val="100"/>
      </c:catAx>
      <c:valAx>
        <c:axId val="508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%HIR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DM</c:v>
          </c:tx>
          <c:cat>
            <c:strRef>
              <c:f>全体走行グラフ!$A$61:$A$66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全体走行グラフ!$K$61:$K$66</c:f>
              <c:numCache>
                <c:formatCode>General</c:formatCode>
                <c:ptCount val="6"/>
                <c:pt idx="0">
                  <c:v>0.04050565808900708</c:v>
                </c:pt>
                <c:pt idx="1">
                  <c:v>0.06316807613525349</c:v>
                </c:pt>
                <c:pt idx="2">
                  <c:v>0.03508612482387323</c:v>
                </c:pt>
                <c:pt idx="3">
                  <c:v>0.06030950271058373</c:v>
                </c:pt>
                <c:pt idx="4">
                  <c:v>0.03689373976944289</c:v>
                </c:pt>
                <c:pt idx="5">
                  <c:v>0.05413709160938927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全体走行グラフ!$A$61:$A$66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全体走行グラフ!$L$61:$L$66</c:f>
              <c:numCache>
                <c:formatCode>General</c:formatCode>
                <c:ptCount val="6"/>
                <c:pt idx="0">
                  <c:v>0.06596840657563054</c:v>
                </c:pt>
                <c:pt idx="1">
                  <c:v>0.09815936659020463</c:v>
                </c:pt>
                <c:pt idx="2">
                  <c:v>0.02888294175913406</c:v>
                </c:pt>
                <c:pt idx="3">
                  <c:v>0.06592842938035715</c:v>
                </c:pt>
                <c:pt idx="4">
                  <c:v>0.03077828972325193</c:v>
                </c:pt>
                <c:pt idx="5">
                  <c:v>0.163660766575889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全体走行グラフ!$A$61:$A$66</c:f>
              <c:strCache>
                <c:ptCount val="6"/>
                <c:pt idx="0">
                  <c:v>1226vs創成館前半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1226vs創成館後半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全体走行グラフ!$M$61:$M$66</c:f>
              <c:numCache>
                <c:formatCode>General</c:formatCode>
                <c:ptCount val="6"/>
                <c:pt idx="0">
                  <c:v>0.126658501930192</c:v>
                </c:pt>
                <c:pt idx="1">
                  <c:v>0.1481578543852375</c:v>
                </c:pt>
                <c:pt idx="2">
                  <c:v>0.1175096975004693</c:v>
                </c:pt>
                <c:pt idx="3">
                  <c:v>0.1006912424774828</c:v>
                </c:pt>
                <c:pt idx="4">
                  <c:v>0.07434425070719761</c:v>
                </c:pt>
                <c:pt idx="5">
                  <c:v>0.1183014664512574</c:v>
                </c:pt>
              </c:numCache>
            </c:numRef>
          </c:val>
        </c:ser>
        <c:marker val="1"/>
        <c:axId val="50090001"/>
        <c:axId val="50090002"/>
      </c:lineChart>
      <c:catAx>
        <c:axId val="50090001"/>
        <c:scaling>
          <c:orientation val="minMax"/>
        </c:scaling>
        <c:axPos val="b"/>
        <c:tickLblPos val="nextTo"/>
        <c:crossAx val="50090002"/>
        <c:crosses val="autoZero"/>
        <c:auto val="1"/>
        <c:lblAlgn val="ctr"/>
        <c:lblOffset val="100"/>
      </c:catAx>
      <c:valAx>
        <c:axId val="5009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</c:title>
        <c:numFmt formatCode="General" sourceLinked="1"/>
        <c:tickLblPos val="nextTo"/>
        <c:crossAx val="500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chart" Target="../charts/chart54.xml"/><Relationship Id="rId2" Type="http://schemas.openxmlformats.org/officeDocument/2006/relationships/chart" Target="../charts/chart55.xml"/><Relationship Id="rId3" Type="http://schemas.openxmlformats.org/officeDocument/2006/relationships/chart" Target="../charts/chart56.xml"/><Relationship Id="rId4" Type="http://schemas.openxmlformats.org/officeDocument/2006/relationships/chart" Target="../charts/chart57.xml"/><Relationship Id="rId5" Type="http://schemas.openxmlformats.org/officeDocument/2006/relationships/chart" Target="../charts/chart58.xml"/><Relationship Id="rId6" Type="http://schemas.openxmlformats.org/officeDocument/2006/relationships/chart" Target="../charts/chart59.xml"/><Relationship Id="rId7" Type="http://schemas.openxmlformats.org/officeDocument/2006/relationships/image" Target="../media/image161.png"/><Relationship Id="rId8" Type="http://schemas.openxmlformats.org/officeDocument/2006/relationships/image" Target="../media/image162.png"/><Relationship Id="rId9" Type="http://schemas.openxmlformats.org/officeDocument/2006/relationships/image" Target="../media/image163.png"/><Relationship Id="rId10" Type="http://schemas.openxmlformats.org/officeDocument/2006/relationships/image" Target="../media/image164.png"/><Relationship Id="rId11" Type="http://schemas.openxmlformats.org/officeDocument/2006/relationships/image" Target="../media/image165.png"/><Relationship Id="rId12" Type="http://schemas.openxmlformats.org/officeDocument/2006/relationships/image" Target="../media/image166.png"/><Relationship Id="rId13" Type="http://schemas.openxmlformats.org/officeDocument/2006/relationships/image" Target="../media/image167.png"/><Relationship Id="rId14" Type="http://schemas.openxmlformats.org/officeDocument/2006/relationships/image" Target="../media/image168.png"/><Relationship Id="rId15" Type="http://schemas.openxmlformats.org/officeDocument/2006/relationships/image" Target="../media/image169.png"/><Relationship Id="rId16" Type="http://schemas.openxmlformats.org/officeDocument/2006/relationships/image" Target="../media/image170.png"/><Relationship Id="rId17" Type="http://schemas.openxmlformats.org/officeDocument/2006/relationships/image" Target="../media/image171.png"/><Relationship Id="rId18" Type="http://schemas.openxmlformats.org/officeDocument/2006/relationships/image" Target="../media/image172.png"/><Relationship Id="rId19" Type="http://schemas.openxmlformats.org/officeDocument/2006/relationships/image" Target="../media/image173.png"/><Relationship Id="rId20" Type="http://schemas.openxmlformats.org/officeDocument/2006/relationships/image" Target="../media/image174.png"/><Relationship Id="rId21" Type="http://schemas.openxmlformats.org/officeDocument/2006/relationships/image" Target="../media/image175.png"/><Relationship Id="rId22" Type="http://schemas.openxmlformats.org/officeDocument/2006/relationships/image" Target="../media/image176.png"/><Relationship Id="rId23" Type="http://schemas.openxmlformats.org/officeDocument/2006/relationships/image" Target="../media/image177.png"/><Relationship Id="rId24" Type="http://schemas.openxmlformats.org/officeDocument/2006/relationships/image" Target="../media/image178.png"/><Relationship Id="rId25" Type="http://schemas.openxmlformats.org/officeDocument/2006/relationships/image" Target="../media/image179.png"/><Relationship Id="rId26" Type="http://schemas.openxmlformats.org/officeDocument/2006/relationships/image" Target="../media/image180.png"/><Relationship Id="rId27" Type="http://schemas.openxmlformats.org/officeDocument/2006/relationships/image" Target="../media/image181.png"/><Relationship Id="rId28" Type="http://schemas.openxmlformats.org/officeDocument/2006/relationships/image" Target="../media/image182.png"/><Relationship Id="rId29" Type="http://schemas.openxmlformats.org/officeDocument/2006/relationships/image" Target="../media/image183.png"/><Relationship Id="rId30" Type="http://schemas.openxmlformats.org/officeDocument/2006/relationships/image" Target="../media/image184.png"/><Relationship Id="rId31" Type="http://schemas.openxmlformats.org/officeDocument/2006/relationships/image" Target="../media/image185.png"/><Relationship Id="rId32" Type="http://schemas.openxmlformats.org/officeDocument/2006/relationships/image" Target="../media/image186.png"/><Relationship Id="rId33" Type="http://schemas.openxmlformats.org/officeDocument/2006/relationships/image" Target="../media/image187.png"/><Relationship Id="rId34" Type="http://schemas.openxmlformats.org/officeDocument/2006/relationships/image" Target="../media/image188.png"/></Relationships>
</file>

<file path=xl/drawings/_rels/drawing11.xml.rels><?xml version="1.0" encoding="UTF-8" standalone="yes"?>
<Relationships xmlns="http://schemas.openxmlformats.org/package/2006/relationships"><Relationship Id="rId1" Type="http://schemas.openxmlformats.org/officeDocument/2006/relationships/chart" Target="../charts/chart60.xml"/><Relationship Id="rId2" Type="http://schemas.openxmlformats.org/officeDocument/2006/relationships/chart" Target="../charts/chart61.xml"/><Relationship Id="rId3" Type="http://schemas.openxmlformats.org/officeDocument/2006/relationships/chart" Target="../charts/chart62.xml"/><Relationship Id="rId4" Type="http://schemas.openxmlformats.org/officeDocument/2006/relationships/chart" Target="../charts/chart63.xml"/><Relationship Id="rId5" Type="http://schemas.openxmlformats.org/officeDocument/2006/relationships/chart" Target="../charts/chart64.xml"/><Relationship Id="rId6" Type="http://schemas.openxmlformats.org/officeDocument/2006/relationships/chart" Target="../charts/chart65.xml"/><Relationship Id="rId7" Type="http://schemas.openxmlformats.org/officeDocument/2006/relationships/image" Target="../media/image189.png"/><Relationship Id="rId8" Type="http://schemas.openxmlformats.org/officeDocument/2006/relationships/image" Target="../media/image190.png"/><Relationship Id="rId9" Type="http://schemas.openxmlformats.org/officeDocument/2006/relationships/image" Target="../media/image191.png"/><Relationship Id="rId10" Type="http://schemas.openxmlformats.org/officeDocument/2006/relationships/image" Target="../media/image192.png"/><Relationship Id="rId11" Type="http://schemas.openxmlformats.org/officeDocument/2006/relationships/image" Target="../media/image193.png"/><Relationship Id="rId12" Type="http://schemas.openxmlformats.org/officeDocument/2006/relationships/image" Target="../media/image194.png"/><Relationship Id="rId13" Type="http://schemas.openxmlformats.org/officeDocument/2006/relationships/image" Target="../media/image195.png"/><Relationship Id="rId14" Type="http://schemas.openxmlformats.org/officeDocument/2006/relationships/image" Target="../media/image196.png"/><Relationship Id="rId15" Type="http://schemas.openxmlformats.org/officeDocument/2006/relationships/image" Target="../media/image197.png"/><Relationship Id="rId16" Type="http://schemas.openxmlformats.org/officeDocument/2006/relationships/image" Target="../media/image198.png"/><Relationship Id="rId17" Type="http://schemas.openxmlformats.org/officeDocument/2006/relationships/image" Target="../media/image199.png"/><Relationship Id="rId18" Type="http://schemas.openxmlformats.org/officeDocument/2006/relationships/image" Target="../media/image200.png"/><Relationship Id="rId19" Type="http://schemas.openxmlformats.org/officeDocument/2006/relationships/image" Target="../media/image201.png"/><Relationship Id="rId20" Type="http://schemas.openxmlformats.org/officeDocument/2006/relationships/image" Target="../media/image202.png"/><Relationship Id="rId21" Type="http://schemas.openxmlformats.org/officeDocument/2006/relationships/image" Target="../media/image203.png"/><Relationship Id="rId22" Type="http://schemas.openxmlformats.org/officeDocument/2006/relationships/image" Target="../media/image204.png"/><Relationship Id="rId23" Type="http://schemas.openxmlformats.org/officeDocument/2006/relationships/image" Target="../media/image205.png"/><Relationship Id="rId24" Type="http://schemas.openxmlformats.org/officeDocument/2006/relationships/image" Target="../media/image206.png"/><Relationship Id="rId25" Type="http://schemas.openxmlformats.org/officeDocument/2006/relationships/image" Target="../media/image207.png"/><Relationship Id="rId26" Type="http://schemas.openxmlformats.org/officeDocument/2006/relationships/image" Target="../media/image208.png"/><Relationship Id="rId27" Type="http://schemas.openxmlformats.org/officeDocument/2006/relationships/image" Target="../media/image209.png"/><Relationship Id="rId28" Type="http://schemas.openxmlformats.org/officeDocument/2006/relationships/image" Target="../media/image210.png"/><Relationship Id="rId29" Type="http://schemas.openxmlformats.org/officeDocument/2006/relationships/image" Target="../media/image211.png"/><Relationship Id="rId30" Type="http://schemas.openxmlformats.org/officeDocument/2006/relationships/image" Target="../media/image212.png"/><Relationship Id="rId31" Type="http://schemas.openxmlformats.org/officeDocument/2006/relationships/image" Target="../media/image213.png"/></Relationships>
</file>

<file path=xl/drawings/_rels/drawing12.xml.rels><?xml version="1.0" encoding="UTF-8" standalone="yes"?>
<Relationships xmlns="http://schemas.openxmlformats.org/package/2006/relationships"><Relationship Id="rId1" Type="http://schemas.openxmlformats.org/officeDocument/2006/relationships/chart" Target="../charts/chart66.xml"/><Relationship Id="rId2" Type="http://schemas.openxmlformats.org/officeDocument/2006/relationships/chart" Target="../charts/chart67.xml"/><Relationship Id="rId3" Type="http://schemas.openxmlformats.org/officeDocument/2006/relationships/chart" Target="../charts/chart68.xml"/><Relationship Id="rId4" Type="http://schemas.openxmlformats.org/officeDocument/2006/relationships/chart" Target="../charts/chart69.xml"/><Relationship Id="rId5" Type="http://schemas.openxmlformats.org/officeDocument/2006/relationships/chart" Target="../charts/chart70.xml"/><Relationship Id="rId6" Type="http://schemas.openxmlformats.org/officeDocument/2006/relationships/chart" Target="../charts/chart71.xml"/><Relationship Id="rId7" Type="http://schemas.openxmlformats.org/officeDocument/2006/relationships/image" Target="../media/image214.png"/><Relationship Id="rId8" Type="http://schemas.openxmlformats.org/officeDocument/2006/relationships/image" Target="../media/image215.png"/><Relationship Id="rId9" Type="http://schemas.openxmlformats.org/officeDocument/2006/relationships/image" Target="../media/image216.png"/><Relationship Id="rId10" Type="http://schemas.openxmlformats.org/officeDocument/2006/relationships/image" Target="../media/image217.png"/><Relationship Id="rId11" Type="http://schemas.openxmlformats.org/officeDocument/2006/relationships/image" Target="../media/image218.png"/><Relationship Id="rId12" Type="http://schemas.openxmlformats.org/officeDocument/2006/relationships/image" Target="../media/image219.png"/><Relationship Id="rId13" Type="http://schemas.openxmlformats.org/officeDocument/2006/relationships/image" Target="../media/image220.png"/><Relationship Id="rId14" Type="http://schemas.openxmlformats.org/officeDocument/2006/relationships/image" Target="../media/image221.png"/><Relationship Id="rId15" Type="http://schemas.openxmlformats.org/officeDocument/2006/relationships/image" Target="../media/image222.png"/><Relationship Id="rId16" Type="http://schemas.openxmlformats.org/officeDocument/2006/relationships/image" Target="../media/image223.png"/><Relationship Id="rId17" Type="http://schemas.openxmlformats.org/officeDocument/2006/relationships/image" Target="../media/image224.png"/><Relationship Id="rId18" Type="http://schemas.openxmlformats.org/officeDocument/2006/relationships/image" Target="../media/image225.png"/><Relationship Id="rId19" Type="http://schemas.openxmlformats.org/officeDocument/2006/relationships/image" Target="../media/image226.png"/><Relationship Id="rId20" Type="http://schemas.openxmlformats.org/officeDocument/2006/relationships/image" Target="../media/image227.png"/><Relationship Id="rId21" Type="http://schemas.openxmlformats.org/officeDocument/2006/relationships/image" Target="../media/image228.png"/><Relationship Id="rId22" Type="http://schemas.openxmlformats.org/officeDocument/2006/relationships/image" Target="../media/image229.png"/><Relationship Id="rId23" Type="http://schemas.openxmlformats.org/officeDocument/2006/relationships/image" Target="../media/image230.png"/><Relationship Id="rId24" Type="http://schemas.openxmlformats.org/officeDocument/2006/relationships/image" Target="../media/image231.png"/><Relationship Id="rId25" Type="http://schemas.openxmlformats.org/officeDocument/2006/relationships/image" Target="../media/image232.png"/><Relationship Id="rId26" Type="http://schemas.openxmlformats.org/officeDocument/2006/relationships/image" Target="../media/image233.png"/><Relationship Id="rId27" Type="http://schemas.openxmlformats.org/officeDocument/2006/relationships/image" Target="../media/image234.png"/><Relationship Id="rId28" Type="http://schemas.openxmlformats.org/officeDocument/2006/relationships/image" Target="../media/image235.png"/><Relationship Id="rId29" Type="http://schemas.openxmlformats.org/officeDocument/2006/relationships/image" Target="../media/image236.png"/><Relationship Id="rId30" Type="http://schemas.openxmlformats.org/officeDocument/2006/relationships/image" Target="../media/image237.png"/><Relationship Id="rId31" Type="http://schemas.openxmlformats.org/officeDocument/2006/relationships/image" Target="../media/image238.png"/><Relationship Id="rId32" Type="http://schemas.openxmlformats.org/officeDocument/2006/relationships/image" Target="../media/image239.png"/><Relationship Id="rId33" Type="http://schemas.openxmlformats.org/officeDocument/2006/relationships/image" Target="../media/image240.png"/><Relationship Id="rId34" Type="http://schemas.openxmlformats.org/officeDocument/2006/relationships/image" Target="../media/image241.png"/></Relationships>
</file>

<file path=xl/drawings/_rels/drawing13.xml.rels><?xml version="1.0" encoding="UTF-8" standalone="yes"?>
<Relationships xmlns="http://schemas.openxmlformats.org/package/2006/relationships"><Relationship Id="rId1" Type="http://schemas.openxmlformats.org/officeDocument/2006/relationships/chart" Target="../charts/chart72.xml"/><Relationship Id="rId2" Type="http://schemas.openxmlformats.org/officeDocument/2006/relationships/chart" Target="../charts/chart73.xml"/><Relationship Id="rId3" Type="http://schemas.openxmlformats.org/officeDocument/2006/relationships/chart" Target="../charts/chart74.xml"/><Relationship Id="rId4" Type="http://schemas.openxmlformats.org/officeDocument/2006/relationships/chart" Target="../charts/chart75.xml"/><Relationship Id="rId5" Type="http://schemas.openxmlformats.org/officeDocument/2006/relationships/chart" Target="../charts/chart76.xml"/><Relationship Id="rId6" Type="http://schemas.openxmlformats.org/officeDocument/2006/relationships/chart" Target="../charts/chart77.xml"/><Relationship Id="rId7" Type="http://schemas.openxmlformats.org/officeDocument/2006/relationships/image" Target="../media/image242.png"/><Relationship Id="rId8" Type="http://schemas.openxmlformats.org/officeDocument/2006/relationships/image" Target="../media/image243.png"/><Relationship Id="rId9" Type="http://schemas.openxmlformats.org/officeDocument/2006/relationships/image" Target="../media/image244.png"/><Relationship Id="rId10" Type="http://schemas.openxmlformats.org/officeDocument/2006/relationships/image" Target="../media/image245.png"/><Relationship Id="rId11" Type="http://schemas.openxmlformats.org/officeDocument/2006/relationships/image" Target="../media/image246.png"/><Relationship Id="rId12" Type="http://schemas.openxmlformats.org/officeDocument/2006/relationships/image" Target="../media/image247.png"/><Relationship Id="rId13" Type="http://schemas.openxmlformats.org/officeDocument/2006/relationships/image" Target="../media/image248.png"/><Relationship Id="rId14" Type="http://schemas.openxmlformats.org/officeDocument/2006/relationships/image" Target="../media/image249.png"/><Relationship Id="rId15" Type="http://schemas.openxmlformats.org/officeDocument/2006/relationships/image" Target="../media/image250.png"/><Relationship Id="rId16" Type="http://schemas.openxmlformats.org/officeDocument/2006/relationships/image" Target="../media/image251.png"/><Relationship Id="rId17" Type="http://schemas.openxmlformats.org/officeDocument/2006/relationships/image" Target="../media/image252.png"/><Relationship Id="rId18" Type="http://schemas.openxmlformats.org/officeDocument/2006/relationships/image" Target="../media/image253.png"/><Relationship Id="rId19" Type="http://schemas.openxmlformats.org/officeDocument/2006/relationships/image" Target="../media/image254.png"/><Relationship Id="rId20" Type="http://schemas.openxmlformats.org/officeDocument/2006/relationships/image" Target="../media/image255.png"/><Relationship Id="rId21" Type="http://schemas.openxmlformats.org/officeDocument/2006/relationships/image" Target="../media/image256.png"/><Relationship Id="rId22" Type="http://schemas.openxmlformats.org/officeDocument/2006/relationships/image" Target="../media/image257.png"/><Relationship Id="rId23" Type="http://schemas.openxmlformats.org/officeDocument/2006/relationships/image" Target="../media/image258.png"/><Relationship Id="rId24" Type="http://schemas.openxmlformats.org/officeDocument/2006/relationships/image" Target="../media/image259.png"/><Relationship Id="rId25" Type="http://schemas.openxmlformats.org/officeDocument/2006/relationships/image" Target="../media/image260.png"/><Relationship Id="rId26" Type="http://schemas.openxmlformats.org/officeDocument/2006/relationships/image" Target="../media/image261.png"/><Relationship Id="rId27" Type="http://schemas.openxmlformats.org/officeDocument/2006/relationships/image" Target="../media/image262.png"/><Relationship Id="rId28" Type="http://schemas.openxmlformats.org/officeDocument/2006/relationships/image" Target="../media/image263.png"/><Relationship Id="rId29" Type="http://schemas.openxmlformats.org/officeDocument/2006/relationships/image" Target="../media/image264.png"/><Relationship Id="rId30" Type="http://schemas.openxmlformats.org/officeDocument/2006/relationships/image" Target="../media/image265.png"/><Relationship Id="rId31" Type="http://schemas.openxmlformats.org/officeDocument/2006/relationships/image" Target="../media/image266.png"/><Relationship Id="rId32" Type="http://schemas.openxmlformats.org/officeDocument/2006/relationships/image" Target="../media/image267.png"/><Relationship Id="rId33" Type="http://schemas.openxmlformats.org/officeDocument/2006/relationships/image" Target="../media/image268.png"/><Relationship Id="rId34" Type="http://schemas.openxmlformats.org/officeDocument/2006/relationships/image" Target="../media/image269.png"/></Relationships>
</file>

<file path=xl/drawings/_rels/drawing14.xml.rels><?xml version="1.0" encoding="UTF-8" standalone="yes"?>
<Relationships xmlns="http://schemas.openxmlformats.org/package/2006/relationships"><Relationship Id="rId1" Type="http://schemas.openxmlformats.org/officeDocument/2006/relationships/chart" Target="../charts/chart78.xml"/><Relationship Id="rId2" Type="http://schemas.openxmlformats.org/officeDocument/2006/relationships/chart" Target="../charts/chart79.xml"/><Relationship Id="rId3" Type="http://schemas.openxmlformats.org/officeDocument/2006/relationships/chart" Target="../charts/chart80.xml"/><Relationship Id="rId4" Type="http://schemas.openxmlformats.org/officeDocument/2006/relationships/chart" Target="../charts/chart81.xml"/><Relationship Id="rId5" Type="http://schemas.openxmlformats.org/officeDocument/2006/relationships/chart" Target="../charts/chart82.xml"/><Relationship Id="rId6" Type="http://schemas.openxmlformats.org/officeDocument/2006/relationships/chart" Target="../charts/chart83.xml"/><Relationship Id="rId7" Type="http://schemas.openxmlformats.org/officeDocument/2006/relationships/image" Target="../media/image270.png"/><Relationship Id="rId8" Type="http://schemas.openxmlformats.org/officeDocument/2006/relationships/image" Target="../media/image271.png"/><Relationship Id="rId9" Type="http://schemas.openxmlformats.org/officeDocument/2006/relationships/image" Target="../media/image272.png"/><Relationship Id="rId10" Type="http://schemas.openxmlformats.org/officeDocument/2006/relationships/image" Target="../media/image273.png"/><Relationship Id="rId11" Type="http://schemas.openxmlformats.org/officeDocument/2006/relationships/image" Target="../media/image274.png"/><Relationship Id="rId12" Type="http://schemas.openxmlformats.org/officeDocument/2006/relationships/image" Target="../media/image275.png"/><Relationship Id="rId13" Type="http://schemas.openxmlformats.org/officeDocument/2006/relationships/image" Target="../media/image276.png"/><Relationship Id="rId14" Type="http://schemas.openxmlformats.org/officeDocument/2006/relationships/image" Target="../media/image277.png"/><Relationship Id="rId15" Type="http://schemas.openxmlformats.org/officeDocument/2006/relationships/image" Target="../media/image278.png"/><Relationship Id="rId16" Type="http://schemas.openxmlformats.org/officeDocument/2006/relationships/image" Target="../media/image279.png"/><Relationship Id="rId17" Type="http://schemas.openxmlformats.org/officeDocument/2006/relationships/image" Target="../media/image280.png"/><Relationship Id="rId18" Type="http://schemas.openxmlformats.org/officeDocument/2006/relationships/image" Target="../media/image281.png"/><Relationship Id="rId19" Type="http://schemas.openxmlformats.org/officeDocument/2006/relationships/image" Target="../media/image282.png"/><Relationship Id="rId20" Type="http://schemas.openxmlformats.org/officeDocument/2006/relationships/image" Target="../media/image283.png"/></Relationships>
</file>

<file path=xl/drawings/_rels/drawing15.xml.rels><?xml version="1.0" encoding="UTF-8" standalone="yes"?>
<Relationships xmlns="http://schemas.openxmlformats.org/package/2006/relationships"><Relationship Id="rId1" Type="http://schemas.openxmlformats.org/officeDocument/2006/relationships/chart" Target="../charts/chart84.xml"/><Relationship Id="rId2" Type="http://schemas.openxmlformats.org/officeDocument/2006/relationships/chart" Target="../charts/chart85.xml"/><Relationship Id="rId3" Type="http://schemas.openxmlformats.org/officeDocument/2006/relationships/chart" Target="../charts/chart86.xml"/><Relationship Id="rId4" Type="http://schemas.openxmlformats.org/officeDocument/2006/relationships/chart" Target="../charts/chart87.xml"/><Relationship Id="rId5" Type="http://schemas.openxmlformats.org/officeDocument/2006/relationships/chart" Target="../charts/chart88.xml"/><Relationship Id="rId6" Type="http://schemas.openxmlformats.org/officeDocument/2006/relationships/chart" Target="../charts/chart89.xml"/><Relationship Id="rId7" Type="http://schemas.openxmlformats.org/officeDocument/2006/relationships/image" Target="../media/image284.png"/><Relationship Id="rId8" Type="http://schemas.openxmlformats.org/officeDocument/2006/relationships/image" Target="../media/image285.png"/><Relationship Id="rId9" Type="http://schemas.openxmlformats.org/officeDocument/2006/relationships/image" Target="../media/image286.png"/><Relationship Id="rId10" Type="http://schemas.openxmlformats.org/officeDocument/2006/relationships/image" Target="../media/image287.png"/><Relationship Id="rId11" Type="http://schemas.openxmlformats.org/officeDocument/2006/relationships/image" Target="../media/image288.png"/><Relationship Id="rId12" Type="http://schemas.openxmlformats.org/officeDocument/2006/relationships/image" Target="../media/image289.png"/><Relationship Id="rId13" Type="http://schemas.openxmlformats.org/officeDocument/2006/relationships/image" Target="../media/image290.png"/><Relationship Id="rId14" Type="http://schemas.openxmlformats.org/officeDocument/2006/relationships/image" Target="../media/image291.png"/><Relationship Id="rId15" Type="http://schemas.openxmlformats.org/officeDocument/2006/relationships/image" Target="../media/image292.png"/><Relationship Id="rId16" Type="http://schemas.openxmlformats.org/officeDocument/2006/relationships/image" Target="../media/image293.png"/><Relationship Id="rId17" Type="http://schemas.openxmlformats.org/officeDocument/2006/relationships/image" Target="../media/image294.png"/><Relationship Id="rId18" Type="http://schemas.openxmlformats.org/officeDocument/2006/relationships/image" Target="../media/image295.png"/><Relationship Id="rId19" Type="http://schemas.openxmlformats.org/officeDocument/2006/relationships/image" Target="../media/image296.png"/><Relationship Id="rId20" Type="http://schemas.openxmlformats.org/officeDocument/2006/relationships/image" Target="../media/image297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6.png"/><Relationship Id="rId3" Type="http://schemas.openxmlformats.org/officeDocument/2006/relationships/image" Target="../media/image7.png"/><Relationship Id="rId4" Type="http://schemas.openxmlformats.org/officeDocument/2006/relationships/image" Target="../media/image8.png"/><Relationship Id="rId5" Type="http://schemas.openxmlformats.org/officeDocument/2006/relationships/image" Target="../media/image9.png"/><Relationship Id="rId6" Type="http://schemas.openxmlformats.org/officeDocument/2006/relationships/image" Target="../media/image10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7" Type="http://schemas.openxmlformats.org/officeDocument/2006/relationships/chart" Target="../charts/chart17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18.xml"/><Relationship Id="rId2" Type="http://schemas.openxmlformats.org/officeDocument/2006/relationships/chart" Target="../charts/chart19.xml"/><Relationship Id="rId3" Type="http://schemas.openxmlformats.org/officeDocument/2006/relationships/chart" Target="../charts/chart20.xml"/><Relationship Id="rId4" Type="http://schemas.openxmlformats.org/officeDocument/2006/relationships/chart" Target="../charts/chart21.xml"/><Relationship Id="rId5" Type="http://schemas.openxmlformats.org/officeDocument/2006/relationships/chart" Target="../charts/chart22.xml"/><Relationship Id="rId6" Type="http://schemas.openxmlformats.org/officeDocument/2006/relationships/chart" Target="../charts/chart23.xml"/><Relationship Id="rId7" Type="http://schemas.openxmlformats.org/officeDocument/2006/relationships/image" Target="../media/image11.png"/><Relationship Id="rId8" Type="http://schemas.openxmlformats.org/officeDocument/2006/relationships/image" Target="../media/image12.png"/><Relationship Id="rId9" Type="http://schemas.openxmlformats.org/officeDocument/2006/relationships/image" Target="../media/image13.png"/><Relationship Id="rId10" Type="http://schemas.openxmlformats.org/officeDocument/2006/relationships/image" Target="../media/image14.png"/><Relationship Id="rId11" Type="http://schemas.openxmlformats.org/officeDocument/2006/relationships/image" Target="../media/image15.png"/><Relationship Id="rId12" Type="http://schemas.openxmlformats.org/officeDocument/2006/relationships/image" Target="../media/image16.png"/><Relationship Id="rId13" Type="http://schemas.openxmlformats.org/officeDocument/2006/relationships/image" Target="../media/image17.png"/><Relationship Id="rId14" Type="http://schemas.openxmlformats.org/officeDocument/2006/relationships/image" Target="../media/image18.png"/><Relationship Id="rId15" Type="http://schemas.openxmlformats.org/officeDocument/2006/relationships/image" Target="../media/image19.png"/><Relationship Id="rId16" Type="http://schemas.openxmlformats.org/officeDocument/2006/relationships/image" Target="../media/image20.png"/><Relationship Id="rId17" Type="http://schemas.openxmlformats.org/officeDocument/2006/relationships/image" Target="../media/image21.png"/><Relationship Id="rId18" Type="http://schemas.openxmlformats.org/officeDocument/2006/relationships/image" Target="../media/image22.png"/><Relationship Id="rId19" Type="http://schemas.openxmlformats.org/officeDocument/2006/relationships/image" Target="../media/image23.png"/><Relationship Id="rId20" Type="http://schemas.openxmlformats.org/officeDocument/2006/relationships/image" Target="../media/image24.png"/><Relationship Id="rId21" Type="http://schemas.openxmlformats.org/officeDocument/2006/relationships/image" Target="../media/image25.png"/><Relationship Id="rId22" Type="http://schemas.openxmlformats.org/officeDocument/2006/relationships/image" Target="../media/image26.png"/><Relationship Id="rId23" Type="http://schemas.openxmlformats.org/officeDocument/2006/relationships/image" Target="../media/image27.png"/><Relationship Id="rId24" Type="http://schemas.openxmlformats.org/officeDocument/2006/relationships/image" Target="../media/image28.png"/><Relationship Id="rId25" Type="http://schemas.openxmlformats.org/officeDocument/2006/relationships/image" Target="../media/image29.png"/><Relationship Id="rId26" Type="http://schemas.openxmlformats.org/officeDocument/2006/relationships/image" Target="../media/image30.png"/><Relationship Id="rId27" Type="http://schemas.openxmlformats.org/officeDocument/2006/relationships/image" Target="../media/image31.png"/><Relationship Id="rId28" Type="http://schemas.openxmlformats.org/officeDocument/2006/relationships/image" Target="../media/image32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24.xml"/><Relationship Id="rId2" Type="http://schemas.openxmlformats.org/officeDocument/2006/relationships/chart" Target="../charts/chart25.xml"/><Relationship Id="rId3" Type="http://schemas.openxmlformats.org/officeDocument/2006/relationships/chart" Target="../charts/chart26.xml"/><Relationship Id="rId4" Type="http://schemas.openxmlformats.org/officeDocument/2006/relationships/chart" Target="../charts/chart27.xml"/><Relationship Id="rId5" Type="http://schemas.openxmlformats.org/officeDocument/2006/relationships/chart" Target="../charts/chart28.xml"/><Relationship Id="rId6" Type="http://schemas.openxmlformats.org/officeDocument/2006/relationships/chart" Target="../charts/chart29.xml"/><Relationship Id="rId7" Type="http://schemas.openxmlformats.org/officeDocument/2006/relationships/image" Target="../media/image33.png"/><Relationship Id="rId8" Type="http://schemas.openxmlformats.org/officeDocument/2006/relationships/image" Target="../media/image34.png"/><Relationship Id="rId9" Type="http://schemas.openxmlformats.org/officeDocument/2006/relationships/image" Target="../media/image35.png"/><Relationship Id="rId10" Type="http://schemas.openxmlformats.org/officeDocument/2006/relationships/image" Target="../media/image36.png"/><Relationship Id="rId11" Type="http://schemas.openxmlformats.org/officeDocument/2006/relationships/image" Target="../media/image37.png"/><Relationship Id="rId12" Type="http://schemas.openxmlformats.org/officeDocument/2006/relationships/image" Target="../media/image38.png"/><Relationship Id="rId13" Type="http://schemas.openxmlformats.org/officeDocument/2006/relationships/image" Target="../media/image39.png"/><Relationship Id="rId14" Type="http://schemas.openxmlformats.org/officeDocument/2006/relationships/image" Target="../media/image40.png"/><Relationship Id="rId15" Type="http://schemas.openxmlformats.org/officeDocument/2006/relationships/image" Target="../media/image41.png"/><Relationship Id="rId16" Type="http://schemas.openxmlformats.org/officeDocument/2006/relationships/image" Target="../media/image42.png"/><Relationship Id="rId17" Type="http://schemas.openxmlformats.org/officeDocument/2006/relationships/image" Target="../media/image43.png"/><Relationship Id="rId18" Type="http://schemas.openxmlformats.org/officeDocument/2006/relationships/image" Target="../media/image44.png"/><Relationship Id="rId19" Type="http://schemas.openxmlformats.org/officeDocument/2006/relationships/image" Target="../media/image45.png"/><Relationship Id="rId20" Type="http://schemas.openxmlformats.org/officeDocument/2006/relationships/image" Target="../media/image46.png"/><Relationship Id="rId21" Type="http://schemas.openxmlformats.org/officeDocument/2006/relationships/image" Target="../media/image47.png"/><Relationship Id="rId22" Type="http://schemas.openxmlformats.org/officeDocument/2006/relationships/image" Target="../media/image48.png"/><Relationship Id="rId23" Type="http://schemas.openxmlformats.org/officeDocument/2006/relationships/image" Target="../media/image49.png"/><Relationship Id="rId24" Type="http://schemas.openxmlformats.org/officeDocument/2006/relationships/image" Target="../media/image50.png"/><Relationship Id="rId25" Type="http://schemas.openxmlformats.org/officeDocument/2006/relationships/image" Target="../media/image51.png"/><Relationship Id="rId26" Type="http://schemas.openxmlformats.org/officeDocument/2006/relationships/image" Target="../media/image52.png"/><Relationship Id="rId27" Type="http://schemas.openxmlformats.org/officeDocument/2006/relationships/image" Target="../media/image53.png"/><Relationship Id="rId28" Type="http://schemas.openxmlformats.org/officeDocument/2006/relationships/image" Target="../media/image54.png"/><Relationship Id="rId29" Type="http://schemas.openxmlformats.org/officeDocument/2006/relationships/image" Target="../media/image55.png"/><Relationship Id="rId30" Type="http://schemas.openxmlformats.org/officeDocument/2006/relationships/image" Target="../media/image56.png"/><Relationship Id="rId31" Type="http://schemas.openxmlformats.org/officeDocument/2006/relationships/image" Target="../media/image57.png"/><Relationship Id="rId32" Type="http://schemas.openxmlformats.org/officeDocument/2006/relationships/image" Target="../media/image58.png"/><Relationship Id="rId33" Type="http://schemas.openxmlformats.org/officeDocument/2006/relationships/image" Target="../media/image59.png"/><Relationship Id="rId34" Type="http://schemas.openxmlformats.org/officeDocument/2006/relationships/image" Target="../media/image60.pn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30.xml"/><Relationship Id="rId2" Type="http://schemas.openxmlformats.org/officeDocument/2006/relationships/chart" Target="../charts/chart31.xml"/><Relationship Id="rId3" Type="http://schemas.openxmlformats.org/officeDocument/2006/relationships/chart" Target="../charts/chart32.xml"/><Relationship Id="rId4" Type="http://schemas.openxmlformats.org/officeDocument/2006/relationships/chart" Target="../charts/chart33.xml"/><Relationship Id="rId5" Type="http://schemas.openxmlformats.org/officeDocument/2006/relationships/chart" Target="../charts/chart34.xml"/><Relationship Id="rId6" Type="http://schemas.openxmlformats.org/officeDocument/2006/relationships/chart" Target="../charts/chart35.xml"/><Relationship Id="rId7" Type="http://schemas.openxmlformats.org/officeDocument/2006/relationships/image" Target="../media/image61.png"/><Relationship Id="rId8" Type="http://schemas.openxmlformats.org/officeDocument/2006/relationships/image" Target="../media/image62.png"/><Relationship Id="rId9" Type="http://schemas.openxmlformats.org/officeDocument/2006/relationships/image" Target="../media/image63.png"/><Relationship Id="rId10" Type="http://schemas.openxmlformats.org/officeDocument/2006/relationships/image" Target="../media/image64.png"/><Relationship Id="rId11" Type="http://schemas.openxmlformats.org/officeDocument/2006/relationships/image" Target="../media/image65.png"/><Relationship Id="rId12" Type="http://schemas.openxmlformats.org/officeDocument/2006/relationships/image" Target="../media/image66.png"/><Relationship Id="rId13" Type="http://schemas.openxmlformats.org/officeDocument/2006/relationships/image" Target="../media/image67.png"/><Relationship Id="rId14" Type="http://schemas.openxmlformats.org/officeDocument/2006/relationships/image" Target="../media/image68.png"/><Relationship Id="rId15" Type="http://schemas.openxmlformats.org/officeDocument/2006/relationships/image" Target="../media/image69.png"/><Relationship Id="rId16" Type="http://schemas.openxmlformats.org/officeDocument/2006/relationships/image" Target="../media/image70.png"/><Relationship Id="rId17" Type="http://schemas.openxmlformats.org/officeDocument/2006/relationships/image" Target="../media/image71.png"/><Relationship Id="rId18" Type="http://schemas.openxmlformats.org/officeDocument/2006/relationships/image" Target="../media/image72.png"/><Relationship Id="rId19" Type="http://schemas.openxmlformats.org/officeDocument/2006/relationships/image" Target="../media/image73.png"/><Relationship Id="rId20" Type="http://schemas.openxmlformats.org/officeDocument/2006/relationships/image" Target="../media/image74.png"/><Relationship Id="rId21" Type="http://schemas.openxmlformats.org/officeDocument/2006/relationships/image" Target="../media/image75.png"/><Relationship Id="rId22" Type="http://schemas.openxmlformats.org/officeDocument/2006/relationships/image" Target="../media/image76.png"/><Relationship Id="rId23" Type="http://schemas.openxmlformats.org/officeDocument/2006/relationships/image" Target="../media/image77.png"/><Relationship Id="rId24" Type="http://schemas.openxmlformats.org/officeDocument/2006/relationships/image" Target="../media/image78.png"/><Relationship Id="rId25" Type="http://schemas.openxmlformats.org/officeDocument/2006/relationships/image" Target="../media/image79.png"/><Relationship Id="rId26" Type="http://schemas.openxmlformats.org/officeDocument/2006/relationships/image" Target="../media/image80.png"/><Relationship Id="rId27" Type="http://schemas.openxmlformats.org/officeDocument/2006/relationships/image" Target="../media/image81.png"/><Relationship Id="rId28" Type="http://schemas.openxmlformats.org/officeDocument/2006/relationships/image" Target="../media/image82.png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6.xml"/><Relationship Id="rId2" Type="http://schemas.openxmlformats.org/officeDocument/2006/relationships/chart" Target="../charts/chart37.xml"/><Relationship Id="rId3" Type="http://schemas.openxmlformats.org/officeDocument/2006/relationships/chart" Target="../charts/chart38.xml"/><Relationship Id="rId4" Type="http://schemas.openxmlformats.org/officeDocument/2006/relationships/chart" Target="../charts/chart39.xml"/><Relationship Id="rId5" Type="http://schemas.openxmlformats.org/officeDocument/2006/relationships/chart" Target="../charts/chart40.xml"/><Relationship Id="rId6" Type="http://schemas.openxmlformats.org/officeDocument/2006/relationships/chart" Target="../charts/chart41.xml"/><Relationship Id="rId7" Type="http://schemas.openxmlformats.org/officeDocument/2006/relationships/image" Target="../media/image83.png"/><Relationship Id="rId8" Type="http://schemas.openxmlformats.org/officeDocument/2006/relationships/image" Target="../media/image84.png"/><Relationship Id="rId9" Type="http://schemas.openxmlformats.org/officeDocument/2006/relationships/image" Target="../media/image85.png"/><Relationship Id="rId10" Type="http://schemas.openxmlformats.org/officeDocument/2006/relationships/image" Target="../media/image86.png"/><Relationship Id="rId11" Type="http://schemas.openxmlformats.org/officeDocument/2006/relationships/image" Target="../media/image87.png"/><Relationship Id="rId12" Type="http://schemas.openxmlformats.org/officeDocument/2006/relationships/image" Target="../media/image88.png"/><Relationship Id="rId13" Type="http://schemas.openxmlformats.org/officeDocument/2006/relationships/image" Target="../media/image89.png"/><Relationship Id="rId14" Type="http://schemas.openxmlformats.org/officeDocument/2006/relationships/image" Target="../media/image90.png"/><Relationship Id="rId15" Type="http://schemas.openxmlformats.org/officeDocument/2006/relationships/image" Target="../media/image91.png"/><Relationship Id="rId16" Type="http://schemas.openxmlformats.org/officeDocument/2006/relationships/image" Target="../media/image92.png"/><Relationship Id="rId17" Type="http://schemas.openxmlformats.org/officeDocument/2006/relationships/image" Target="../media/image93.png"/><Relationship Id="rId18" Type="http://schemas.openxmlformats.org/officeDocument/2006/relationships/image" Target="../media/image94.png"/><Relationship Id="rId19" Type="http://schemas.openxmlformats.org/officeDocument/2006/relationships/image" Target="../media/image95.png"/><Relationship Id="rId20" Type="http://schemas.openxmlformats.org/officeDocument/2006/relationships/image" Target="../media/image96.png"/><Relationship Id="rId21" Type="http://schemas.openxmlformats.org/officeDocument/2006/relationships/image" Target="../media/image97.png"/><Relationship Id="rId22" Type="http://schemas.openxmlformats.org/officeDocument/2006/relationships/image" Target="../media/image98.png"/><Relationship Id="rId23" Type="http://schemas.openxmlformats.org/officeDocument/2006/relationships/image" Target="../media/image99.png"/><Relationship Id="rId24" Type="http://schemas.openxmlformats.org/officeDocument/2006/relationships/image" Target="../media/image100.png"/><Relationship Id="rId25" Type="http://schemas.openxmlformats.org/officeDocument/2006/relationships/image" Target="../media/image101.png"/><Relationship Id="rId26" Type="http://schemas.openxmlformats.org/officeDocument/2006/relationships/image" Target="../media/image102.png"/><Relationship Id="rId27" Type="http://schemas.openxmlformats.org/officeDocument/2006/relationships/image" Target="../media/image103.png"/><Relationship Id="rId28" Type="http://schemas.openxmlformats.org/officeDocument/2006/relationships/image" Target="../media/image104.png"/><Relationship Id="rId29" Type="http://schemas.openxmlformats.org/officeDocument/2006/relationships/image" Target="../media/image105.png"/><Relationship Id="rId30" Type="http://schemas.openxmlformats.org/officeDocument/2006/relationships/image" Target="../media/image106.png"/><Relationship Id="rId31" Type="http://schemas.openxmlformats.org/officeDocument/2006/relationships/image" Target="../media/image107.png"/><Relationship Id="rId32" Type="http://schemas.openxmlformats.org/officeDocument/2006/relationships/image" Target="../media/image108.png"/><Relationship Id="rId33" Type="http://schemas.openxmlformats.org/officeDocument/2006/relationships/image" Target="../media/image109.png"/><Relationship Id="rId34" Type="http://schemas.openxmlformats.org/officeDocument/2006/relationships/image" Target="../media/image110.png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2.xml"/><Relationship Id="rId2" Type="http://schemas.openxmlformats.org/officeDocument/2006/relationships/chart" Target="../charts/chart43.xml"/><Relationship Id="rId3" Type="http://schemas.openxmlformats.org/officeDocument/2006/relationships/chart" Target="../charts/chart44.xml"/><Relationship Id="rId4" Type="http://schemas.openxmlformats.org/officeDocument/2006/relationships/chart" Target="../charts/chart45.xml"/><Relationship Id="rId5" Type="http://schemas.openxmlformats.org/officeDocument/2006/relationships/chart" Target="../charts/chart46.xml"/><Relationship Id="rId6" Type="http://schemas.openxmlformats.org/officeDocument/2006/relationships/chart" Target="../charts/chart47.xml"/><Relationship Id="rId7" Type="http://schemas.openxmlformats.org/officeDocument/2006/relationships/image" Target="../media/image111.png"/><Relationship Id="rId8" Type="http://schemas.openxmlformats.org/officeDocument/2006/relationships/image" Target="../media/image112.png"/><Relationship Id="rId9" Type="http://schemas.openxmlformats.org/officeDocument/2006/relationships/image" Target="../media/image113.png"/><Relationship Id="rId10" Type="http://schemas.openxmlformats.org/officeDocument/2006/relationships/image" Target="../media/image114.png"/><Relationship Id="rId11" Type="http://schemas.openxmlformats.org/officeDocument/2006/relationships/image" Target="../media/image115.png"/><Relationship Id="rId12" Type="http://schemas.openxmlformats.org/officeDocument/2006/relationships/image" Target="../media/image116.png"/><Relationship Id="rId13" Type="http://schemas.openxmlformats.org/officeDocument/2006/relationships/image" Target="../media/image117.png"/><Relationship Id="rId14" Type="http://schemas.openxmlformats.org/officeDocument/2006/relationships/image" Target="../media/image118.png"/><Relationship Id="rId15" Type="http://schemas.openxmlformats.org/officeDocument/2006/relationships/image" Target="../media/image119.png"/><Relationship Id="rId16" Type="http://schemas.openxmlformats.org/officeDocument/2006/relationships/image" Target="../media/image120.png"/><Relationship Id="rId17" Type="http://schemas.openxmlformats.org/officeDocument/2006/relationships/image" Target="../media/image121.png"/><Relationship Id="rId18" Type="http://schemas.openxmlformats.org/officeDocument/2006/relationships/image" Target="../media/image122.png"/><Relationship Id="rId19" Type="http://schemas.openxmlformats.org/officeDocument/2006/relationships/image" Target="../media/image123.png"/><Relationship Id="rId20" Type="http://schemas.openxmlformats.org/officeDocument/2006/relationships/image" Target="../media/image124.png"/><Relationship Id="rId21" Type="http://schemas.openxmlformats.org/officeDocument/2006/relationships/image" Target="../media/image125.png"/><Relationship Id="rId22" Type="http://schemas.openxmlformats.org/officeDocument/2006/relationships/image" Target="../media/image126.png"/><Relationship Id="rId23" Type="http://schemas.openxmlformats.org/officeDocument/2006/relationships/image" Target="../media/image127.png"/><Relationship Id="rId24" Type="http://schemas.openxmlformats.org/officeDocument/2006/relationships/image" Target="../media/image128.png"/><Relationship Id="rId25" Type="http://schemas.openxmlformats.org/officeDocument/2006/relationships/image" Target="../media/image129.png"/><Relationship Id="rId26" Type="http://schemas.openxmlformats.org/officeDocument/2006/relationships/image" Target="../media/image130.png"/><Relationship Id="rId27" Type="http://schemas.openxmlformats.org/officeDocument/2006/relationships/image" Target="../media/image131.png"/><Relationship Id="rId28" Type="http://schemas.openxmlformats.org/officeDocument/2006/relationships/image" Target="../media/image132.png"/><Relationship Id="rId29" Type="http://schemas.openxmlformats.org/officeDocument/2006/relationships/image" Target="../media/image133.png"/><Relationship Id="rId30" Type="http://schemas.openxmlformats.org/officeDocument/2006/relationships/image" Target="../media/image134.png"/><Relationship Id="rId31" Type="http://schemas.openxmlformats.org/officeDocument/2006/relationships/image" Target="../media/image135.png"/><Relationship Id="rId32" Type="http://schemas.openxmlformats.org/officeDocument/2006/relationships/image" Target="../media/image136.png"/><Relationship Id="rId33" Type="http://schemas.openxmlformats.org/officeDocument/2006/relationships/image" Target="../media/image137.png"/><Relationship Id="rId34" Type="http://schemas.openxmlformats.org/officeDocument/2006/relationships/image" Target="../media/image138.png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8.xml"/><Relationship Id="rId2" Type="http://schemas.openxmlformats.org/officeDocument/2006/relationships/chart" Target="../charts/chart49.xml"/><Relationship Id="rId3" Type="http://schemas.openxmlformats.org/officeDocument/2006/relationships/chart" Target="../charts/chart50.xml"/><Relationship Id="rId4" Type="http://schemas.openxmlformats.org/officeDocument/2006/relationships/chart" Target="../charts/chart51.xml"/><Relationship Id="rId5" Type="http://schemas.openxmlformats.org/officeDocument/2006/relationships/chart" Target="../charts/chart52.xml"/><Relationship Id="rId6" Type="http://schemas.openxmlformats.org/officeDocument/2006/relationships/chart" Target="../charts/chart53.xml"/><Relationship Id="rId7" Type="http://schemas.openxmlformats.org/officeDocument/2006/relationships/image" Target="../media/image139.png"/><Relationship Id="rId8" Type="http://schemas.openxmlformats.org/officeDocument/2006/relationships/image" Target="../media/image140.png"/><Relationship Id="rId9" Type="http://schemas.openxmlformats.org/officeDocument/2006/relationships/image" Target="../media/image141.png"/><Relationship Id="rId10" Type="http://schemas.openxmlformats.org/officeDocument/2006/relationships/image" Target="../media/image142.png"/><Relationship Id="rId11" Type="http://schemas.openxmlformats.org/officeDocument/2006/relationships/image" Target="../media/image143.png"/><Relationship Id="rId12" Type="http://schemas.openxmlformats.org/officeDocument/2006/relationships/image" Target="../media/image144.png"/><Relationship Id="rId13" Type="http://schemas.openxmlformats.org/officeDocument/2006/relationships/image" Target="../media/image145.png"/><Relationship Id="rId14" Type="http://schemas.openxmlformats.org/officeDocument/2006/relationships/image" Target="../media/image146.png"/><Relationship Id="rId15" Type="http://schemas.openxmlformats.org/officeDocument/2006/relationships/image" Target="../media/image147.png"/><Relationship Id="rId16" Type="http://schemas.openxmlformats.org/officeDocument/2006/relationships/image" Target="../media/image148.png"/><Relationship Id="rId17" Type="http://schemas.openxmlformats.org/officeDocument/2006/relationships/image" Target="../media/image149.png"/><Relationship Id="rId18" Type="http://schemas.openxmlformats.org/officeDocument/2006/relationships/image" Target="../media/image150.png"/><Relationship Id="rId19" Type="http://schemas.openxmlformats.org/officeDocument/2006/relationships/image" Target="../media/image151.png"/><Relationship Id="rId20" Type="http://schemas.openxmlformats.org/officeDocument/2006/relationships/image" Target="../media/image152.png"/><Relationship Id="rId21" Type="http://schemas.openxmlformats.org/officeDocument/2006/relationships/image" Target="../media/image153.png"/><Relationship Id="rId22" Type="http://schemas.openxmlformats.org/officeDocument/2006/relationships/image" Target="../media/image154.png"/><Relationship Id="rId23" Type="http://schemas.openxmlformats.org/officeDocument/2006/relationships/image" Target="../media/image155.png"/><Relationship Id="rId24" Type="http://schemas.openxmlformats.org/officeDocument/2006/relationships/image" Target="../media/image156.png"/><Relationship Id="rId25" Type="http://schemas.openxmlformats.org/officeDocument/2006/relationships/image" Target="../media/image157.png"/><Relationship Id="rId26" Type="http://schemas.openxmlformats.org/officeDocument/2006/relationships/image" Target="../media/image158.png"/><Relationship Id="rId27" Type="http://schemas.openxmlformats.org/officeDocument/2006/relationships/image" Target="../media/image159.png"/><Relationship Id="rId28" Type="http://schemas.openxmlformats.org/officeDocument/2006/relationships/image" Target="../media/image1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49</xdr:row>
      <xdr:rowOff>9525</xdr:rowOff>
    </xdr:from>
    <xdr:to>
      <xdr:col>5</xdr:col>
      <xdr:colOff>848390</xdr:colOff>
      <xdr:row>49</xdr:row>
      <xdr:rowOff>4772690</xdr:rowOff>
    </xdr:to>
    <xdr:pic>
      <xdr:nvPicPr>
        <xdr:cNvPr id="2" name="Picture 1" descr="avgposition_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9344025"/>
          <a:ext cx="4763165" cy="4763165"/>
        </a:xfrm>
        <a:prstGeom prst="rect">
          <a:avLst/>
        </a:prstGeom>
      </xdr:spPr>
    </xdr:pic>
    <xdr:clientData/>
  </xdr:twoCellAnchor>
  <xdr:twoCellAnchor>
    <xdr:from>
      <xdr:col>2</xdr:col>
      <xdr:colOff>200025</xdr:colOff>
      <xdr:row>49</xdr:row>
      <xdr:rowOff>9525</xdr:rowOff>
    </xdr:from>
    <xdr:to>
      <xdr:col>4</xdr:col>
      <xdr:colOff>1200549</xdr:colOff>
      <xdr:row>49</xdr:row>
      <xdr:rowOff>304841</xdr:rowOff>
    </xdr:to>
    <xdr:pic>
      <xdr:nvPicPr>
        <xdr:cNvPr id="3" name="Picture 2" descr="legend5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2100" y="9344025"/>
          <a:ext cx="2857899" cy="295316"/>
        </a:xfrm>
        <a:prstGeom prst="rect">
          <a:avLst/>
        </a:prstGeom>
      </xdr:spPr>
    </xdr:pic>
    <xdr:clientData/>
  </xdr:twoCellAnchor>
  <xdr:twoCellAnchor>
    <xdr:from>
      <xdr:col>6</xdr:col>
      <xdr:colOff>19050</xdr:colOff>
      <xdr:row>49</xdr:row>
      <xdr:rowOff>9525</xdr:rowOff>
    </xdr:from>
    <xdr:to>
      <xdr:col>11</xdr:col>
      <xdr:colOff>610265</xdr:colOff>
      <xdr:row>49</xdr:row>
      <xdr:rowOff>4772690</xdr:rowOff>
    </xdr:to>
    <xdr:pic>
      <xdr:nvPicPr>
        <xdr:cNvPr id="4" name="Picture 3" descr="avgposition_2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86450" y="9344025"/>
          <a:ext cx="4763165" cy="4763165"/>
        </a:xfrm>
        <a:prstGeom prst="rect">
          <a:avLst/>
        </a:prstGeom>
      </xdr:spPr>
    </xdr:pic>
    <xdr:clientData/>
  </xdr:twoCellAnchor>
  <xdr:twoCellAnchor>
    <xdr:from>
      <xdr:col>6</xdr:col>
      <xdr:colOff>952500</xdr:colOff>
      <xdr:row>49</xdr:row>
      <xdr:rowOff>9525</xdr:rowOff>
    </xdr:from>
    <xdr:to>
      <xdr:col>10</xdr:col>
      <xdr:colOff>419499</xdr:colOff>
      <xdr:row>49</xdr:row>
      <xdr:rowOff>304841</xdr:rowOff>
    </xdr:to>
    <xdr:pic>
      <xdr:nvPicPr>
        <xdr:cNvPr id="5" name="Picture 4" descr="legend4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19900" y="9344025"/>
          <a:ext cx="2857899" cy="29531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647700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647700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42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600740</xdr:colOff>
      <xdr:row>67</xdr:row>
      <xdr:rowOff>4772690</xdr:rowOff>
    </xdr:to>
    <xdr:pic>
      <xdr:nvPicPr>
        <xdr:cNvPr id="10" name="Picture 9" descr="2842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467124</xdr:colOff>
      <xdr:row>67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514749</xdr:colOff>
      <xdr:row>67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18</xdr:col>
      <xdr:colOff>19715</xdr:colOff>
      <xdr:row>67</xdr:row>
      <xdr:rowOff>4772690</xdr:rowOff>
    </xdr:to>
    <xdr:pic>
      <xdr:nvPicPr>
        <xdr:cNvPr id="13" name="Picture 12" descr="2842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1537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362349</xdr:colOff>
      <xdr:row>67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1537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581424</xdr:colOff>
      <xdr:row>67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872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16" name="Picture 15" descr="2842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73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8973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8308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36</xdr:col>
      <xdr:colOff>38765</xdr:colOff>
      <xdr:row>67</xdr:row>
      <xdr:rowOff>4772690</xdr:rowOff>
    </xdr:to>
    <xdr:pic>
      <xdr:nvPicPr>
        <xdr:cNvPr id="19" name="Picture 18" descr="2842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5267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33</xdr:col>
      <xdr:colOff>38499</xdr:colOff>
      <xdr:row>67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5267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67</xdr:row>
      <xdr:rowOff>666750</xdr:rowOff>
    </xdr:from>
    <xdr:to>
      <xdr:col>34</xdr:col>
      <xdr:colOff>457599</xdr:colOff>
      <xdr:row>67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4602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22" name="Picture 21" descr="2842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600740</xdr:colOff>
      <xdr:row>69</xdr:row>
      <xdr:rowOff>4772690</xdr:rowOff>
    </xdr:to>
    <xdr:pic>
      <xdr:nvPicPr>
        <xdr:cNvPr id="24" name="Picture 23" descr="2842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467124</xdr:colOff>
      <xdr:row>69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514749</xdr:colOff>
      <xdr:row>69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18</xdr:col>
      <xdr:colOff>19715</xdr:colOff>
      <xdr:row>69</xdr:row>
      <xdr:rowOff>4772690</xdr:rowOff>
    </xdr:to>
    <xdr:pic>
      <xdr:nvPicPr>
        <xdr:cNvPr id="27" name="Picture 26" descr="2842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1537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362349</xdr:colOff>
      <xdr:row>69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1537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581424</xdr:colOff>
      <xdr:row>69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0872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30" name="Picture 29" descr="2842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68973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68973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78308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36</xdr:col>
      <xdr:colOff>38765</xdr:colOff>
      <xdr:row>69</xdr:row>
      <xdr:rowOff>4772690</xdr:rowOff>
    </xdr:to>
    <xdr:pic>
      <xdr:nvPicPr>
        <xdr:cNvPr id="33" name="Picture 32" descr="2842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5267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33</xdr:col>
      <xdr:colOff>38499</xdr:colOff>
      <xdr:row>69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5267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69</xdr:row>
      <xdr:rowOff>666750</xdr:rowOff>
    </xdr:from>
    <xdr:to>
      <xdr:col>34</xdr:col>
      <xdr:colOff>457599</xdr:colOff>
      <xdr:row>69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4602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361950</xdr:rowOff>
    </xdr:from>
    <xdr:to>
      <xdr:col>9</xdr:col>
      <xdr:colOff>57150</xdr:colOff>
      <xdr:row>67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123825</xdr:colOff>
      <xdr:row>67</xdr:row>
      <xdr:rowOff>647700</xdr:rowOff>
    </xdr:to>
    <xdr:sp macro="" textlink="">
      <xdr:nvSpPr>
        <xdr:cNvPr id="37" name="TextBox 36"/>
        <xdr:cNvSpPr txBox="1"/>
      </xdr:nvSpPr>
      <xdr:spPr>
        <a:xfrm>
          <a:off x="111537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8" name="TextBox 37"/>
        <xdr:cNvSpPr txBox="1"/>
      </xdr:nvSpPr>
      <xdr:spPr>
        <a:xfrm>
          <a:off x="168973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67</xdr:row>
      <xdr:rowOff>361950</xdr:rowOff>
    </xdr:from>
    <xdr:to>
      <xdr:col>34</xdr:col>
      <xdr:colOff>0</xdr:colOff>
      <xdr:row>67</xdr:row>
      <xdr:rowOff>647700</xdr:rowOff>
    </xdr:to>
    <xdr:sp macro="" textlink="">
      <xdr:nvSpPr>
        <xdr:cNvPr id="39" name="TextBox 38"/>
        <xdr:cNvSpPr txBox="1"/>
      </xdr:nvSpPr>
      <xdr:spPr>
        <a:xfrm>
          <a:off x="235267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69</xdr:row>
      <xdr:rowOff>361950</xdr:rowOff>
    </xdr:from>
    <xdr:to>
      <xdr:col>9</xdr:col>
      <xdr:colOff>57150</xdr:colOff>
      <xdr:row>69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123825</xdr:colOff>
      <xdr:row>69</xdr:row>
      <xdr:rowOff>647700</xdr:rowOff>
    </xdr:to>
    <xdr:sp macro="" textlink="">
      <xdr:nvSpPr>
        <xdr:cNvPr id="41" name="TextBox 40"/>
        <xdr:cNvSpPr txBox="1"/>
      </xdr:nvSpPr>
      <xdr:spPr>
        <a:xfrm>
          <a:off x="111537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42" name="TextBox 41"/>
        <xdr:cNvSpPr txBox="1"/>
      </xdr:nvSpPr>
      <xdr:spPr>
        <a:xfrm>
          <a:off x="168973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69</xdr:row>
      <xdr:rowOff>361950</xdr:rowOff>
    </xdr:from>
    <xdr:to>
      <xdr:col>34</xdr:col>
      <xdr:colOff>0</xdr:colOff>
      <xdr:row>69</xdr:row>
      <xdr:rowOff>647700</xdr:rowOff>
    </xdr:to>
    <xdr:sp macro="" textlink="">
      <xdr:nvSpPr>
        <xdr:cNvPr id="43" name="TextBox 42"/>
        <xdr:cNvSpPr txBox="1"/>
      </xdr:nvSpPr>
      <xdr:spPr>
        <a:xfrm>
          <a:off x="235267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647700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647700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43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600740</xdr:colOff>
      <xdr:row>67</xdr:row>
      <xdr:rowOff>4772690</xdr:rowOff>
    </xdr:to>
    <xdr:pic>
      <xdr:nvPicPr>
        <xdr:cNvPr id="10" name="Picture 9" descr="2843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467124</xdr:colOff>
      <xdr:row>67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514749</xdr:colOff>
      <xdr:row>67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18</xdr:col>
      <xdr:colOff>19715</xdr:colOff>
      <xdr:row>67</xdr:row>
      <xdr:rowOff>4772690</xdr:rowOff>
    </xdr:to>
    <xdr:pic>
      <xdr:nvPicPr>
        <xdr:cNvPr id="13" name="Picture 12" descr="2843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1537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362349</xdr:colOff>
      <xdr:row>67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1537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581424</xdr:colOff>
      <xdr:row>67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872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16" name="Picture 15" descr="2843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73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8973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8308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36</xdr:col>
      <xdr:colOff>38765</xdr:colOff>
      <xdr:row>67</xdr:row>
      <xdr:rowOff>4772690</xdr:rowOff>
    </xdr:to>
    <xdr:pic>
      <xdr:nvPicPr>
        <xdr:cNvPr id="19" name="Picture 18" descr="2843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5267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33</xdr:col>
      <xdr:colOff>38499</xdr:colOff>
      <xdr:row>67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5267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67</xdr:row>
      <xdr:rowOff>666750</xdr:rowOff>
    </xdr:from>
    <xdr:to>
      <xdr:col>34</xdr:col>
      <xdr:colOff>457599</xdr:colOff>
      <xdr:row>67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4602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22" name="Picture 21" descr="2843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600740</xdr:colOff>
      <xdr:row>69</xdr:row>
      <xdr:rowOff>4772690</xdr:rowOff>
    </xdr:to>
    <xdr:pic>
      <xdr:nvPicPr>
        <xdr:cNvPr id="24" name="Picture 23" descr="2843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467124</xdr:colOff>
      <xdr:row>69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514749</xdr:colOff>
      <xdr:row>69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18</xdr:col>
      <xdr:colOff>19715</xdr:colOff>
      <xdr:row>69</xdr:row>
      <xdr:rowOff>4772690</xdr:rowOff>
    </xdr:to>
    <xdr:pic>
      <xdr:nvPicPr>
        <xdr:cNvPr id="27" name="Picture 26" descr="2843_sprint2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1537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362349</xdr:colOff>
      <xdr:row>69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1537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581424</xdr:colOff>
      <xdr:row>69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0872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30" name="Picture 29" descr="2843_sprint3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68973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68973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78308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361950</xdr:rowOff>
    </xdr:from>
    <xdr:to>
      <xdr:col>9</xdr:col>
      <xdr:colOff>57150</xdr:colOff>
      <xdr:row>67</xdr:row>
      <xdr:rowOff>647700</xdr:rowOff>
    </xdr:to>
    <xdr:sp macro="" textlink="">
      <xdr:nvSpPr>
        <xdr:cNvPr id="33" name="TextBox 32"/>
        <xdr:cNvSpPr txBox="1"/>
      </xdr:nvSpPr>
      <xdr:spPr>
        <a:xfrm>
          <a:off x="537210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123825</xdr:colOff>
      <xdr:row>67</xdr:row>
      <xdr:rowOff>647700</xdr:rowOff>
    </xdr:to>
    <xdr:sp macro="" textlink="">
      <xdr:nvSpPr>
        <xdr:cNvPr id="34" name="TextBox 33"/>
        <xdr:cNvSpPr txBox="1"/>
      </xdr:nvSpPr>
      <xdr:spPr>
        <a:xfrm>
          <a:off x="111537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5" name="TextBox 34"/>
        <xdr:cNvSpPr txBox="1"/>
      </xdr:nvSpPr>
      <xdr:spPr>
        <a:xfrm>
          <a:off x="168973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67</xdr:row>
      <xdr:rowOff>361950</xdr:rowOff>
    </xdr:from>
    <xdr:to>
      <xdr:col>34</xdr:col>
      <xdr:colOff>0</xdr:colOff>
      <xdr:row>67</xdr:row>
      <xdr:rowOff>647700</xdr:rowOff>
    </xdr:to>
    <xdr:sp macro="" textlink="">
      <xdr:nvSpPr>
        <xdr:cNvPr id="36" name="TextBox 35"/>
        <xdr:cNvSpPr txBox="1"/>
      </xdr:nvSpPr>
      <xdr:spPr>
        <a:xfrm>
          <a:off x="235267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69</xdr:row>
      <xdr:rowOff>361950</xdr:rowOff>
    </xdr:from>
    <xdr:to>
      <xdr:col>9</xdr:col>
      <xdr:colOff>57150</xdr:colOff>
      <xdr:row>69</xdr:row>
      <xdr:rowOff>647700</xdr:rowOff>
    </xdr:to>
    <xdr:sp macro="" textlink="">
      <xdr:nvSpPr>
        <xdr:cNvPr id="37" name="TextBox 36"/>
        <xdr:cNvSpPr txBox="1"/>
      </xdr:nvSpPr>
      <xdr:spPr>
        <a:xfrm>
          <a:off x="537210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123825</xdr:colOff>
      <xdr:row>69</xdr:row>
      <xdr:rowOff>647700</xdr:rowOff>
    </xdr:to>
    <xdr:sp macro="" textlink="">
      <xdr:nvSpPr>
        <xdr:cNvPr id="38" name="TextBox 37"/>
        <xdr:cNvSpPr txBox="1"/>
      </xdr:nvSpPr>
      <xdr:spPr>
        <a:xfrm>
          <a:off x="111537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39" name="TextBox 38"/>
        <xdr:cNvSpPr txBox="1"/>
      </xdr:nvSpPr>
      <xdr:spPr>
        <a:xfrm>
          <a:off x="168973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647700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647700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44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600740</xdr:colOff>
      <xdr:row>67</xdr:row>
      <xdr:rowOff>4772690</xdr:rowOff>
    </xdr:to>
    <xdr:pic>
      <xdr:nvPicPr>
        <xdr:cNvPr id="10" name="Picture 9" descr="2844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467124</xdr:colOff>
      <xdr:row>67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514749</xdr:colOff>
      <xdr:row>67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18</xdr:col>
      <xdr:colOff>19715</xdr:colOff>
      <xdr:row>67</xdr:row>
      <xdr:rowOff>4772690</xdr:rowOff>
    </xdr:to>
    <xdr:pic>
      <xdr:nvPicPr>
        <xdr:cNvPr id="13" name="Picture 12" descr="2844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1537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362349</xdr:colOff>
      <xdr:row>67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1537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581424</xdr:colOff>
      <xdr:row>67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872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16" name="Picture 15" descr="2844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73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8973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8308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36</xdr:col>
      <xdr:colOff>38765</xdr:colOff>
      <xdr:row>67</xdr:row>
      <xdr:rowOff>4772690</xdr:rowOff>
    </xdr:to>
    <xdr:pic>
      <xdr:nvPicPr>
        <xdr:cNvPr id="19" name="Picture 18" descr="2844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5267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33</xdr:col>
      <xdr:colOff>38499</xdr:colOff>
      <xdr:row>67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5267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67</xdr:row>
      <xdr:rowOff>666750</xdr:rowOff>
    </xdr:from>
    <xdr:to>
      <xdr:col>34</xdr:col>
      <xdr:colOff>457599</xdr:colOff>
      <xdr:row>67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4602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22" name="Picture 21" descr="2844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600740</xdr:colOff>
      <xdr:row>69</xdr:row>
      <xdr:rowOff>4772690</xdr:rowOff>
    </xdr:to>
    <xdr:pic>
      <xdr:nvPicPr>
        <xdr:cNvPr id="24" name="Picture 23" descr="2844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467124</xdr:colOff>
      <xdr:row>69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514749</xdr:colOff>
      <xdr:row>69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18</xdr:col>
      <xdr:colOff>19715</xdr:colOff>
      <xdr:row>69</xdr:row>
      <xdr:rowOff>4772690</xdr:rowOff>
    </xdr:to>
    <xdr:pic>
      <xdr:nvPicPr>
        <xdr:cNvPr id="27" name="Picture 26" descr="2844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1537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362349</xdr:colOff>
      <xdr:row>69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1537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581424</xdr:colOff>
      <xdr:row>69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0872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30" name="Picture 29" descr="2844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68973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68973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78308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36</xdr:col>
      <xdr:colOff>38765</xdr:colOff>
      <xdr:row>69</xdr:row>
      <xdr:rowOff>4772690</xdr:rowOff>
    </xdr:to>
    <xdr:pic>
      <xdr:nvPicPr>
        <xdr:cNvPr id="33" name="Picture 32" descr="2844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5267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33</xdr:col>
      <xdr:colOff>38499</xdr:colOff>
      <xdr:row>69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5267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69</xdr:row>
      <xdr:rowOff>666750</xdr:rowOff>
    </xdr:from>
    <xdr:to>
      <xdr:col>34</xdr:col>
      <xdr:colOff>457599</xdr:colOff>
      <xdr:row>69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4602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361950</xdr:rowOff>
    </xdr:from>
    <xdr:to>
      <xdr:col>9</xdr:col>
      <xdr:colOff>57150</xdr:colOff>
      <xdr:row>67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123825</xdr:colOff>
      <xdr:row>67</xdr:row>
      <xdr:rowOff>647700</xdr:rowOff>
    </xdr:to>
    <xdr:sp macro="" textlink="">
      <xdr:nvSpPr>
        <xdr:cNvPr id="37" name="TextBox 36"/>
        <xdr:cNvSpPr txBox="1"/>
      </xdr:nvSpPr>
      <xdr:spPr>
        <a:xfrm>
          <a:off x="111537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8" name="TextBox 37"/>
        <xdr:cNvSpPr txBox="1"/>
      </xdr:nvSpPr>
      <xdr:spPr>
        <a:xfrm>
          <a:off x="168973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67</xdr:row>
      <xdr:rowOff>361950</xdr:rowOff>
    </xdr:from>
    <xdr:to>
      <xdr:col>34</xdr:col>
      <xdr:colOff>0</xdr:colOff>
      <xdr:row>67</xdr:row>
      <xdr:rowOff>647700</xdr:rowOff>
    </xdr:to>
    <xdr:sp macro="" textlink="">
      <xdr:nvSpPr>
        <xdr:cNvPr id="39" name="TextBox 38"/>
        <xdr:cNvSpPr txBox="1"/>
      </xdr:nvSpPr>
      <xdr:spPr>
        <a:xfrm>
          <a:off x="235267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69</xdr:row>
      <xdr:rowOff>361950</xdr:rowOff>
    </xdr:from>
    <xdr:to>
      <xdr:col>9</xdr:col>
      <xdr:colOff>57150</xdr:colOff>
      <xdr:row>69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123825</xdr:colOff>
      <xdr:row>69</xdr:row>
      <xdr:rowOff>647700</xdr:rowOff>
    </xdr:to>
    <xdr:sp macro="" textlink="">
      <xdr:nvSpPr>
        <xdr:cNvPr id="41" name="TextBox 40"/>
        <xdr:cNvSpPr txBox="1"/>
      </xdr:nvSpPr>
      <xdr:spPr>
        <a:xfrm>
          <a:off x="111537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42" name="TextBox 41"/>
        <xdr:cNvSpPr txBox="1"/>
      </xdr:nvSpPr>
      <xdr:spPr>
        <a:xfrm>
          <a:off x="168973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69</xdr:row>
      <xdr:rowOff>361950</xdr:rowOff>
    </xdr:from>
    <xdr:to>
      <xdr:col>34</xdr:col>
      <xdr:colOff>0</xdr:colOff>
      <xdr:row>69</xdr:row>
      <xdr:rowOff>647700</xdr:rowOff>
    </xdr:to>
    <xdr:sp macro="" textlink="">
      <xdr:nvSpPr>
        <xdr:cNvPr id="43" name="TextBox 42"/>
        <xdr:cNvSpPr txBox="1"/>
      </xdr:nvSpPr>
      <xdr:spPr>
        <a:xfrm>
          <a:off x="235267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647700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647700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45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600740</xdr:colOff>
      <xdr:row>67</xdr:row>
      <xdr:rowOff>4772690</xdr:rowOff>
    </xdr:to>
    <xdr:pic>
      <xdr:nvPicPr>
        <xdr:cNvPr id="10" name="Picture 9" descr="2845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467124</xdr:colOff>
      <xdr:row>67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514749</xdr:colOff>
      <xdr:row>67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18</xdr:col>
      <xdr:colOff>19715</xdr:colOff>
      <xdr:row>67</xdr:row>
      <xdr:rowOff>4772690</xdr:rowOff>
    </xdr:to>
    <xdr:pic>
      <xdr:nvPicPr>
        <xdr:cNvPr id="13" name="Picture 12" descr="2845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1537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362349</xdr:colOff>
      <xdr:row>67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1537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581424</xdr:colOff>
      <xdr:row>67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872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16" name="Picture 15" descr="2845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73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8973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8308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36</xdr:col>
      <xdr:colOff>38765</xdr:colOff>
      <xdr:row>67</xdr:row>
      <xdr:rowOff>4772690</xdr:rowOff>
    </xdr:to>
    <xdr:pic>
      <xdr:nvPicPr>
        <xdr:cNvPr id="19" name="Picture 18" descr="2845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5267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33</xdr:col>
      <xdr:colOff>38499</xdr:colOff>
      <xdr:row>67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5267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67</xdr:row>
      <xdr:rowOff>666750</xdr:rowOff>
    </xdr:from>
    <xdr:to>
      <xdr:col>34</xdr:col>
      <xdr:colOff>457599</xdr:colOff>
      <xdr:row>67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4602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22" name="Picture 21" descr="2845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600740</xdr:colOff>
      <xdr:row>69</xdr:row>
      <xdr:rowOff>4772690</xdr:rowOff>
    </xdr:to>
    <xdr:pic>
      <xdr:nvPicPr>
        <xdr:cNvPr id="24" name="Picture 23" descr="2845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467124</xdr:colOff>
      <xdr:row>69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514749</xdr:colOff>
      <xdr:row>69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18</xdr:col>
      <xdr:colOff>19715</xdr:colOff>
      <xdr:row>69</xdr:row>
      <xdr:rowOff>4772690</xdr:rowOff>
    </xdr:to>
    <xdr:pic>
      <xdr:nvPicPr>
        <xdr:cNvPr id="27" name="Picture 26" descr="2845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1537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362349</xdr:colOff>
      <xdr:row>69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1537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581424</xdr:colOff>
      <xdr:row>69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0872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30" name="Picture 29" descr="2845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68973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68973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78308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36</xdr:col>
      <xdr:colOff>38765</xdr:colOff>
      <xdr:row>69</xdr:row>
      <xdr:rowOff>4772690</xdr:rowOff>
    </xdr:to>
    <xdr:pic>
      <xdr:nvPicPr>
        <xdr:cNvPr id="33" name="Picture 32" descr="2845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5267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33</xdr:col>
      <xdr:colOff>38499</xdr:colOff>
      <xdr:row>69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5267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69</xdr:row>
      <xdr:rowOff>666750</xdr:rowOff>
    </xdr:from>
    <xdr:to>
      <xdr:col>34</xdr:col>
      <xdr:colOff>457599</xdr:colOff>
      <xdr:row>69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4602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361950</xdr:rowOff>
    </xdr:from>
    <xdr:to>
      <xdr:col>9</xdr:col>
      <xdr:colOff>57150</xdr:colOff>
      <xdr:row>67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123825</xdr:colOff>
      <xdr:row>67</xdr:row>
      <xdr:rowOff>647700</xdr:rowOff>
    </xdr:to>
    <xdr:sp macro="" textlink="">
      <xdr:nvSpPr>
        <xdr:cNvPr id="37" name="TextBox 36"/>
        <xdr:cNvSpPr txBox="1"/>
      </xdr:nvSpPr>
      <xdr:spPr>
        <a:xfrm>
          <a:off x="111537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8" name="TextBox 37"/>
        <xdr:cNvSpPr txBox="1"/>
      </xdr:nvSpPr>
      <xdr:spPr>
        <a:xfrm>
          <a:off x="168973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67</xdr:row>
      <xdr:rowOff>361950</xdr:rowOff>
    </xdr:from>
    <xdr:to>
      <xdr:col>34</xdr:col>
      <xdr:colOff>0</xdr:colOff>
      <xdr:row>67</xdr:row>
      <xdr:rowOff>647700</xdr:rowOff>
    </xdr:to>
    <xdr:sp macro="" textlink="">
      <xdr:nvSpPr>
        <xdr:cNvPr id="39" name="TextBox 38"/>
        <xdr:cNvSpPr txBox="1"/>
      </xdr:nvSpPr>
      <xdr:spPr>
        <a:xfrm>
          <a:off x="235267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69</xdr:row>
      <xdr:rowOff>361950</xdr:rowOff>
    </xdr:from>
    <xdr:to>
      <xdr:col>9</xdr:col>
      <xdr:colOff>57150</xdr:colOff>
      <xdr:row>69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123825</xdr:colOff>
      <xdr:row>69</xdr:row>
      <xdr:rowOff>647700</xdr:rowOff>
    </xdr:to>
    <xdr:sp macro="" textlink="">
      <xdr:nvSpPr>
        <xdr:cNvPr id="41" name="TextBox 40"/>
        <xdr:cNvSpPr txBox="1"/>
      </xdr:nvSpPr>
      <xdr:spPr>
        <a:xfrm>
          <a:off x="111537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42" name="TextBox 41"/>
        <xdr:cNvSpPr txBox="1"/>
      </xdr:nvSpPr>
      <xdr:spPr>
        <a:xfrm>
          <a:off x="168973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69</xdr:row>
      <xdr:rowOff>361950</xdr:rowOff>
    </xdr:from>
    <xdr:to>
      <xdr:col>34</xdr:col>
      <xdr:colOff>0</xdr:colOff>
      <xdr:row>69</xdr:row>
      <xdr:rowOff>647700</xdr:rowOff>
    </xdr:to>
    <xdr:sp macro="" textlink="">
      <xdr:nvSpPr>
        <xdr:cNvPr id="43" name="TextBox 42"/>
        <xdr:cNvSpPr txBox="1"/>
      </xdr:nvSpPr>
      <xdr:spPr>
        <a:xfrm>
          <a:off x="235267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36</xdr:row>
      <xdr:rowOff>0</xdr:rowOff>
    </xdr:from>
    <xdr:to>
      <xdr:col>20</xdr:col>
      <xdr:colOff>295275</xdr:colOff>
      <xdr:row>57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</xdr:row>
      <xdr:rowOff>0</xdr:rowOff>
    </xdr:from>
    <xdr:to>
      <xdr:col>5</xdr:col>
      <xdr:colOff>133350</xdr:colOff>
      <xdr:row>35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14</xdr:row>
      <xdr:rowOff>0</xdr:rowOff>
    </xdr:from>
    <xdr:to>
      <xdr:col>13</xdr:col>
      <xdr:colOff>647700</xdr:colOff>
      <xdr:row>35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14</xdr:row>
      <xdr:rowOff>0</xdr:rowOff>
    </xdr:from>
    <xdr:to>
      <xdr:col>20</xdr:col>
      <xdr:colOff>295275</xdr:colOff>
      <xdr:row>35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5</xdr:col>
      <xdr:colOff>133350</xdr:colOff>
      <xdr:row>57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36</xdr:row>
      <xdr:rowOff>0</xdr:rowOff>
    </xdr:from>
    <xdr:to>
      <xdr:col>13</xdr:col>
      <xdr:colOff>647700</xdr:colOff>
      <xdr:row>57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59</xdr:row>
      <xdr:rowOff>9525</xdr:rowOff>
    </xdr:from>
    <xdr:to>
      <xdr:col>4</xdr:col>
      <xdr:colOff>410240</xdr:colOff>
      <xdr:row>59</xdr:row>
      <xdr:rowOff>4772690</xdr:rowOff>
    </xdr:to>
    <xdr:pic>
      <xdr:nvPicPr>
        <xdr:cNvPr id="8" name="Picture 7" descr="2847_avgposition_2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59</xdr:row>
      <xdr:rowOff>9525</xdr:rowOff>
    </xdr:from>
    <xdr:to>
      <xdr:col>3</xdr:col>
      <xdr:colOff>552849</xdr:colOff>
      <xdr:row>59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1249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59</xdr:row>
      <xdr:rowOff>9525</xdr:rowOff>
    </xdr:from>
    <xdr:to>
      <xdr:col>10</xdr:col>
      <xdr:colOff>600740</xdr:colOff>
      <xdr:row>59</xdr:row>
      <xdr:rowOff>4772690</xdr:rowOff>
    </xdr:to>
    <xdr:pic>
      <xdr:nvPicPr>
        <xdr:cNvPr id="10" name="Picture 9" descr="2847_hirange_2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59</xdr:row>
      <xdr:rowOff>9525</xdr:rowOff>
    </xdr:from>
    <xdr:to>
      <xdr:col>8</xdr:col>
      <xdr:colOff>467124</xdr:colOff>
      <xdr:row>59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59</xdr:row>
      <xdr:rowOff>666750</xdr:rowOff>
    </xdr:from>
    <xdr:to>
      <xdr:col>9</xdr:col>
      <xdr:colOff>514749</xdr:colOff>
      <xdr:row>59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59</xdr:row>
      <xdr:rowOff>9525</xdr:rowOff>
    </xdr:from>
    <xdr:to>
      <xdr:col>18</xdr:col>
      <xdr:colOff>19715</xdr:colOff>
      <xdr:row>59</xdr:row>
      <xdr:rowOff>4772690</xdr:rowOff>
    </xdr:to>
    <xdr:pic>
      <xdr:nvPicPr>
        <xdr:cNvPr id="13" name="Picture 12" descr="2847_sprint_2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153775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59</xdr:row>
      <xdr:rowOff>9525</xdr:rowOff>
    </xdr:from>
    <xdr:to>
      <xdr:col>15</xdr:col>
      <xdr:colOff>362349</xdr:colOff>
      <xdr:row>59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153775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59</xdr:row>
      <xdr:rowOff>666750</xdr:rowOff>
    </xdr:from>
    <xdr:to>
      <xdr:col>16</xdr:col>
      <xdr:colOff>581424</xdr:colOff>
      <xdr:row>59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87225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59</xdr:row>
      <xdr:rowOff>9525</xdr:rowOff>
    </xdr:from>
    <xdr:to>
      <xdr:col>24</xdr:col>
      <xdr:colOff>410240</xdr:colOff>
      <xdr:row>59</xdr:row>
      <xdr:rowOff>4772690</xdr:rowOff>
    </xdr:to>
    <xdr:pic>
      <xdr:nvPicPr>
        <xdr:cNvPr id="16" name="Picture 15" descr="2847_sprint2_2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7350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59</xdr:row>
      <xdr:rowOff>9525</xdr:rowOff>
    </xdr:from>
    <xdr:to>
      <xdr:col>22</xdr:col>
      <xdr:colOff>467124</xdr:colOff>
      <xdr:row>59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897350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59</xdr:row>
      <xdr:rowOff>666750</xdr:rowOff>
    </xdr:from>
    <xdr:to>
      <xdr:col>23</xdr:col>
      <xdr:colOff>419499</xdr:colOff>
      <xdr:row>59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830800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59</xdr:row>
      <xdr:rowOff>9525</xdr:rowOff>
    </xdr:from>
    <xdr:to>
      <xdr:col>36</xdr:col>
      <xdr:colOff>38765</xdr:colOff>
      <xdr:row>59</xdr:row>
      <xdr:rowOff>4772690</xdr:rowOff>
    </xdr:to>
    <xdr:pic>
      <xdr:nvPicPr>
        <xdr:cNvPr id="19" name="Picture 18" descr="2847_sprint3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526750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59</xdr:row>
      <xdr:rowOff>9525</xdr:rowOff>
    </xdr:from>
    <xdr:to>
      <xdr:col>33</xdr:col>
      <xdr:colOff>38499</xdr:colOff>
      <xdr:row>59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526750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59</xdr:row>
      <xdr:rowOff>666750</xdr:rowOff>
    </xdr:from>
    <xdr:to>
      <xdr:col>34</xdr:col>
      <xdr:colOff>457599</xdr:colOff>
      <xdr:row>59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460200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59</xdr:row>
      <xdr:rowOff>361950</xdr:rowOff>
    </xdr:from>
    <xdr:to>
      <xdr:col>9</xdr:col>
      <xdr:colOff>57150</xdr:colOff>
      <xdr:row>59</xdr:row>
      <xdr:rowOff>647700</xdr:rowOff>
    </xdr:to>
    <xdr:sp macro="" textlink="">
      <xdr:nvSpPr>
        <xdr:cNvPr id="22" name="TextBox 21"/>
        <xdr:cNvSpPr txBox="1"/>
      </xdr:nvSpPr>
      <xdr:spPr>
        <a:xfrm>
          <a:off x="5372100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59</xdr:row>
      <xdr:rowOff>361950</xdr:rowOff>
    </xdr:from>
    <xdr:to>
      <xdr:col>16</xdr:col>
      <xdr:colOff>123825</xdr:colOff>
      <xdr:row>59</xdr:row>
      <xdr:rowOff>647700</xdr:rowOff>
    </xdr:to>
    <xdr:sp macro="" textlink="">
      <xdr:nvSpPr>
        <xdr:cNvPr id="23" name="TextBox 22"/>
        <xdr:cNvSpPr txBox="1"/>
      </xdr:nvSpPr>
      <xdr:spPr>
        <a:xfrm>
          <a:off x="11153775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59</xdr:row>
      <xdr:rowOff>361950</xdr:rowOff>
    </xdr:from>
    <xdr:to>
      <xdr:col>22</xdr:col>
      <xdr:colOff>942975</xdr:colOff>
      <xdr:row>59</xdr:row>
      <xdr:rowOff>647700</xdr:rowOff>
    </xdr:to>
    <xdr:sp macro="" textlink="">
      <xdr:nvSpPr>
        <xdr:cNvPr id="24" name="TextBox 23"/>
        <xdr:cNvSpPr txBox="1"/>
      </xdr:nvSpPr>
      <xdr:spPr>
        <a:xfrm>
          <a:off x="16897350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59</xdr:row>
      <xdr:rowOff>361950</xdr:rowOff>
    </xdr:from>
    <xdr:to>
      <xdr:col>34</xdr:col>
      <xdr:colOff>0</xdr:colOff>
      <xdr:row>59</xdr:row>
      <xdr:rowOff>647700</xdr:rowOff>
    </xdr:to>
    <xdr:sp macro="" textlink="">
      <xdr:nvSpPr>
        <xdr:cNvPr id="25" name="TextBox 24"/>
        <xdr:cNvSpPr txBox="1"/>
      </xdr:nvSpPr>
      <xdr:spPr>
        <a:xfrm>
          <a:off x="23526750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36</xdr:row>
      <xdr:rowOff>0</xdr:rowOff>
    </xdr:from>
    <xdr:to>
      <xdr:col>20</xdr:col>
      <xdr:colOff>295275</xdr:colOff>
      <xdr:row>57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</xdr:row>
      <xdr:rowOff>0</xdr:rowOff>
    </xdr:from>
    <xdr:to>
      <xdr:col>5</xdr:col>
      <xdr:colOff>133350</xdr:colOff>
      <xdr:row>35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14</xdr:row>
      <xdr:rowOff>0</xdr:rowOff>
    </xdr:from>
    <xdr:to>
      <xdr:col>13</xdr:col>
      <xdr:colOff>647700</xdr:colOff>
      <xdr:row>35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14</xdr:row>
      <xdr:rowOff>0</xdr:rowOff>
    </xdr:from>
    <xdr:to>
      <xdr:col>20</xdr:col>
      <xdr:colOff>295275</xdr:colOff>
      <xdr:row>35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5</xdr:col>
      <xdr:colOff>133350</xdr:colOff>
      <xdr:row>57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36</xdr:row>
      <xdr:rowOff>0</xdr:rowOff>
    </xdr:from>
    <xdr:to>
      <xdr:col>13</xdr:col>
      <xdr:colOff>647700</xdr:colOff>
      <xdr:row>57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59</xdr:row>
      <xdr:rowOff>9525</xdr:rowOff>
    </xdr:from>
    <xdr:to>
      <xdr:col>4</xdr:col>
      <xdr:colOff>410240</xdr:colOff>
      <xdr:row>59</xdr:row>
      <xdr:rowOff>4772690</xdr:rowOff>
    </xdr:to>
    <xdr:pic>
      <xdr:nvPicPr>
        <xdr:cNvPr id="8" name="Picture 7" descr="2848_avgposition_2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59</xdr:row>
      <xdr:rowOff>9525</xdr:rowOff>
    </xdr:from>
    <xdr:to>
      <xdr:col>3</xdr:col>
      <xdr:colOff>552849</xdr:colOff>
      <xdr:row>59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1249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59</xdr:row>
      <xdr:rowOff>9525</xdr:rowOff>
    </xdr:from>
    <xdr:to>
      <xdr:col>10</xdr:col>
      <xdr:colOff>600740</xdr:colOff>
      <xdr:row>59</xdr:row>
      <xdr:rowOff>4772690</xdr:rowOff>
    </xdr:to>
    <xdr:pic>
      <xdr:nvPicPr>
        <xdr:cNvPr id="10" name="Picture 9" descr="2848_hirange_2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59</xdr:row>
      <xdr:rowOff>9525</xdr:rowOff>
    </xdr:from>
    <xdr:to>
      <xdr:col>8</xdr:col>
      <xdr:colOff>467124</xdr:colOff>
      <xdr:row>59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59</xdr:row>
      <xdr:rowOff>666750</xdr:rowOff>
    </xdr:from>
    <xdr:to>
      <xdr:col>9</xdr:col>
      <xdr:colOff>514749</xdr:colOff>
      <xdr:row>59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59</xdr:row>
      <xdr:rowOff>9525</xdr:rowOff>
    </xdr:from>
    <xdr:to>
      <xdr:col>18</xdr:col>
      <xdr:colOff>19715</xdr:colOff>
      <xdr:row>59</xdr:row>
      <xdr:rowOff>4772690</xdr:rowOff>
    </xdr:to>
    <xdr:pic>
      <xdr:nvPicPr>
        <xdr:cNvPr id="13" name="Picture 12" descr="2848_sprint_2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153775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59</xdr:row>
      <xdr:rowOff>9525</xdr:rowOff>
    </xdr:from>
    <xdr:to>
      <xdr:col>15</xdr:col>
      <xdr:colOff>362349</xdr:colOff>
      <xdr:row>59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153775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59</xdr:row>
      <xdr:rowOff>666750</xdr:rowOff>
    </xdr:from>
    <xdr:to>
      <xdr:col>16</xdr:col>
      <xdr:colOff>581424</xdr:colOff>
      <xdr:row>59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87225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59</xdr:row>
      <xdr:rowOff>9525</xdr:rowOff>
    </xdr:from>
    <xdr:to>
      <xdr:col>24</xdr:col>
      <xdr:colOff>410240</xdr:colOff>
      <xdr:row>59</xdr:row>
      <xdr:rowOff>4772690</xdr:rowOff>
    </xdr:to>
    <xdr:pic>
      <xdr:nvPicPr>
        <xdr:cNvPr id="16" name="Picture 15" descr="2848_sprint2_2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7350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59</xdr:row>
      <xdr:rowOff>9525</xdr:rowOff>
    </xdr:from>
    <xdr:to>
      <xdr:col>22</xdr:col>
      <xdr:colOff>467124</xdr:colOff>
      <xdr:row>59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897350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59</xdr:row>
      <xdr:rowOff>666750</xdr:rowOff>
    </xdr:from>
    <xdr:to>
      <xdr:col>23</xdr:col>
      <xdr:colOff>419499</xdr:colOff>
      <xdr:row>59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830800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59</xdr:row>
      <xdr:rowOff>9525</xdr:rowOff>
    </xdr:from>
    <xdr:to>
      <xdr:col>36</xdr:col>
      <xdr:colOff>38765</xdr:colOff>
      <xdr:row>59</xdr:row>
      <xdr:rowOff>4772690</xdr:rowOff>
    </xdr:to>
    <xdr:pic>
      <xdr:nvPicPr>
        <xdr:cNvPr id="19" name="Picture 18" descr="2848_sprint3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526750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59</xdr:row>
      <xdr:rowOff>9525</xdr:rowOff>
    </xdr:from>
    <xdr:to>
      <xdr:col>33</xdr:col>
      <xdr:colOff>38499</xdr:colOff>
      <xdr:row>59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526750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59</xdr:row>
      <xdr:rowOff>666750</xdr:rowOff>
    </xdr:from>
    <xdr:to>
      <xdr:col>34</xdr:col>
      <xdr:colOff>457599</xdr:colOff>
      <xdr:row>59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460200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59</xdr:row>
      <xdr:rowOff>361950</xdr:rowOff>
    </xdr:from>
    <xdr:to>
      <xdr:col>9</xdr:col>
      <xdr:colOff>57150</xdr:colOff>
      <xdr:row>59</xdr:row>
      <xdr:rowOff>647700</xdr:rowOff>
    </xdr:to>
    <xdr:sp macro="" textlink="">
      <xdr:nvSpPr>
        <xdr:cNvPr id="22" name="TextBox 21"/>
        <xdr:cNvSpPr txBox="1"/>
      </xdr:nvSpPr>
      <xdr:spPr>
        <a:xfrm>
          <a:off x="5372100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59</xdr:row>
      <xdr:rowOff>361950</xdr:rowOff>
    </xdr:from>
    <xdr:to>
      <xdr:col>16</xdr:col>
      <xdr:colOff>123825</xdr:colOff>
      <xdr:row>59</xdr:row>
      <xdr:rowOff>647700</xdr:rowOff>
    </xdr:to>
    <xdr:sp macro="" textlink="">
      <xdr:nvSpPr>
        <xdr:cNvPr id="23" name="TextBox 22"/>
        <xdr:cNvSpPr txBox="1"/>
      </xdr:nvSpPr>
      <xdr:spPr>
        <a:xfrm>
          <a:off x="11153775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59</xdr:row>
      <xdr:rowOff>361950</xdr:rowOff>
    </xdr:from>
    <xdr:to>
      <xdr:col>22</xdr:col>
      <xdr:colOff>942975</xdr:colOff>
      <xdr:row>59</xdr:row>
      <xdr:rowOff>647700</xdr:rowOff>
    </xdr:to>
    <xdr:sp macro="" textlink="">
      <xdr:nvSpPr>
        <xdr:cNvPr id="24" name="TextBox 23"/>
        <xdr:cNvSpPr txBox="1"/>
      </xdr:nvSpPr>
      <xdr:spPr>
        <a:xfrm>
          <a:off x="16897350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59</xdr:row>
      <xdr:rowOff>361950</xdr:rowOff>
    </xdr:from>
    <xdr:to>
      <xdr:col>34</xdr:col>
      <xdr:colOff>0</xdr:colOff>
      <xdr:row>59</xdr:row>
      <xdr:rowOff>647700</xdr:rowOff>
    </xdr:to>
    <xdr:sp macro="" textlink="">
      <xdr:nvSpPr>
        <xdr:cNvPr id="25" name="TextBox 24"/>
        <xdr:cNvSpPr txBox="1"/>
      </xdr:nvSpPr>
      <xdr:spPr>
        <a:xfrm>
          <a:off x="23526750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8</xdr:row>
      <xdr:rowOff>9525</xdr:rowOff>
    </xdr:from>
    <xdr:to>
      <xdr:col>5</xdr:col>
      <xdr:colOff>457865</xdr:colOff>
      <xdr:row>8</xdr:row>
      <xdr:rowOff>4772690</xdr:rowOff>
    </xdr:to>
    <xdr:pic>
      <xdr:nvPicPr>
        <xdr:cNvPr id="2" name="Picture 1" descr="sprintposition1_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6</xdr:col>
      <xdr:colOff>19050</xdr:colOff>
      <xdr:row>8</xdr:row>
      <xdr:rowOff>9525</xdr:rowOff>
    </xdr:from>
    <xdr:to>
      <xdr:col>11</xdr:col>
      <xdr:colOff>857915</xdr:colOff>
      <xdr:row>8</xdr:row>
      <xdr:rowOff>4772690</xdr:rowOff>
    </xdr:to>
    <xdr:pic>
      <xdr:nvPicPr>
        <xdr:cNvPr id="3" name="Picture 2" descr="sprintposition1_2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11</xdr:col>
      <xdr:colOff>19050</xdr:colOff>
      <xdr:row>8</xdr:row>
      <xdr:rowOff>9525</xdr:rowOff>
    </xdr:from>
    <xdr:to>
      <xdr:col>16</xdr:col>
      <xdr:colOff>419765</xdr:colOff>
      <xdr:row>8</xdr:row>
      <xdr:rowOff>4772690</xdr:rowOff>
    </xdr:to>
    <xdr:pic>
      <xdr:nvPicPr>
        <xdr:cNvPr id="4" name="Picture 3" descr="sprintposition2_1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250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16</xdr:col>
      <xdr:colOff>19050</xdr:colOff>
      <xdr:row>8</xdr:row>
      <xdr:rowOff>9525</xdr:rowOff>
    </xdr:from>
    <xdr:to>
      <xdr:col>21</xdr:col>
      <xdr:colOff>857915</xdr:colOff>
      <xdr:row>8</xdr:row>
      <xdr:rowOff>4772690</xdr:rowOff>
    </xdr:to>
    <xdr:pic>
      <xdr:nvPicPr>
        <xdr:cNvPr id="5" name="Picture 4" descr="sprintposition2_2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28750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21</xdr:col>
      <xdr:colOff>19050</xdr:colOff>
      <xdr:row>8</xdr:row>
      <xdr:rowOff>9525</xdr:rowOff>
    </xdr:from>
    <xdr:to>
      <xdr:col>26</xdr:col>
      <xdr:colOff>419765</xdr:colOff>
      <xdr:row>8</xdr:row>
      <xdr:rowOff>4772690</xdr:rowOff>
    </xdr:to>
    <xdr:pic>
      <xdr:nvPicPr>
        <xdr:cNvPr id="6" name="Picture 5" descr="sprintposition3_1.pn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21180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26</xdr:col>
      <xdr:colOff>19050</xdr:colOff>
      <xdr:row>8</xdr:row>
      <xdr:rowOff>9525</xdr:rowOff>
    </xdr:from>
    <xdr:to>
      <xdr:col>31</xdr:col>
      <xdr:colOff>857915</xdr:colOff>
      <xdr:row>8</xdr:row>
      <xdr:rowOff>4772690</xdr:rowOff>
    </xdr:to>
    <xdr:pic>
      <xdr:nvPicPr>
        <xdr:cNvPr id="7" name="Picture 6" descr="sprintposition3_2.png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574250" y="1533525"/>
          <a:ext cx="4763165" cy="47631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581025</xdr:colOff>
      <xdr:row>21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6</xdr:col>
      <xdr:colOff>514350</xdr:colOff>
      <xdr:row>58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38</xdr:row>
      <xdr:rowOff>0</xdr:rowOff>
    </xdr:from>
    <xdr:to>
      <xdr:col>29</xdr:col>
      <xdr:colOff>419100</xdr:colOff>
      <xdr:row>58</xdr:row>
      <xdr:rowOff>28575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60</xdr:row>
      <xdr:rowOff>0</xdr:rowOff>
    </xdr:from>
    <xdr:to>
      <xdr:col>6</xdr:col>
      <xdr:colOff>514350</xdr:colOff>
      <xdr:row>78</xdr:row>
      <xdr:rowOff>133350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60</xdr:row>
      <xdr:rowOff>0</xdr:rowOff>
    </xdr:from>
    <xdr:to>
      <xdr:col>29</xdr:col>
      <xdr:colOff>419100</xdr:colOff>
      <xdr:row>78</xdr:row>
      <xdr:rowOff>133350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6</xdr:col>
      <xdr:colOff>514350</xdr:colOff>
      <xdr:row>97</xdr:row>
      <xdr:rowOff>133350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79</xdr:row>
      <xdr:rowOff>0</xdr:rowOff>
    </xdr:from>
    <xdr:to>
      <xdr:col>29</xdr:col>
      <xdr:colOff>419100</xdr:colOff>
      <xdr:row>97</xdr:row>
      <xdr:rowOff>133350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98</xdr:row>
      <xdr:rowOff>0</xdr:rowOff>
    </xdr:from>
    <xdr:to>
      <xdr:col>6</xdr:col>
      <xdr:colOff>514350</xdr:colOff>
      <xdr:row>116</xdr:row>
      <xdr:rowOff>133350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0</xdr:colOff>
      <xdr:row>98</xdr:row>
      <xdr:rowOff>0</xdr:rowOff>
    </xdr:from>
    <xdr:to>
      <xdr:col>29</xdr:col>
      <xdr:colOff>419100</xdr:colOff>
      <xdr:row>116</xdr:row>
      <xdr:rowOff>133350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6</xdr:col>
      <xdr:colOff>514350</xdr:colOff>
      <xdr:row>135</xdr:row>
      <xdr:rowOff>133350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117</xdr:row>
      <xdr:rowOff>0</xdr:rowOff>
    </xdr:from>
    <xdr:to>
      <xdr:col>29</xdr:col>
      <xdr:colOff>419100</xdr:colOff>
      <xdr:row>135</xdr:row>
      <xdr:rowOff>133350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136</xdr:row>
      <xdr:rowOff>0</xdr:rowOff>
    </xdr:from>
    <xdr:to>
      <xdr:col>6</xdr:col>
      <xdr:colOff>514350</xdr:colOff>
      <xdr:row>154</xdr:row>
      <xdr:rowOff>133350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136</xdr:row>
      <xdr:rowOff>0</xdr:rowOff>
    </xdr:from>
    <xdr:to>
      <xdr:col>29</xdr:col>
      <xdr:colOff>419100</xdr:colOff>
      <xdr:row>154</xdr:row>
      <xdr:rowOff>133350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155</xdr:row>
      <xdr:rowOff>0</xdr:rowOff>
    </xdr:from>
    <xdr:to>
      <xdr:col>6</xdr:col>
      <xdr:colOff>514350</xdr:colOff>
      <xdr:row>173</xdr:row>
      <xdr:rowOff>133350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155</xdr:row>
      <xdr:rowOff>0</xdr:rowOff>
    </xdr:from>
    <xdr:to>
      <xdr:col>29</xdr:col>
      <xdr:colOff>419100</xdr:colOff>
      <xdr:row>173</xdr:row>
      <xdr:rowOff>133350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174</xdr:row>
      <xdr:rowOff>0</xdr:rowOff>
    </xdr:from>
    <xdr:to>
      <xdr:col>6</xdr:col>
      <xdr:colOff>514350</xdr:colOff>
      <xdr:row>192</xdr:row>
      <xdr:rowOff>133350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0</xdr:colOff>
      <xdr:row>174</xdr:row>
      <xdr:rowOff>0</xdr:rowOff>
    </xdr:from>
    <xdr:to>
      <xdr:col>29</xdr:col>
      <xdr:colOff>419100</xdr:colOff>
      <xdr:row>192</xdr:row>
      <xdr:rowOff>133350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647700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647700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36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600740</xdr:colOff>
      <xdr:row>67</xdr:row>
      <xdr:rowOff>4772690</xdr:rowOff>
    </xdr:to>
    <xdr:pic>
      <xdr:nvPicPr>
        <xdr:cNvPr id="10" name="Picture 9" descr="2836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467124</xdr:colOff>
      <xdr:row>67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514749</xdr:colOff>
      <xdr:row>67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18</xdr:col>
      <xdr:colOff>19715</xdr:colOff>
      <xdr:row>67</xdr:row>
      <xdr:rowOff>4772690</xdr:rowOff>
    </xdr:to>
    <xdr:pic>
      <xdr:nvPicPr>
        <xdr:cNvPr id="13" name="Picture 12" descr="2836_sprint2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1537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362349</xdr:colOff>
      <xdr:row>67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1537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581424</xdr:colOff>
      <xdr:row>67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872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16" name="Picture 15" descr="2836_sprint3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73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8973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8308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19" name="Picture 18" descr="2836_avgposition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20" name="Picture 19" descr="legend4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600740</xdr:colOff>
      <xdr:row>69</xdr:row>
      <xdr:rowOff>4772690</xdr:rowOff>
    </xdr:to>
    <xdr:pic>
      <xdr:nvPicPr>
        <xdr:cNvPr id="21" name="Picture 20" descr="2836_hirange_2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37210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467124</xdr:colOff>
      <xdr:row>69</xdr:row>
      <xdr:rowOff>342947</xdr:rowOff>
    </xdr:to>
    <xdr:pic>
      <xdr:nvPicPr>
        <xdr:cNvPr id="22" name="Picture 21" descr="legend3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37210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514749</xdr:colOff>
      <xdr:row>69</xdr:row>
      <xdr:rowOff>962066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30555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18</xdr:col>
      <xdr:colOff>19715</xdr:colOff>
      <xdr:row>69</xdr:row>
      <xdr:rowOff>4772690</xdr:rowOff>
    </xdr:to>
    <xdr:pic>
      <xdr:nvPicPr>
        <xdr:cNvPr id="24" name="Picture 23" descr="2836_sprint2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1537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362349</xdr:colOff>
      <xdr:row>69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1537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581424</xdr:colOff>
      <xdr:row>69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20872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27" name="Picture 26" descr="2836_sprint3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68973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68973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78308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361950</xdr:rowOff>
    </xdr:from>
    <xdr:to>
      <xdr:col>9</xdr:col>
      <xdr:colOff>57150</xdr:colOff>
      <xdr:row>67</xdr:row>
      <xdr:rowOff>647700</xdr:rowOff>
    </xdr:to>
    <xdr:sp macro="" textlink="">
      <xdr:nvSpPr>
        <xdr:cNvPr id="30" name="TextBox 29"/>
        <xdr:cNvSpPr txBox="1"/>
      </xdr:nvSpPr>
      <xdr:spPr>
        <a:xfrm>
          <a:off x="537210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123825</xdr:colOff>
      <xdr:row>67</xdr:row>
      <xdr:rowOff>647700</xdr:rowOff>
    </xdr:to>
    <xdr:sp macro="" textlink="">
      <xdr:nvSpPr>
        <xdr:cNvPr id="31" name="TextBox 30"/>
        <xdr:cNvSpPr txBox="1"/>
      </xdr:nvSpPr>
      <xdr:spPr>
        <a:xfrm>
          <a:off x="111537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2" name="TextBox 31"/>
        <xdr:cNvSpPr txBox="1"/>
      </xdr:nvSpPr>
      <xdr:spPr>
        <a:xfrm>
          <a:off x="168973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69</xdr:row>
      <xdr:rowOff>361950</xdr:rowOff>
    </xdr:from>
    <xdr:to>
      <xdr:col>9</xdr:col>
      <xdr:colOff>57150</xdr:colOff>
      <xdr:row>69</xdr:row>
      <xdr:rowOff>647700</xdr:rowOff>
    </xdr:to>
    <xdr:sp macro="" textlink="">
      <xdr:nvSpPr>
        <xdr:cNvPr id="33" name="TextBox 32"/>
        <xdr:cNvSpPr txBox="1"/>
      </xdr:nvSpPr>
      <xdr:spPr>
        <a:xfrm>
          <a:off x="537210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123825</xdr:colOff>
      <xdr:row>69</xdr:row>
      <xdr:rowOff>647700</xdr:rowOff>
    </xdr:to>
    <xdr:sp macro="" textlink="">
      <xdr:nvSpPr>
        <xdr:cNvPr id="34" name="TextBox 33"/>
        <xdr:cNvSpPr txBox="1"/>
      </xdr:nvSpPr>
      <xdr:spPr>
        <a:xfrm>
          <a:off x="111537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35" name="TextBox 34"/>
        <xdr:cNvSpPr txBox="1"/>
      </xdr:nvSpPr>
      <xdr:spPr>
        <a:xfrm>
          <a:off x="168973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647700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647700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37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600740</xdr:colOff>
      <xdr:row>67</xdr:row>
      <xdr:rowOff>4772690</xdr:rowOff>
    </xdr:to>
    <xdr:pic>
      <xdr:nvPicPr>
        <xdr:cNvPr id="10" name="Picture 9" descr="2837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467124</xdr:colOff>
      <xdr:row>67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514749</xdr:colOff>
      <xdr:row>67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18</xdr:col>
      <xdr:colOff>19715</xdr:colOff>
      <xdr:row>67</xdr:row>
      <xdr:rowOff>4772690</xdr:rowOff>
    </xdr:to>
    <xdr:pic>
      <xdr:nvPicPr>
        <xdr:cNvPr id="13" name="Picture 12" descr="2837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1537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362349</xdr:colOff>
      <xdr:row>67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1537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581424</xdr:colOff>
      <xdr:row>67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872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16" name="Picture 15" descr="2837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73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8973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8308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36</xdr:col>
      <xdr:colOff>38765</xdr:colOff>
      <xdr:row>67</xdr:row>
      <xdr:rowOff>4772690</xdr:rowOff>
    </xdr:to>
    <xdr:pic>
      <xdr:nvPicPr>
        <xdr:cNvPr id="19" name="Picture 18" descr="2837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5267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33</xdr:col>
      <xdr:colOff>38499</xdr:colOff>
      <xdr:row>67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5267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67</xdr:row>
      <xdr:rowOff>666750</xdr:rowOff>
    </xdr:from>
    <xdr:to>
      <xdr:col>34</xdr:col>
      <xdr:colOff>457599</xdr:colOff>
      <xdr:row>67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4602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22" name="Picture 21" descr="2837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600740</xdr:colOff>
      <xdr:row>69</xdr:row>
      <xdr:rowOff>4772690</xdr:rowOff>
    </xdr:to>
    <xdr:pic>
      <xdr:nvPicPr>
        <xdr:cNvPr id="24" name="Picture 23" descr="2837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467124</xdr:colOff>
      <xdr:row>69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514749</xdr:colOff>
      <xdr:row>69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18</xdr:col>
      <xdr:colOff>19715</xdr:colOff>
      <xdr:row>69</xdr:row>
      <xdr:rowOff>4772690</xdr:rowOff>
    </xdr:to>
    <xdr:pic>
      <xdr:nvPicPr>
        <xdr:cNvPr id="27" name="Picture 26" descr="2837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1537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362349</xdr:colOff>
      <xdr:row>69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1537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581424</xdr:colOff>
      <xdr:row>69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0872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30" name="Picture 29" descr="2837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68973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68973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78308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36</xdr:col>
      <xdr:colOff>38765</xdr:colOff>
      <xdr:row>69</xdr:row>
      <xdr:rowOff>4772690</xdr:rowOff>
    </xdr:to>
    <xdr:pic>
      <xdr:nvPicPr>
        <xdr:cNvPr id="33" name="Picture 32" descr="2837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5267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33</xdr:col>
      <xdr:colOff>38499</xdr:colOff>
      <xdr:row>69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5267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69</xdr:row>
      <xdr:rowOff>666750</xdr:rowOff>
    </xdr:from>
    <xdr:to>
      <xdr:col>34</xdr:col>
      <xdr:colOff>457599</xdr:colOff>
      <xdr:row>69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4602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361950</xdr:rowOff>
    </xdr:from>
    <xdr:to>
      <xdr:col>9</xdr:col>
      <xdr:colOff>57150</xdr:colOff>
      <xdr:row>67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123825</xdr:colOff>
      <xdr:row>67</xdr:row>
      <xdr:rowOff>647700</xdr:rowOff>
    </xdr:to>
    <xdr:sp macro="" textlink="">
      <xdr:nvSpPr>
        <xdr:cNvPr id="37" name="TextBox 36"/>
        <xdr:cNvSpPr txBox="1"/>
      </xdr:nvSpPr>
      <xdr:spPr>
        <a:xfrm>
          <a:off x="111537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8" name="TextBox 37"/>
        <xdr:cNvSpPr txBox="1"/>
      </xdr:nvSpPr>
      <xdr:spPr>
        <a:xfrm>
          <a:off x="168973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67</xdr:row>
      <xdr:rowOff>361950</xdr:rowOff>
    </xdr:from>
    <xdr:to>
      <xdr:col>34</xdr:col>
      <xdr:colOff>0</xdr:colOff>
      <xdr:row>67</xdr:row>
      <xdr:rowOff>647700</xdr:rowOff>
    </xdr:to>
    <xdr:sp macro="" textlink="">
      <xdr:nvSpPr>
        <xdr:cNvPr id="39" name="TextBox 38"/>
        <xdr:cNvSpPr txBox="1"/>
      </xdr:nvSpPr>
      <xdr:spPr>
        <a:xfrm>
          <a:off x="235267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69</xdr:row>
      <xdr:rowOff>361950</xdr:rowOff>
    </xdr:from>
    <xdr:to>
      <xdr:col>9</xdr:col>
      <xdr:colOff>57150</xdr:colOff>
      <xdr:row>69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123825</xdr:colOff>
      <xdr:row>69</xdr:row>
      <xdr:rowOff>647700</xdr:rowOff>
    </xdr:to>
    <xdr:sp macro="" textlink="">
      <xdr:nvSpPr>
        <xdr:cNvPr id="41" name="TextBox 40"/>
        <xdr:cNvSpPr txBox="1"/>
      </xdr:nvSpPr>
      <xdr:spPr>
        <a:xfrm>
          <a:off x="111537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42" name="TextBox 41"/>
        <xdr:cNvSpPr txBox="1"/>
      </xdr:nvSpPr>
      <xdr:spPr>
        <a:xfrm>
          <a:off x="168973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69</xdr:row>
      <xdr:rowOff>361950</xdr:rowOff>
    </xdr:from>
    <xdr:to>
      <xdr:col>34</xdr:col>
      <xdr:colOff>0</xdr:colOff>
      <xdr:row>69</xdr:row>
      <xdr:rowOff>647700</xdr:rowOff>
    </xdr:to>
    <xdr:sp macro="" textlink="">
      <xdr:nvSpPr>
        <xdr:cNvPr id="43" name="TextBox 42"/>
        <xdr:cNvSpPr txBox="1"/>
      </xdr:nvSpPr>
      <xdr:spPr>
        <a:xfrm>
          <a:off x="235267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42</xdr:row>
      <xdr:rowOff>0</xdr:rowOff>
    </xdr:from>
    <xdr:to>
      <xdr:col>20</xdr:col>
      <xdr:colOff>295275</xdr:colOff>
      <xdr:row>63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5</xdr:col>
      <xdr:colOff>133350</xdr:colOff>
      <xdr:row>41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20</xdr:row>
      <xdr:rowOff>0</xdr:rowOff>
    </xdr:from>
    <xdr:to>
      <xdr:col>13</xdr:col>
      <xdr:colOff>647700</xdr:colOff>
      <xdr:row>41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20</xdr:row>
      <xdr:rowOff>0</xdr:rowOff>
    </xdr:from>
    <xdr:to>
      <xdr:col>20</xdr:col>
      <xdr:colOff>295275</xdr:colOff>
      <xdr:row>41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5</xdr:col>
      <xdr:colOff>133350</xdr:colOff>
      <xdr:row>63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42</xdr:row>
      <xdr:rowOff>0</xdr:rowOff>
    </xdr:from>
    <xdr:to>
      <xdr:col>13</xdr:col>
      <xdr:colOff>647700</xdr:colOff>
      <xdr:row>63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65</xdr:row>
      <xdr:rowOff>9525</xdr:rowOff>
    </xdr:from>
    <xdr:to>
      <xdr:col>4</xdr:col>
      <xdr:colOff>410240</xdr:colOff>
      <xdr:row>65</xdr:row>
      <xdr:rowOff>4772690</xdr:rowOff>
    </xdr:to>
    <xdr:pic>
      <xdr:nvPicPr>
        <xdr:cNvPr id="8" name="Picture 7" descr="2838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65</xdr:row>
      <xdr:rowOff>9525</xdr:rowOff>
    </xdr:from>
    <xdr:to>
      <xdr:col>3</xdr:col>
      <xdr:colOff>552849</xdr:colOff>
      <xdr:row>65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392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9525</xdr:rowOff>
    </xdr:from>
    <xdr:to>
      <xdr:col>10</xdr:col>
      <xdr:colOff>600740</xdr:colOff>
      <xdr:row>65</xdr:row>
      <xdr:rowOff>4772690</xdr:rowOff>
    </xdr:to>
    <xdr:pic>
      <xdr:nvPicPr>
        <xdr:cNvPr id="10" name="Picture 9" descr="2838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9525</xdr:rowOff>
    </xdr:from>
    <xdr:to>
      <xdr:col>8</xdr:col>
      <xdr:colOff>467124</xdr:colOff>
      <xdr:row>65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65</xdr:row>
      <xdr:rowOff>666750</xdr:rowOff>
    </xdr:from>
    <xdr:to>
      <xdr:col>9</xdr:col>
      <xdr:colOff>514749</xdr:colOff>
      <xdr:row>65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65</xdr:row>
      <xdr:rowOff>9525</xdr:rowOff>
    </xdr:from>
    <xdr:to>
      <xdr:col>18</xdr:col>
      <xdr:colOff>19715</xdr:colOff>
      <xdr:row>65</xdr:row>
      <xdr:rowOff>4772690</xdr:rowOff>
    </xdr:to>
    <xdr:pic>
      <xdr:nvPicPr>
        <xdr:cNvPr id="13" name="Picture 12" descr="2838_sprint2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153775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65</xdr:row>
      <xdr:rowOff>9525</xdr:rowOff>
    </xdr:from>
    <xdr:to>
      <xdr:col>15</xdr:col>
      <xdr:colOff>362349</xdr:colOff>
      <xdr:row>65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153775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65</xdr:row>
      <xdr:rowOff>666750</xdr:rowOff>
    </xdr:from>
    <xdr:to>
      <xdr:col>16</xdr:col>
      <xdr:colOff>581424</xdr:colOff>
      <xdr:row>65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87225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65</xdr:row>
      <xdr:rowOff>9525</xdr:rowOff>
    </xdr:from>
    <xdr:to>
      <xdr:col>24</xdr:col>
      <xdr:colOff>410240</xdr:colOff>
      <xdr:row>65</xdr:row>
      <xdr:rowOff>4772690</xdr:rowOff>
    </xdr:to>
    <xdr:pic>
      <xdr:nvPicPr>
        <xdr:cNvPr id="16" name="Picture 15" descr="2838_sprint3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735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65</xdr:row>
      <xdr:rowOff>9525</xdr:rowOff>
    </xdr:from>
    <xdr:to>
      <xdr:col>22</xdr:col>
      <xdr:colOff>467124</xdr:colOff>
      <xdr:row>65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897350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65</xdr:row>
      <xdr:rowOff>666750</xdr:rowOff>
    </xdr:from>
    <xdr:to>
      <xdr:col>23</xdr:col>
      <xdr:colOff>419499</xdr:colOff>
      <xdr:row>65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830800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19" name="Picture 18" descr="2838_avgposition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20" name="Picture 19" descr="legend4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00" y="17364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600740</xdr:colOff>
      <xdr:row>67</xdr:row>
      <xdr:rowOff>4772690</xdr:rowOff>
    </xdr:to>
    <xdr:pic>
      <xdr:nvPicPr>
        <xdr:cNvPr id="21" name="Picture 20" descr="2838_hirange_2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37210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467124</xdr:colOff>
      <xdr:row>67</xdr:row>
      <xdr:rowOff>342947</xdr:rowOff>
    </xdr:to>
    <xdr:pic>
      <xdr:nvPicPr>
        <xdr:cNvPr id="22" name="Picture 21" descr="legend3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372100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514749</xdr:colOff>
      <xdr:row>67</xdr:row>
      <xdr:rowOff>962066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305550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18</xdr:col>
      <xdr:colOff>19715</xdr:colOff>
      <xdr:row>67</xdr:row>
      <xdr:rowOff>4772690</xdr:rowOff>
    </xdr:to>
    <xdr:pic>
      <xdr:nvPicPr>
        <xdr:cNvPr id="24" name="Picture 23" descr="2838_sprint2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153775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362349</xdr:colOff>
      <xdr:row>67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153775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581424</xdr:colOff>
      <xdr:row>67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2087225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27" name="Picture 26" descr="2838_sprint3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689735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6897350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7830800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361950</xdr:rowOff>
    </xdr:from>
    <xdr:to>
      <xdr:col>9</xdr:col>
      <xdr:colOff>57150</xdr:colOff>
      <xdr:row>65</xdr:row>
      <xdr:rowOff>647700</xdr:rowOff>
    </xdr:to>
    <xdr:sp macro="" textlink="">
      <xdr:nvSpPr>
        <xdr:cNvPr id="30" name="TextBox 29"/>
        <xdr:cNvSpPr txBox="1"/>
      </xdr:nvSpPr>
      <xdr:spPr>
        <a:xfrm>
          <a:off x="5372100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65</xdr:row>
      <xdr:rowOff>361950</xdr:rowOff>
    </xdr:from>
    <xdr:to>
      <xdr:col>16</xdr:col>
      <xdr:colOff>123825</xdr:colOff>
      <xdr:row>65</xdr:row>
      <xdr:rowOff>647700</xdr:rowOff>
    </xdr:to>
    <xdr:sp macro="" textlink="">
      <xdr:nvSpPr>
        <xdr:cNvPr id="31" name="TextBox 30"/>
        <xdr:cNvSpPr txBox="1"/>
      </xdr:nvSpPr>
      <xdr:spPr>
        <a:xfrm>
          <a:off x="11153775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65</xdr:row>
      <xdr:rowOff>361950</xdr:rowOff>
    </xdr:from>
    <xdr:to>
      <xdr:col>22</xdr:col>
      <xdr:colOff>942975</xdr:colOff>
      <xdr:row>65</xdr:row>
      <xdr:rowOff>647700</xdr:rowOff>
    </xdr:to>
    <xdr:sp macro="" textlink="">
      <xdr:nvSpPr>
        <xdr:cNvPr id="32" name="TextBox 31"/>
        <xdr:cNvSpPr txBox="1"/>
      </xdr:nvSpPr>
      <xdr:spPr>
        <a:xfrm>
          <a:off x="16897350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67</xdr:row>
      <xdr:rowOff>361950</xdr:rowOff>
    </xdr:from>
    <xdr:to>
      <xdr:col>9</xdr:col>
      <xdr:colOff>57150</xdr:colOff>
      <xdr:row>67</xdr:row>
      <xdr:rowOff>647700</xdr:rowOff>
    </xdr:to>
    <xdr:sp macro="" textlink="">
      <xdr:nvSpPr>
        <xdr:cNvPr id="33" name="TextBox 32"/>
        <xdr:cNvSpPr txBox="1"/>
      </xdr:nvSpPr>
      <xdr:spPr>
        <a:xfrm>
          <a:off x="5372100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123825</xdr:colOff>
      <xdr:row>67</xdr:row>
      <xdr:rowOff>647700</xdr:rowOff>
    </xdr:to>
    <xdr:sp macro="" textlink="">
      <xdr:nvSpPr>
        <xdr:cNvPr id="34" name="TextBox 33"/>
        <xdr:cNvSpPr txBox="1"/>
      </xdr:nvSpPr>
      <xdr:spPr>
        <a:xfrm>
          <a:off x="11153775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5" name="TextBox 34"/>
        <xdr:cNvSpPr txBox="1"/>
      </xdr:nvSpPr>
      <xdr:spPr>
        <a:xfrm>
          <a:off x="16897350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647700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647700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39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600740</xdr:colOff>
      <xdr:row>67</xdr:row>
      <xdr:rowOff>4772690</xdr:rowOff>
    </xdr:to>
    <xdr:pic>
      <xdr:nvPicPr>
        <xdr:cNvPr id="10" name="Picture 9" descr="2839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467124</xdr:colOff>
      <xdr:row>67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514749</xdr:colOff>
      <xdr:row>67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18</xdr:col>
      <xdr:colOff>19715</xdr:colOff>
      <xdr:row>67</xdr:row>
      <xdr:rowOff>4772690</xdr:rowOff>
    </xdr:to>
    <xdr:pic>
      <xdr:nvPicPr>
        <xdr:cNvPr id="13" name="Picture 12" descr="2839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1537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362349</xdr:colOff>
      <xdr:row>67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1537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581424</xdr:colOff>
      <xdr:row>67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872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16" name="Picture 15" descr="2839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73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8973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8308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36</xdr:col>
      <xdr:colOff>38765</xdr:colOff>
      <xdr:row>67</xdr:row>
      <xdr:rowOff>4772690</xdr:rowOff>
    </xdr:to>
    <xdr:pic>
      <xdr:nvPicPr>
        <xdr:cNvPr id="19" name="Picture 18" descr="2839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5267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33</xdr:col>
      <xdr:colOff>38499</xdr:colOff>
      <xdr:row>67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5267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67</xdr:row>
      <xdr:rowOff>666750</xdr:rowOff>
    </xdr:from>
    <xdr:to>
      <xdr:col>34</xdr:col>
      <xdr:colOff>457599</xdr:colOff>
      <xdr:row>67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4602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22" name="Picture 21" descr="2839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600740</xdr:colOff>
      <xdr:row>69</xdr:row>
      <xdr:rowOff>4772690</xdr:rowOff>
    </xdr:to>
    <xdr:pic>
      <xdr:nvPicPr>
        <xdr:cNvPr id="24" name="Picture 23" descr="2839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467124</xdr:colOff>
      <xdr:row>69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514749</xdr:colOff>
      <xdr:row>69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18</xdr:col>
      <xdr:colOff>19715</xdr:colOff>
      <xdr:row>69</xdr:row>
      <xdr:rowOff>4772690</xdr:rowOff>
    </xdr:to>
    <xdr:pic>
      <xdr:nvPicPr>
        <xdr:cNvPr id="27" name="Picture 26" descr="2839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1537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362349</xdr:colOff>
      <xdr:row>69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1537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581424</xdr:colOff>
      <xdr:row>69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0872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30" name="Picture 29" descr="2839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68973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68973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78308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36</xdr:col>
      <xdr:colOff>38765</xdr:colOff>
      <xdr:row>69</xdr:row>
      <xdr:rowOff>4772690</xdr:rowOff>
    </xdr:to>
    <xdr:pic>
      <xdr:nvPicPr>
        <xdr:cNvPr id="33" name="Picture 32" descr="2839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5267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33</xdr:col>
      <xdr:colOff>38499</xdr:colOff>
      <xdr:row>69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5267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69</xdr:row>
      <xdr:rowOff>666750</xdr:rowOff>
    </xdr:from>
    <xdr:to>
      <xdr:col>34</xdr:col>
      <xdr:colOff>457599</xdr:colOff>
      <xdr:row>69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4602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361950</xdr:rowOff>
    </xdr:from>
    <xdr:to>
      <xdr:col>9</xdr:col>
      <xdr:colOff>57150</xdr:colOff>
      <xdr:row>67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123825</xdr:colOff>
      <xdr:row>67</xdr:row>
      <xdr:rowOff>647700</xdr:rowOff>
    </xdr:to>
    <xdr:sp macro="" textlink="">
      <xdr:nvSpPr>
        <xdr:cNvPr id="37" name="TextBox 36"/>
        <xdr:cNvSpPr txBox="1"/>
      </xdr:nvSpPr>
      <xdr:spPr>
        <a:xfrm>
          <a:off x="111537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8" name="TextBox 37"/>
        <xdr:cNvSpPr txBox="1"/>
      </xdr:nvSpPr>
      <xdr:spPr>
        <a:xfrm>
          <a:off x="168973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67</xdr:row>
      <xdr:rowOff>361950</xdr:rowOff>
    </xdr:from>
    <xdr:to>
      <xdr:col>34</xdr:col>
      <xdr:colOff>0</xdr:colOff>
      <xdr:row>67</xdr:row>
      <xdr:rowOff>647700</xdr:rowOff>
    </xdr:to>
    <xdr:sp macro="" textlink="">
      <xdr:nvSpPr>
        <xdr:cNvPr id="39" name="TextBox 38"/>
        <xdr:cNvSpPr txBox="1"/>
      </xdr:nvSpPr>
      <xdr:spPr>
        <a:xfrm>
          <a:off x="235267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69</xdr:row>
      <xdr:rowOff>361950</xdr:rowOff>
    </xdr:from>
    <xdr:to>
      <xdr:col>9</xdr:col>
      <xdr:colOff>57150</xdr:colOff>
      <xdr:row>69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123825</xdr:colOff>
      <xdr:row>69</xdr:row>
      <xdr:rowOff>647700</xdr:rowOff>
    </xdr:to>
    <xdr:sp macro="" textlink="">
      <xdr:nvSpPr>
        <xdr:cNvPr id="41" name="TextBox 40"/>
        <xdr:cNvSpPr txBox="1"/>
      </xdr:nvSpPr>
      <xdr:spPr>
        <a:xfrm>
          <a:off x="111537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42" name="TextBox 41"/>
        <xdr:cNvSpPr txBox="1"/>
      </xdr:nvSpPr>
      <xdr:spPr>
        <a:xfrm>
          <a:off x="168973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69</xdr:row>
      <xdr:rowOff>361950</xdr:rowOff>
    </xdr:from>
    <xdr:to>
      <xdr:col>34</xdr:col>
      <xdr:colOff>0</xdr:colOff>
      <xdr:row>69</xdr:row>
      <xdr:rowOff>647700</xdr:rowOff>
    </xdr:to>
    <xdr:sp macro="" textlink="">
      <xdr:nvSpPr>
        <xdr:cNvPr id="43" name="TextBox 42"/>
        <xdr:cNvSpPr txBox="1"/>
      </xdr:nvSpPr>
      <xdr:spPr>
        <a:xfrm>
          <a:off x="235267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42</xdr:row>
      <xdr:rowOff>0</xdr:rowOff>
    </xdr:from>
    <xdr:to>
      <xdr:col>20</xdr:col>
      <xdr:colOff>295275</xdr:colOff>
      <xdr:row>63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5</xdr:col>
      <xdr:colOff>133350</xdr:colOff>
      <xdr:row>41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20</xdr:row>
      <xdr:rowOff>0</xdr:rowOff>
    </xdr:from>
    <xdr:to>
      <xdr:col>13</xdr:col>
      <xdr:colOff>647700</xdr:colOff>
      <xdr:row>41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20</xdr:row>
      <xdr:rowOff>0</xdr:rowOff>
    </xdr:from>
    <xdr:to>
      <xdr:col>20</xdr:col>
      <xdr:colOff>295275</xdr:colOff>
      <xdr:row>41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5</xdr:col>
      <xdr:colOff>133350</xdr:colOff>
      <xdr:row>63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42</xdr:row>
      <xdr:rowOff>0</xdr:rowOff>
    </xdr:from>
    <xdr:to>
      <xdr:col>13</xdr:col>
      <xdr:colOff>647700</xdr:colOff>
      <xdr:row>63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65</xdr:row>
      <xdr:rowOff>9525</xdr:rowOff>
    </xdr:from>
    <xdr:to>
      <xdr:col>4</xdr:col>
      <xdr:colOff>410240</xdr:colOff>
      <xdr:row>65</xdr:row>
      <xdr:rowOff>4772690</xdr:rowOff>
    </xdr:to>
    <xdr:pic>
      <xdr:nvPicPr>
        <xdr:cNvPr id="8" name="Picture 7" descr="2840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65</xdr:row>
      <xdr:rowOff>9525</xdr:rowOff>
    </xdr:from>
    <xdr:to>
      <xdr:col>3</xdr:col>
      <xdr:colOff>552849</xdr:colOff>
      <xdr:row>65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392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9525</xdr:rowOff>
    </xdr:from>
    <xdr:to>
      <xdr:col>10</xdr:col>
      <xdr:colOff>600740</xdr:colOff>
      <xdr:row>65</xdr:row>
      <xdr:rowOff>4772690</xdr:rowOff>
    </xdr:to>
    <xdr:pic>
      <xdr:nvPicPr>
        <xdr:cNvPr id="10" name="Picture 9" descr="2840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9525</xdr:rowOff>
    </xdr:from>
    <xdr:to>
      <xdr:col>8</xdr:col>
      <xdr:colOff>467124</xdr:colOff>
      <xdr:row>65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65</xdr:row>
      <xdr:rowOff>666750</xdr:rowOff>
    </xdr:from>
    <xdr:to>
      <xdr:col>9</xdr:col>
      <xdr:colOff>514749</xdr:colOff>
      <xdr:row>65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65</xdr:row>
      <xdr:rowOff>9525</xdr:rowOff>
    </xdr:from>
    <xdr:to>
      <xdr:col>18</xdr:col>
      <xdr:colOff>19715</xdr:colOff>
      <xdr:row>65</xdr:row>
      <xdr:rowOff>4772690</xdr:rowOff>
    </xdr:to>
    <xdr:pic>
      <xdr:nvPicPr>
        <xdr:cNvPr id="13" name="Picture 12" descr="2840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153775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65</xdr:row>
      <xdr:rowOff>9525</xdr:rowOff>
    </xdr:from>
    <xdr:to>
      <xdr:col>15</xdr:col>
      <xdr:colOff>362349</xdr:colOff>
      <xdr:row>65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153775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65</xdr:row>
      <xdr:rowOff>666750</xdr:rowOff>
    </xdr:from>
    <xdr:to>
      <xdr:col>16</xdr:col>
      <xdr:colOff>581424</xdr:colOff>
      <xdr:row>65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87225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65</xdr:row>
      <xdr:rowOff>9525</xdr:rowOff>
    </xdr:from>
    <xdr:to>
      <xdr:col>24</xdr:col>
      <xdr:colOff>410240</xdr:colOff>
      <xdr:row>65</xdr:row>
      <xdr:rowOff>4772690</xdr:rowOff>
    </xdr:to>
    <xdr:pic>
      <xdr:nvPicPr>
        <xdr:cNvPr id="16" name="Picture 15" descr="2840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735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65</xdr:row>
      <xdr:rowOff>9525</xdr:rowOff>
    </xdr:from>
    <xdr:to>
      <xdr:col>22</xdr:col>
      <xdr:colOff>467124</xdr:colOff>
      <xdr:row>65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897350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65</xdr:row>
      <xdr:rowOff>666750</xdr:rowOff>
    </xdr:from>
    <xdr:to>
      <xdr:col>23</xdr:col>
      <xdr:colOff>419499</xdr:colOff>
      <xdr:row>65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830800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65</xdr:row>
      <xdr:rowOff>9525</xdr:rowOff>
    </xdr:from>
    <xdr:to>
      <xdr:col>36</xdr:col>
      <xdr:colOff>38765</xdr:colOff>
      <xdr:row>65</xdr:row>
      <xdr:rowOff>4772690</xdr:rowOff>
    </xdr:to>
    <xdr:pic>
      <xdr:nvPicPr>
        <xdr:cNvPr id="19" name="Picture 18" descr="2840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52675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65</xdr:row>
      <xdr:rowOff>9525</xdr:rowOff>
    </xdr:from>
    <xdr:to>
      <xdr:col>33</xdr:col>
      <xdr:colOff>38499</xdr:colOff>
      <xdr:row>65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526750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65</xdr:row>
      <xdr:rowOff>666750</xdr:rowOff>
    </xdr:from>
    <xdr:to>
      <xdr:col>34</xdr:col>
      <xdr:colOff>457599</xdr:colOff>
      <xdr:row>65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460200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22" name="Picture 21" descr="2840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7364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600740</xdr:colOff>
      <xdr:row>67</xdr:row>
      <xdr:rowOff>4772690</xdr:rowOff>
    </xdr:to>
    <xdr:pic>
      <xdr:nvPicPr>
        <xdr:cNvPr id="24" name="Picture 23" descr="2840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467124</xdr:colOff>
      <xdr:row>67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514749</xdr:colOff>
      <xdr:row>67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18</xdr:col>
      <xdr:colOff>19715</xdr:colOff>
      <xdr:row>67</xdr:row>
      <xdr:rowOff>4772690</xdr:rowOff>
    </xdr:to>
    <xdr:pic>
      <xdr:nvPicPr>
        <xdr:cNvPr id="27" name="Picture 26" descr="2840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153775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362349</xdr:colOff>
      <xdr:row>67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153775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581424</xdr:colOff>
      <xdr:row>67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087225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30" name="Picture 29" descr="2840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689735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6897350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7830800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36</xdr:col>
      <xdr:colOff>38765</xdr:colOff>
      <xdr:row>67</xdr:row>
      <xdr:rowOff>4772690</xdr:rowOff>
    </xdr:to>
    <xdr:pic>
      <xdr:nvPicPr>
        <xdr:cNvPr id="33" name="Picture 32" descr="2840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52675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33</xdr:col>
      <xdr:colOff>38499</xdr:colOff>
      <xdr:row>67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526750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67</xdr:row>
      <xdr:rowOff>666750</xdr:rowOff>
    </xdr:from>
    <xdr:to>
      <xdr:col>34</xdr:col>
      <xdr:colOff>457599</xdr:colOff>
      <xdr:row>67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460200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361950</xdr:rowOff>
    </xdr:from>
    <xdr:to>
      <xdr:col>9</xdr:col>
      <xdr:colOff>57150</xdr:colOff>
      <xdr:row>65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65</xdr:row>
      <xdr:rowOff>361950</xdr:rowOff>
    </xdr:from>
    <xdr:to>
      <xdr:col>16</xdr:col>
      <xdr:colOff>123825</xdr:colOff>
      <xdr:row>65</xdr:row>
      <xdr:rowOff>647700</xdr:rowOff>
    </xdr:to>
    <xdr:sp macro="" textlink="">
      <xdr:nvSpPr>
        <xdr:cNvPr id="37" name="TextBox 36"/>
        <xdr:cNvSpPr txBox="1"/>
      </xdr:nvSpPr>
      <xdr:spPr>
        <a:xfrm>
          <a:off x="11153775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65</xdr:row>
      <xdr:rowOff>361950</xdr:rowOff>
    </xdr:from>
    <xdr:to>
      <xdr:col>22</xdr:col>
      <xdr:colOff>942975</xdr:colOff>
      <xdr:row>65</xdr:row>
      <xdr:rowOff>647700</xdr:rowOff>
    </xdr:to>
    <xdr:sp macro="" textlink="">
      <xdr:nvSpPr>
        <xdr:cNvPr id="38" name="TextBox 37"/>
        <xdr:cNvSpPr txBox="1"/>
      </xdr:nvSpPr>
      <xdr:spPr>
        <a:xfrm>
          <a:off x="16897350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65</xdr:row>
      <xdr:rowOff>361950</xdr:rowOff>
    </xdr:from>
    <xdr:to>
      <xdr:col>34</xdr:col>
      <xdr:colOff>0</xdr:colOff>
      <xdr:row>65</xdr:row>
      <xdr:rowOff>647700</xdr:rowOff>
    </xdr:to>
    <xdr:sp macro="" textlink="">
      <xdr:nvSpPr>
        <xdr:cNvPr id="39" name="TextBox 38"/>
        <xdr:cNvSpPr txBox="1"/>
      </xdr:nvSpPr>
      <xdr:spPr>
        <a:xfrm>
          <a:off x="23526750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67</xdr:row>
      <xdr:rowOff>361950</xdr:rowOff>
    </xdr:from>
    <xdr:to>
      <xdr:col>9</xdr:col>
      <xdr:colOff>57150</xdr:colOff>
      <xdr:row>67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123825</xdr:colOff>
      <xdr:row>67</xdr:row>
      <xdr:rowOff>647700</xdr:rowOff>
    </xdr:to>
    <xdr:sp macro="" textlink="">
      <xdr:nvSpPr>
        <xdr:cNvPr id="41" name="TextBox 40"/>
        <xdr:cNvSpPr txBox="1"/>
      </xdr:nvSpPr>
      <xdr:spPr>
        <a:xfrm>
          <a:off x="11153775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42" name="TextBox 41"/>
        <xdr:cNvSpPr txBox="1"/>
      </xdr:nvSpPr>
      <xdr:spPr>
        <a:xfrm>
          <a:off x="16897350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67</xdr:row>
      <xdr:rowOff>361950</xdr:rowOff>
    </xdr:from>
    <xdr:to>
      <xdr:col>34</xdr:col>
      <xdr:colOff>0</xdr:colOff>
      <xdr:row>67</xdr:row>
      <xdr:rowOff>647700</xdr:rowOff>
    </xdr:to>
    <xdr:sp macro="" textlink="">
      <xdr:nvSpPr>
        <xdr:cNvPr id="43" name="TextBox 42"/>
        <xdr:cNvSpPr txBox="1"/>
      </xdr:nvSpPr>
      <xdr:spPr>
        <a:xfrm>
          <a:off x="23526750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647700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647700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41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600740</xdr:colOff>
      <xdr:row>67</xdr:row>
      <xdr:rowOff>4772690</xdr:rowOff>
    </xdr:to>
    <xdr:pic>
      <xdr:nvPicPr>
        <xdr:cNvPr id="10" name="Picture 9" descr="2841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467124</xdr:colOff>
      <xdr:row>67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514749</xdr:colOff>
      <xdr:row>67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18</xdr:col>
      <xdr:colOff>19715</xdr:colOff>
      <xdr:row>67</xdr:row>
      <xdr:rowOff>4772690</xdr:rowOff>
    </xdr:to>
    <xdr:pic>
      <xdr:nvPicPr>
        <xdr:cNvPr id="13" name="Picture 12" descr="2841_sprint2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1537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362349</xdr:colOff>
      <xdr:row>67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1537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581424</xdr:colOff>
      <xdr:row>67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872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16" name="Picture 15" descr="2841_sprint3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73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8973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8308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19" name="Picture 18" descr="2841_avgposition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20" name="Picture 19" descr="legend4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600740</xdr:colOff>
      <xdr:row>69</xdr:row>
      <xdr:rowOff>4772690</xdr:rowOff>
    </xdr:to>
    <xdr:pic>
      <xdr:nvPicPr>
        <xdr:cNvPr id="21" name="Picture 20" descr="2841_hirange_2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37210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467124</xdr:colOff>
      <xdr:row>69</xdr:row>
      <xdr:rowOff>342947</xdr:rowOff>
    </xdr:to>
    <xdr:pic>
      <xdr:nvPicPr>
        <xdr:cNvPr id="22" name="Picture 21" descr="legend3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37210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514749</xdr:colOff>
      <xdr:row>69</xdr:row>
      <xdr:rowOff>962066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30555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18</xdr:col>
      <xdr:colOff>19715</xdr:colOff>
      <xdr:row>69</xdr:row>
      <xdr:rowOff>4772690</xdr:rowOff>
    </xdr:to>
    <xdr:pic>
      <xdr:nvPicPr>
        <xdr:cNvPr id="24" name="Picture 23" descr="2841_sprint2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1537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362349</xdr:colOff>
      <xdr:row>69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1537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581424</xdr:colOff>
      <xdr:row>69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20872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27" name="Picture 26" descr="2841_sprint3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68973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68973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78308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361950</xdr:rowOff>
    </xdr:from>
    <xdr:to>
      <xdr:col>9</xdr:col>
      <xdr:colOff>57150</xdr:colOff>
      <xdr:row>67</xdr:row>
      <xdr:rowOff>647700</xdr:rowOff>
    </xdr:to>
    <xdr:sp macro="" textlink="">
      <xdr:nvSpPr>
        <xdr:cNvPr id="30" name="TextBox 29"/>
        <xdr:cNvSpPr txBox="1"/>
      </xdr:nvSpPr>
      <xdr:spPr>
        <a:xfrm>
          <a:off x="537210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123825</xdr:colOff>
      <xdr:row>67</xdr:row>
      <xdr:rowOff>647700</xdr:rowOff>
    </xdr:to>
    <xdr:sp macro="" textlink="">
      <xdr:nvSpPr>
        <xdr:cNvPr id="31" name="TextBox 30"/>
        <xdr:cNvSpPr txBox="1"/>
      </xdr:nvSpPr>
      <xdr:spPr>
        <a:xfrm>
          <a:off x="111537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2" name="TextBox 31"/>
        <xdr:cNvSpPr txBox="1"/>
      </xdr:nvSpPr>
      <xdr:spPr>
        <a:xfrm>
          <a:off x="168973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69</xdr:row>
      <xdr:rowOff>361950</xdr:rowOff>
    </xdr:from>
    <xdr:to>
      <xdr:col>9</xdr:col>
      <xdr:colOff>57150</xdr:colOff>
      <xdr:row>69</xdr:row>
      <xdr:rowOff>647700</xdr:rowOff>
    </xdr:to>
    <xdr:sp macro="" textlink="">
      <xdr:nvSpPr>
        <xdr:cNvPr id="33" name="TextBox 32"/>
        <xdr:cNvSpPr txBox="1"/>
      </xdr:nvSpPr>
      <xdr:spPr>
        <a:xfrm>
          <a:off x="537210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123825</xdr:colOff>
      <xdr:row>69</xdr:row>
      <xdr:rowOff>647700</xdr:rowOff>
    </xdr:to>
    <xdr:sp macro="" textlink="">
      <xdr:nvSpPr>
        <xdr:cNvPr id="34" name="TextBox 33"/>
        <xdr:cNvSpPr txBox="1"/>
      </xdr:nvSpPr>
      <xdr:spPr>
        <a:xfrm>
          <a:off x="111537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35" name="TextBox 34"/>
        <xdr:cNvSpPr txBox="1"/>
      </xdr:nvSpPr>
      <xdr:spPr>
        <a:xfrm>
          <a:off x="168973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AR61"/>
  <sheetViews>
    <sheetView tabSelected="1" workbookViewId="0"/>
  </sheetViews>
  <sheetFormatPr defaultRowHeight="15"/>
  <cols>
    <col min="2" max="2" width="11.28515625" customWidth="1"/>
    <col min="3" max="3" width="18.7109375" customWidth="1"/>
    <col min="5" max="6" width="19.85546875" customWidth="1"/>
    <col min="7" max="7" width="15.7109375" customWidth="1"/>
    <col min="8" max="8" width="11.7109375" customWidth="1"/>
    <col min="9" max="14" width="11.7109375" customWidth="1"/>
    <col min="15" max="15" width="11.7109375" customWidth="1"/>
    <col min="16" max="16" width="11.7109375" customWidth="1"/>
    <col min="17" max="17" width="7.7109375" customWidth="1"/>
    <col min="18" max="18" width="13.28515625" customWidth="1"/>
    <col min="19" max="19" width="13.28515625" customWidth="1"/>
    <col min="20" max="20" width="13.28515625" customWidth="1"/>
    <col min="21" max="21" width="10.7109375" customWidth="1"/>
    <col min="22" max="22" width="10.7109375" customWidth="1"/>
    <col min="23" max="23" width="10.7109375" customWidth="1"/>
    <col min="24" max="24" width="14.7109375" customWidth="1"/>
    <col min="25" max="25" width="10.7109375" customWidth="1"/>
    <col min="26" max="26" width="10.7109375" customWidth="1"/>
    <col min="27" max="27" width="10.7109375" customWidth="1"/>
    <col min="28" max="28" width="14.7109375" customWidth="1"/>
    <col min="29" max="29" width="14.7109375" customWidth="1"/>
    <col min="30" max="30" width="10.7109375" customWidth="1"/>
    <col min="31" max="31" width="10.7109375" customWidth="1"/>
    <col min="32" max="32" width="14.7109375" customWidth="1"/>
    <col min="33" max="33" width="14.7109375" customWidth="1"/>
    <col min="34" max="34" width="10.7109375" customWidth="1"/>
    <col min="35" max="40" width="7.7109375" customWidth="1"/>
    <col min="41" max="41" width="9.7109375" customWidth="1"/>
    <col min="42" max="42" width="9.7109375" customWidth="1"/>
    <col min="43" max="43" width="7.7109375" customWidth="1"/>
    <col min="44" max="44" width="11.7109375" customWidth="1"/>
  </cols>
  <sheetData>
    <row r="2" spans="2:44">
      <c r="B2" t="s">
        <v>0</v>
      </c>
    </row>
    <row r="4" spans="2:44"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2" t="s">
        <v>7</v>
      </c>
      <c r="I4" s="2" t="s">
        <v>8</v>
      </c>
      <c r="J4" s="2"/>
      <c r="K4" s="2"/>
      <c r="L4" s="2"/>
      <c r="M4" s="2"/>
      <c r="N4" s="2"/>
      <c r="O4" s="2" t="s">
        <v>15</v>
      </c>
      <c r="P4" s="2" t="s">
        <v>16</v>
      </c>
      <c r="Q4" s="2" t="s">
        <v>17</v>
      </c>
      <c r="R4" s="2" t="s">
        <v>18</v>
      </c>
      <c r="S4" s="2" t="s">
        <v>19</v>
      </c>
      <c r="T4" s="2" t="s">
        <v>20</v>
      </c>
      <c r="U4" s="2" t="s">
        <v>21</v>
      </c>
      <c r="V4" s="2" t="s">
        <v>22</v>
      </c>
      <c r="W4" s="2" t="s">
        <v>23</v>
      </c>
      <c r="X4" s="2" t="s">
        <v>24</v>
      </c>
      <c r="Y4" s="2" t="s">
        <v>25</v>
      </c>
      <c r="Z4" s="2" t="s">
        <v>26</v>
      </c>
      <c r="AA4" s="2" t="s">
        <v>27</v>
      </c>
      <c r="AB4" s="2" t="s">
        <v>28</v>
      </c>
      <c r="AC4" s="2" t="s">
        <v>29</v>
      </c>
      <c r="AD4" s="2" t="s">
        <v>30</v>
      </c>
      <c r="AE4" s="2" t="s">
        <v>31</v>
      </c>
      <c r="AF4" s="2" t="s">
        <v>32</v>
      </c>
      <c r="AG4" s="2" t="s">
        <v>33</v>
      </c>
      <c r="AH4" s="2" t="s">
        <v>34</v>
      </c>
      <c r="AI4" s="2" t="s">
        <v>35</v>
      </c>
      <c r="AJ4" s="2"/>
      <c r="AK4" s="2"/>
      <c r="AL4" s="2"/>
      <c r="AM4" s="2"/>
      <c r="AN4" s="2"/>
      <c r="AO4" s="2" t="s">
        <v>42</v>
      </c>
      <c r="AP4" s="2" t="s">
        <v>43</v>
      </c>
      <c r="AQ4" s="2" t="s">
        <v>44</v>
      </c>
      <c r="AR4" s="2" t="s">
        <v>45</v>
      </c>
    </row>
    <row r="5" spans="2:44">
      <c r="B5" s="1"/>
      <c r="C5" s="1"/>
      <c r="D5" s="1"/>
      <c r="E5" s="1"/>
      <c r="F5" s="1"/>
      <c r="G5" s="2"/>
      <c r="H5" s="2"/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 t="s">
        <v>36</v>
      </c>
      <c r="AJ5" s="2" t="s">
        <v>37</v>
      </c>
      <c r="AK5" s="2" t="s">
        <v>38</v>
      </c>
      <c r="AL5" s="2" t="s">
        <v>39</v>
      </c>
      <c r="AM5" s="2" t="s">
        <v>40</v>
      </c>
      <c r="AN5" s="2" t="s">
        <v>41</v>
      </c>
      <c r="AO5" s="2"/>
      <c r="AP5" s="2"/>
      <c r="AQ5" s="2"/>
      <c r="AR5" s="2"/>
    </row>
    <row r="6" spans="2:44">
      <c r="B6" s="3" t="s">
        <v>46</v>
      </c>
      <c r="C6" s="3" t="s">
        <v>47</v>
      </c>
      <c r="D6" s="3" t="s">
        <v>48</v>
      </c>
      <c r="E6" s="4" t="s">
        <v>49</v>
      </c>
      <c r="F6" s="4" t="s">
        <v>50</v>
      </c>
      <c r="G6" s="4">
        <v>0.05984953703703703</v>
      </c>
      <c r="H6" s="5">
        <v>7439.454367613473</v>
      </c>
      <c r="I6" s="5">
        <v>1359.665173287327</v>
      </c>
      <c r="J6" s="5">
        <v>4365.78203428792</v>
      </c>
      <c r="K6" s="5">
        <v>1393.74960286735</v>
      </c>
      <c r="L6" s="5">
        <v>317.7053964805104</v>
      </c>
      <c r="M6" s="5">
        <v>2.552160690364644</v>
      </c>
      <c r="N6" s="5">
        <v>0</v>
      </c>
      <c r="O6" s="5">
        <v>101.0566588310637</v>
      </c>
      <c r="P6" s="5">
        <v>294.4841015818232</v>
      </c>
      <c r="Q6" s="6">
        <v>0.03958409945544054</v>
      </c>
      <c r="R6" s="7">
        <v>0</v>
      </c>
      <c r="S6" s="7">
        <v>11</v>
      </c>
      <c r="T6" s="7">
        <v>22</v>
      </c>
      <c r="U6" s="5">
        <v>0</v>
      </c>
      <c r="V6" s="5">
        <v>155.5402698111445</v>
      </c>
      <c r="W6" s="5">
        <v>294.4841015818208</v>
      </c>
      <c r="X6" s="5">
        <v>6.064023134309797</v>
      </c>
      <c r="Y6" s="5">
        <v>23.51164341024831</v>
      </c>
      <c r="Z6" s="7">
        <v>292</v>
      </c>
      <c r="AA6" s="7">
        <v>8</v>
      </c>
      <c r="AB6" s="7">
        <v>36</v>
      </c>
      <c r="AC6" s="7">
        <v>100</v>
      </c>
      <c r="AD6" s="5">
        <v>3.425058720209539</v>
      </c>
      <c r="AE6" s="7">
        <v>24</v>
      </c>
      <c r="AF6" s="7">
        <v>67</v>
      </c>
      <c r="AG6" s="7">
        <v>168</v>
      </c>
      <c r="AH6" s="5">
        <v>-4.011475157244639</v>
      </c>
      <c r="AI6" s="7">
        <v>807</v>
      </c>
      <c r="AJ6" s="7">
        <v>353</v>
      </c>
      <c r="AK6" s="7">
        <v>145</v>
      </c>
      <c r="AL6" s="7">
        <v>64</v>
      </c>
      <c r="AM6" s="7">
        <v>28</v>
      </c>
      <c r="AN6" s="7">
        <v>23</v>
      </c>
      <c r="AO6" s="5">
        <v>423.8018673536189</v>
      </c>
      <c r="AP6" s="5">
        <v>5.756873905641188</v>
      </c>
      <c r="AQ6" s="7">
        <v>129</v>
      </c>
      <c r="AR6" s="8">
        <v>614.0942500000276</v>
      </c>
    </row>
    <row r="7" spans="2:44">
      <c r="B7" s="3" t="s">
        <v>51</v>
      </c>
      <c r="C7" s="3" t="s">
        <v>52</v>
      </c>
      <c r="D7" s="3" t="s">
        <v>48</v>
      </c>
      <c r="E7" s="4" t="s">
        <v>49</v>
      </c>
      <c r="F7" s="4" t="s">
        <v>50</v>
      </c>
      <c r="G7" s="4">
        <v>0.05984953703703703</v>
      </c>
      <c r="H7" s="5">
        <v>9023.063233276085</v>
      </c>
      <c r="I7" s="5">
        <v>1274.655479747919</v>
      </c>
      <c r="J7" s="5">
        <v>4726.208983684422</v>
      </c>
      <c r="K7" s="5">
        <v>2311.43141027254</v>
      </c>
      <c r="L7" s="5">
        <v>611.3072651117773</v>
      </c>
      <c r="M7" s="5">
        <v>99.46009445942764</v>
      </c>
      <c r="N7" s="5">
        <v>0</v>
      </c>
      <c r="O7" s="5">
        <v>122.5682123605536</v>
      </c>
      <c r="P7" s="5">
        <v>662.6046450199196</v>
      </c>
      <c r="Q7" s="6">
        <v>0.07343455630193359</v>
      </c>
      <c r="R7" s="7">
        <v>3</v>
      </c>
      <c r="S7" s="7">
        <v>25</v>
      </c>
      <c r="T7" s="7">
        <v>48</v>
      </c>
      <c r="U7" s="5">
        <v>54.81606288451985</v>
      </c>
      <c r="V7" s="5">
        <v>337.6421683637848</v>
      </c>
      <c r="W7" s="5">
        <v>662.6046450199259</v>
      </c>
      <c r="X7" s="5">
        <v>7.356707866451386</v>
      </c>
      <c r="Y7" s="5">
        <v>26.93252444329174</v>
      </c>
      <c r="Z7" s="7">
        <v>463</v>
      </c>
      <c r="AA7" s="7">
        <v>15</v>
      </c>
      <c r="AB7" s="7">
        <v>80</v>
      </c>
      <c r="AC7" s="7">
        <v>173</v>
      </c>
      <c r="AD7" s="5">
        <v>4.015529187846842</v>
      </c>
      <c r="AE7" s="7">
        <v>35</v>
      </c>
      <c r="AF7" s="7">
        <v>95</v>
      </c>
      <c r="AG7" s="7">
        <v>214</v>
      </c>
      <c r="AH7" s="5">
        <v>-5.259516460410265</v>
      </c>
      <c r="AI7" s="7">
        <v>949</v>
      </c>
      <c r="AJ7" s="7">
        <v>439</v>
      </c>
      <c r="AK7" s="7">
        <v>234</v>
      </c>
      <c r="AL7" s="7">
        <v>93</v>
      </c>
      <c r="AM7" s="7">
        <v>44</v>
      </c>
      <c r="AN7" s="7">
        <v>39</v>
      </c>
      <c r="AO7" s="5">
        <v>885.5973497427665</v>
      </c>
      <c r="AP7" s="5">
        <v>12.02984853623862</v>
      </c>
      <c r="AQ7" s="7">
        <v>229</v>
      </c>
      <c r="AR7" s="8">
        <v>661.1178000000166</v>
      </c>
    </row>
    <row r="8" spans="2:44">
      <c r="B8" s="3" t="s">
        <v>53</v>
      </c>
      <c r="C8" s="3" t="s">
        <v>54</v>
      </c>
      <c r="D8" s="3" t="s">
        <v>55</v>
      </c>
      <c r="E8" s="4" t="s">
        <v>49</v>
      </c>
      <c r="F8" s="4" t="s">
        <v>56</v>
      </c>
      <c r="G8" s="4">
        <v>0.044375</v>
      </c>
      <c r="H8" s="5">
        <v>6734.050108807103</v>
      </c>
      <c r="I8" s="5">
        <v>768.0436835552348</v>
      </c>
      <c r="J8" s="5">
        <v>3383.494280282282</v>
      </c>
      <c r="K8" s="5">
        <v>2118.476787041463</v>
      </c>
      <c r="L8" s="5">
        <v>438.7665347877559</v>
      </c>
      <c r="M8" s="5">
        <v>25.47342413476258</v>
      </c>
      <c r="N8" s="5">
        <v>0</v>
      </c>
      <c r="O8" s="5">
        <v>131.1827943274111</v>
      </c>
      <c r="P8" s="5">
        <v>429.557592556166</v>
      </c>
      <c r="Q8" s="6">
        <v>0.06378889162027034</v>
      </c>
      <c r="R8" s="7">
        <v>0</v>
      </c>
      <c r="S8" s="7">
        <v>13</v>
      </c>
      <c r="T8" s="7">
        <v>27</v>
      </c>
      <c r="U8" s="5">
        <v>0</v>
      </c>
      <c r="V8" s="5">
        <v>178.0899927934895</v>
      </c>
      <c r="W8" s="5">
        <v>429.5575925561628</v>
      </c>
      <c r="X8" s="5">
        <v>7.871284411824923</v>
      </c>
      <c r="Y8" s="5">
        <v>24.33696255854144</v>
      </c>
      <c r="Z8" s="7">
        <v>474</v>
      </c>
      <c r="AA8" s="7">
        <v>5</v>
      </c>
      <c r="AB8" s="7">
        <v>28</v>
      </c>
      <c r="AC8" s="7">
        <v>90</v>
      </c>
      <c r="AD8" s="5">
        <v>3.646157042845284</v>
      </c>
      <c r="AE8" s="7">
        <v>21</v>
      </c>
      <c r="AF8" s="7">
        <v>72</v>
      </c>
      <c r="AG8" s="7">
        <v>170</v>
      </c>
      <c r="AH8" s="5">
        <v>-3.920807975913216</v>
      </c>
      <c r="AI8" s="7">
        <v>736</v>
      </c>
      <c r="AJ8" s="7">
        <v>396</v>
      </c>
      <c r="AK8" s="7">
        <v>227</v>
      </c>
      <c r="AL8" s="7">
        <v>111</v>
      </c>
      <c r="AM8" s="7">
        <v>61</v>
      </c>
      <c r="AN8" s="7">
        <v>49</v>
      </c>
      <c r="AO8" s="5">
        <v>538.3339351641299</v>
      </c>
      <c r="AP8" s="5">
        <v>10.48702471098954</v>
      </c>
      <c r="AQ8" s="7">
        <v>139</v>
      </c>
      <c r="AR8" s="8">
        <v>474.6077000000087</v>
      </c>
    </row>
    <row r="9" spans="2:44">
      <c r="B9" s="3" t="s">
        <v>57</v>
      </c>
      <c r="C9" s="3" t="s">
        <v>58</v>
      </c>
      <c r="D9" s="3" t="s">
        <v>59</v>
      </c>
      <c r="E9" s="4" t="s">
        <v>49</v>
      </c>
      <c r="F9" s="4" t="s">
        <v>60</v>
      </c>
      <c r="G9" s="4">
        <v>0.05670138888888889</v>
      </c>
      <c r="H9" s="5">
        <v>8781.032596092744</v>
      </c>
      <c r="I9" s="5">
        <v>1249.703962056591</v>
      </c>
      <c r="J9" s="5">
        <v>4287.302872237098</v>
      </c>
      <c r="K9" s="5">
        <v>2261.061888737052</v>
      </c>
      <c r="L9" s="5">
        <v>851.452436990411</v>
      </c>
      <c r="M9" s="5">
        <v>131.7859682514649</v>
      </c>
      <c r="N9" s="5">
        <v>0</v>
      </c>
      <c r="O9" s="5">
        <v>127.1078301002569</v>
      </c>
      <c r="P9" s="5">
        <v>940.8076321620133</v>
      </c>
      <c r="Q9" s="6">
        <v>0.1071408882573378</v>
      </c>
      <c r="R9" s="7">
        <v>5</v>
      </c>
      <c r="S9" s="7">
        <v>31</v>
      </c>
      <c r="T9" s="7">
        <v>52</v>
      </c>
      <c r="U9" s="5">
        <v>89.1769572045386</v>
      </c>
      <c r="V9" s="5">
        <v>524.761454123186</v>
      </c>
      <c r="W9" s="5">
        <v>940.8076321620022</v>
      </c>
      <c r="X9" s="5">
        <v>7.627231944390641</v>
      </c>
      <c r="Y9" s="5">
        <v>26.20648698744443</v>
      </c>
      <c r="Z9" s="7">
        <v>749</v>
      </c>
      <c r="AA9" s="7">
        <v>13</v>
      </c>
      <c r="AB9" s="7">
        <v>51</v>
      </c>
      <c r="AC9" s="7">
        <v>165</v>
      </c>
      <c r="AD9" s="5">
        <v>3.575837968939422</v>
      </c>
      <c r="AE9" s="7">
        <v>23</v>
      </c>
      <c r="AF9" s="7">
        <v>74</v>
      </c>
      <c r="AG9" s="7">
        <v>168</v>
      </c>
      <c r="AH9" s="5">
        <v>-4.39020350274121</v>
      </c>
      <c r="AI9" s="7">
        <v>1117</v>
      </c>
      <c r="AJ9" s="7">
        <v>640</v>
      </c>
      <c r="AK9" s="7">
        <v>335</v>
      </c>
      <c r="AL9" s="7">
        <v>180</v>
      </c>
      <c r="AM9" s="7">
        <v>91</v>
      </c>
      <c r="AN9" s="7">
        <v>102</v>
      </c>
      <c r="AO9" s="5">
        <v>1095.982671355323</v>
      </c>
      <c r="AP9" s="5">
        <v>15.86464662999261</v>
      </c>
      <c r="AQ9" s="7">
        <v>182</v>
      </c>
      <c r="AR9" s="8">
        <v>609.6937000000148</v>
      </c>
    </row>
    <row r="10" spans="2:44">
      <c r="B10" s="3" t="s">
        <v>61</v>
      </c>
      <c r="C10" s="3" t="s">
        <v>62</v>
      </c>
      <c r="D10" s="3" t="s">
        <v>59</v>
      </c>
      <c r="E10" s="4" t="s">
        <v>49</v>
      </c>
      <c r="F10" s="4" t="s">
        <v>56</v>
      </c>
      <c r="G10" s="4">
        <v>0.044375</v>
      </c>
      <c r="H10" s="5">
        <v>5925.512351264493</v>
      </c>
      <c r="I10" s="5">
        <v>942.1958348427468</v>
      </c>
      <c r="J10" s="5">
        <v>2543.179928793927</v>
      </c>
      <c r="K10" s="5">
        <v>1706.840031726983</v>
      </c>
      <c r="L10" s="5">
        <v>519.6167420854881</v>
      </c>
      <c r="M10" s="5">
        <v>178.9513382094875</v>
      </c>
      <c r="N10" s="5">
        <v>34.72847560586115</v>
      </c>
      <c r="O10" s="5">
        <v>115.4320587908668</v>
      </c>
      <c r="P10" s="5">
        <v>708.1442780728996</v>
      </c>
      <c r="Q10" s="6">
        <v>0.1195076874528467</v>
      </c>
      <c r="R10" s="7">
        <v>6</v>
      </c>
      <c r="S10" s="7">
        <v>22</v>
      </c>
      <c r="T10" s="7">
        <v>41</v>
      </c>
      <c r="U10" s="5">
        <v>168.4883791802672</v>
      </c>
      <c r="V10" s="5">
        <v>426.9532150607189</v>
      </c>
      <c r="W10" s="5">
        <v>708.1442780728964</v>
      </c>
      <c r="X10" s="5">
        <v>6.935054452423726</v>
      </c>
      <c r="Y10" s="5">
        <v>30.45930388133189</v>
      </c>
      <c r="Z10" s="7">
        <v>182</v>
      </c>
      <c r="AA10" s="7">
        <v>13</v>
      </c>
      <c r="AB10" s="7">
        <v>38</v>
      </c>
      <c r="AC10" s="7">
        <v>106</v>
      </c>
      <c r="AD10" s="5">
        <v>3.892834206609575</v>
      </c>
      <c r="AE10" s="7">
        <v>19</v>
      </c>
      <c r="AF10" s="7">
        <v>42</v>
      </c>
      <c r="AG10" s="7">
        <v>99</v>
      </c>
      <c r="AH10" s="5">
        <v>-5.082417545283033</v>
      </c>
      <c r="AI10" s="7">
        <v>457</v>
      </c>
      <c r="AJ10" s="7">
        <v>200</v>
      </c>
      <c r="AK10" s="7">
        <v>79</v>
      </c>
      <c r="AL10" s="7">
        <v>34</v>
      </c>
      <c r="AM10" s="7">
        <v>13</v>
      </c>
      <c r="AN10" s="7">
        <v>18</v>
      </c>
      <c r="AO10" s="5">
        <v>817.3679804306398</v>
      </c>
      <c r="AP10" s="5">
        <v>15.92275286553195</v>
      </c>
      <c r="AQ10" s="7">
        <v>124</v>
      </c>
      <c r="AR10" s="8">
        <v>436.4384500000092</v>
      </c>
    </row>
    <row r="11" spans="2:44">
      <c r="B11" s="3" t="s">
        <v>63</v>
      </c>
      <c r="C11" s="3" t="s">
        <v>64</v>
      </c>
      <c r="D11" s="3" t="s">
        <v>48</v>
      </c>
      <c r="E11" s="4" t="s">
        <v>49</v>
      </c>
      <c r="F11" s="4" t="s">
        <v>50</v>
      </c>
      <c r="G11" s="4">
        <v>0.05984953703703703</v>
      </c>
      <c r="H11" s="5">
        <v>7960.105366026974</v>
      </c>
      <c r="I11" s="5">
        <v>1330.25533309742</v>
      </c>
      <c r="J11" s="5">
        <v>4592.786857731488</v>
      </c>
      <c r="K11" s="5">
        <v>1676.051348088307</v>
      </c>
      <c r="L11" s="5">
        <v>345.11140029286</v>
      </c>
      <c r="M11" s="5">
        <v>15.90042681689897</v>
      </c>
      <c r="N11" s="5">
        <v>0</v>
      </c>
      <c r="O11" s="5">
        <v>108.1291197558566</v>
      </c>
      <c r="P11" s="5">
        <v>316.49294105735</v>
      </c>
      <c r="Q11" s="6">
        <v>0.03975989343157616</v>
      </c>
      <c r="R11" s="7">
        <v>0</v>
      </c>
      <c r="S11" s="7">
        <v>10</v>
      </c>
      <c r="T11" s="7">
        <v>23</v>
      </c>
      <c r="U11" s="5">
        <v>0</v>
      </c>
      <c r="V11" s="5">
        <v>138.0948767303146</v>
      </c>
      <c r="W11" s="5">
        <v>316.4929410573503</v>
      </c>
      <c r="X11" s="5">
        <v>6.492503909694346</v>
      </c>
      <c r="Y11" s="5">
        <v>23.96978226452463</v>
      </c>
      <c r="Z11" s="7">
        <v>246</v>
      </c>
      <c r="AA11" s="7">
        <v>9</v>
      </c>
      <c r="AB11" s="7">
        <v>30</v>
      </c>
      <c r="AC11" s="7">
        <v>105</v>
      </c>
      <c r="AD11" s="5">
        <v>3.694001711580617</v>
      </c>
      <c r="AE11" s="7">
        <v>18</v>
      </c>
      <c r="AF11" s="7">
        <v>55</v>
      </c>
      <c r="AG11" s="7">
        <v>168</v>
      </c>
      <c r="AH11" s="5">
        <v>-3.895982144729959</v>
      </c>
      <c r="AI11" s="7">
        <v>731</v>
      </c>
      <c r="AJ11" s="7">
        <v>290</v>
      </c>
      <c r="AK11" s="7">
        <v>118</v>
      </c>
      <c r="AL11" s="7">
        <v>49</v>
      </c>
      <c r="AM11" s="7">
        <v>30</v>
      </c>
      <c r="AN11" s="7">
        <v>22</v>
      </c>
      <c r="AO11" s="5">
        <v>444.2291039923344</v>
      </c>
      <c r="AP11" s="5">
        <v>6.034355046307463</v>
      </c>
      <c r="AQ11" s="7">
        <v>125</v>
      </c>
      <c r="AR11" s="8">
        <v>615.1999000000217</v>
      </c>
    </row>
    <row r="12" spans="2:44">
      <c r="B12" s="3" t="s">
        <v>65</v>
      </c>
      <c r="C12" s="3" t="s">
        <v>66</v>
      </c>
      <c r="D12" s="3" t="s">
        <v>55</v>
      </c>
      <c r="E12" s="4" t="s">
        <v>49</v>
      </c>
      <c r="F12" s="4" t="s">
        <v>50</v>
      </c>
      <c r="G12" s="4">
        <v>0.05984953703703703</v>
      </c>
      <c r="H12" s="5">
        <v>9339.036834076422</v>
      </c>
      <c r="I12" s="5">
        <v>1368.561013461624</v>
      </c>
      <c r="J12" s="5">
        <v>4688.883641286058</v>
      </c>
      <c r="K12" s="5">
        <v>2544.850362784261</v>
      </c>
      <c r="L12" s="5">
        <v>549.3315657315052</v>
      </c>
      <c r="M12" s="5">
        <v>164.7971346570665</v>
      </c>
      <c r="N12" s="5">
        <v>22.61311615590557</v>
      </c>
      <c r="O12" s="5">
        <v>126.8603599829263</v>
      </c>
      <c r="P12" s="5">
        <v>710.0189845985791</v>
      </c>
      <c r="Q12" s="6">
        <v>0.07602700334234157</v>
      </c>
      <c r="R12" s="7">
        <v>6</v>
      </c>
      <c r="S12" s="7">
        <v>21</v>
      </c>
      <c r="T12" s="7">
        <v>39</v>
      </c>
      <c r="U12" s="5">
        <v>133.037850390276</v>
      </c>
      <c r="V12" s="5">
        <v>416.5093776238372</v>
      </c>
      <c r="W12" s="5">
        <v>710.0189845985788</v>
      </c>
      <c r="X12" s="5">
        <v>7.615011337892224</v>
      </c>
      <c r="Y12" s="5">
        <v>29.07400698128872</v>
      </c>
      <c r="Z12" s="7">
        <v>556</v>
      </c>
      <c r="AA12" s="7">
        <v>12</v>
      </c>
      <c r="AB12" s="7">
        <v>51</v>
      </c>
      <c r="AC12" s="7">
        <v>167</v>
      </c>
      <c r="AD12" s="5">
        <v>4.043991640367834</v>
      </c>
      <c r="AE12" s="7">
        <v>32</v>
      </c>
      <c r="AF12" s="7">
        <v>86</v>
      </c>
      <c r="AG12" s="7">
        <v>234</v>
      </c>
      <c r="AH12" s="5">
        <v>-4.559348625349808</v>
      </c>
      <c r="AI12" s="7">
        <v>1320</v>
      </c>
      <c r="AJ12" s="7">
        <v>808</v>
      </c>
      <c r="AK12" s="7">
        <v>321</v>
      </c>
      <c r="AL12" s="7">
        <v>100</v>
      </c>
      <c r="AM12" s="7">
        <v>46</v>
      </c>
      <c r="AN12" s="7">
        <v>39</v>
      </c>
      <c r="AO12" s="5">
        <v>866.7128941987332</v>
      </c>
      <c r="AP12" s="5">
        <v>11.77332434954132</v>
      </c>
      <c r="AQ12" s="7">
        <v>174</v>
      </c>
      <c r="AR12" s="8">
        <v>644.8151500000156</v>
      </c>
    </row>
    <row r="13" spans="2:44">
      <c r="B13" s="3" t="s">
        <v>67</v>
      </c>
      <c r="C13" s="3" t="s">
        <v>68</v>
      </c>
      <c r="D13" s="3" t="s">
        <v>48</v>
      </c>
      <c r="E13" s="4" t="s">
        <v>49</v>
      </c>
      <c r="F13" s="4" t="s">
        <v>50</v>
      </c>
      <c r="G13" s="4">
        <v>0.05984953703703703</v>
      </c>
      <c r="H13" s="5">
        <v>7577.05811465702</v>
      </c>
      <c r="I13" s="5">
        <v>1274.253706316242</v>
      </c>
      <c r="J13" s="5">
        <v>4262.690494399027</v>
      </c>
      <c r="K13" s="5">
        <v>1679.516589485497</v>
      </c>
      <c r="L13" s="5">
        <v>345.9353172826886</v>
      </c>
      <c r="M13" s="5">
        <v>14.66200717356537</v>
      </c>
      <c r="N13" s="5">
        <v>0</v>
      </c>
      <c r="O13" s="5">
        <v>102.9258516820062</v>
      </c>
      <c r="P13" s="5">
        <v>334.3198289559787</v>
      </c>
      <c r="Q13" s="6">
        <v>0.04412264283802605</v>
      </c>
      <c r="R13" s="7">
        <v>1</v>
      </c>
      <c r="S13" s="7">
        <v>12</v>
      </c>
      <c r="T13" s="7">
        <v>27</v>
      </c>
      <c r="U13" s="5">
        <v>6.749433932443708</v>
      </c>
      <c r="V13" s="5">
        <v>128.4451439717656</v>
      </c>
      <c r="W13" s="5">
        <v>334.3198289559807</v>
      </c>
      <c r="X13" s="5">
        <v>6.176137568997591</v>
      </c>
      <c r="Y13" s="5">
        <v>24.32576894717496</v>
      </c>
      <c r="Z13" s="7">
        <v>598</v>
      </c>
      <c r="AA13" s="7">
        <v>17</v>
      </c>
      <c r="AB13" s="7">
        <v>74</v>
      </c>
      <c r="AC13" s="7">
        <v>201</v>
      </c>
      <c r="AD13" s="5">
        <v>4.006742580867573</v>
      </c>
      <c r="AE13" s="7">
        <v>39</v>
      </c>
      <c r="AF13" s="7">
        <v>111</v>
      </c>
      <c r="AG13" s="7">
        <v>237</v>
      </c>
      <c r="AH13" s="5">
        <v>-4.826541457772816</v>
      </c>
      <c r="AI13" s="7">
        <v>1182</v>
      </c>
      <c r="AJ13" s="7">
        <v>700</v>
      </c>
      <c r="AK13" s="7">
        <v>274</v>
      </c>
      <c r="AL13" s="7">
        <v>137</v>
      </c>
      <c r="AM13" s="7">
        <v>56</v>
      </c>
      <c r="AN13" s="7">
        <v>74</v>
      </c>
      <c r="AO13" s="5">
        <v>502.7855171706523</v>
      </c>
      <c r="AP13" s="5">
        <v>6.829778363196543</v>
      </c>
      <c r="AQ13" s="7">
        <v>221</v>
      </c>
      <c r="AR13" s="8">
        <v>591.3470500000209</v>
      </c>
    </row>
    <row r="14" spans="2:44">
      <c r="B14" s="3" t="s">
        <v>69</v>
      </c>
      <c r="C14" s="3" t="s">
        <v>70</v>
      </c>
      <c r="D14" s="3" t="s">
        <v>59</v>
      </c>
      <c r="E14" s="4" t="s">
        <v>49</v>
      </c>
      <c r="F14" s="4" t="s">
        <v>50</v>
      </c>
      <c r="G14" s="4">
        <v>0.05984953703703703</v>
      </c>
      <c r="H14" s="5">
        <v>9027.650731056261</v>
      </c>
      <c r="I14" s="5">
        <v>1331.839381315965</v>
      </c>
      <c r="J14" s="5">
        <v>4041.565241083596</v>
      </c>
      <c r="K14" s="5">
        <v>2479.647340932155</v>
      </c>
      <c r="L14" s="5">
        <v>991.8346159241875</v>
      </c>
      <c r="M14" s="5">
        <v>182.7641518003575</v>
      </c>
      <c r="N14" s="5">
        <v>0</v>
      </c>
      <c r="O14" s="5">
        <v>122.6305283820185</v>
      </c>
      <c r="P14" s="5">
        <v>1125.296192281292</v>
      </c>
      <c r="Q14" s="6">
        <v>0.1246499477887565</v>
      </c>
      <c r="R14" s="7">
        <v>9</v>
      </c>
      <c r="S14" s="7">
        <v>40</v>
      </c>
      <c r="T14" s="7">
        <v>70</v>
      </c>
      <c r="U14" s="5">
        <v>118.9086014419554</v>
      </c>
      <c r="V14" s="5">
        <v>646.7635885632634</v>
      </c>
      <c r="W14" s="5">
        <v>1125.296192281309</v>
      </c>
      <c r="X14" s="5">
        <v>7.338973245531004</v>
      </c>
      <c r="Y14" s="5">
        <v>26.85131720113985</v>
      </c>
      <c r="Z14" s="7">
        <v>365</v>
      </c>
      <c r="AA14" s="7">
        <v>13</v>
      </c>
      <c r="AB14" s="7">
        <v>55</v>
      </c>
      <c r="AC14" s="7">
        <v>168</v>
      </c>
      <c r="AD14" s="5">
        <v>3.533580466096875</v>
      </c>
      <c r="AE14" s="7">
        <v>48</v>
      </c>
      <c r="AF14" s="7">
        <v>108</v>
      </c>
      <c r="AG14" s="7">
        <v>202</v>
      </c>
      <c r="AH14" s="5">
        <v>-4.399766460316729</v>
      </c>
      <c r="AI14" s="7">
        <v>844</v>
      </c>
      <c r="AJ14" s="7">
        <v>397</v>
      </c>
      <c r="AK14" s="7">
        <v>185</v>
      </c>
      <c r="AL14" s="7">
        <v>72</v>
      </c>
      <c r="AM14" s="7">
        <v>23</v>
      </c>
      <c r="AN14" s="7">
        <v>15</v>
      </c>
      <c r="AO14" s="5">
        <v>1354.071763576137</v>
      </c>
      <c r="AP14" s="5">
        <v>18.39354897318727</v>
      </c>
      <c r="AQ14" s="7">
        <v>232</v>
      </c>
      <c r="AR14" s="8">
        <v>640.9200000000181</v>
      </c>
    </row>
    <row r="15" spans="2:44">
      <c r="B15" s="3" t="s">
        <v>71</v>
      </c>
      <c r="C15" s="3" t="s">
        <v>72</v>
      </c>
      <c r="D15" s="3" t="s">
        <v>55</v>
      </c>
      <c r="E15" s="4" t="s">
        <v>49</v>
      </c>
      <c r="F15" s="4" t="s">
        <v>60</v>
      </c>
      <c r="G15" s="4">
        <v>0.05670138888888889</v>
      </c>
      <c r="H15" s="5">
        <v>9797.710328555255</v>
      </c>
      <c r="I15" s="5">
        <v>895.3739729306448</v>
      </c>
      <c r="J15" s="5">
        <v>5032.47765706713</v>
      </c>
      <c r="K15" s="5">
        <v>3123.91796034819</v>
      </c>
      <c r="L15" s="5">
        <v>692.3156686467048</v>
      </c>
      <c r="M15" s="5">
        <v>54.47500353431315</v>
      </c>
      <c r="N15" s="5">
        <v>0</v>
      </c>
      <c r="O15" s="5">
        <v>141.8245162155164</v>
      </c>
      <c r="P15" s="5">
        <v>700.6958464496655</v>
      </c>
      <c r="Q15" s="6">
        <v>0.07151628522916215</v>
      </c>
      <c r="R15" s="7">
        <v>2</v>
      </c>
      <c r="S15" s="7">
        <v>18</v>
      </c>
      <c r="T15" s="7">
        <v>41</v>
      </c>
      <c r="U15" s="5">
        <v>34.5085533174888</v>
      </c>
      <c r="V15" s="5">
        <v>269.8396003901407</v>
      </c>
      <c r="W15" s="5">
        <v>700.6958464496626</v>
      </c>
      <c r="X15" s="5">
        <v>8.514033889247766</v>
      </c>
      <c r="Y15" s="5">
        <v>25.10616538579601</v>
      </c>
      <c r="Z15" s="7">
        <v>872</v>
      </c>
      <c r="AA15" s="7">
        <v>8</v>
      </c>
      <c r="AB15" s="7">
        <v>41</v>
      </c>
      <c r="AC15" s="7">
        <v>168</v>
      </c>
      <c r="AD15" s="5">
        <v>3.6967569002773</v>
      </c>
      <c r="AE15" s="7">
        <v>24</v>
      </c>
      <c r="AF15" s="7">
        <v>81</v>
      </c>
      <c r="AG15" s="7">
        <v>242</v>
      </c>
      <c r="AH15" s="5">
        <v>-4.298814472248762</v>
      </c>
      <c r="AI15" s="7">
        <v>1530</v>
      </c>
      <c r="AJ15" s="7">
        <v>1104</v>
      </c>
      <c r="AK15" s="7">
        <v>523</v>
      </c>
      <c r="AL15" s="7">
        <v>218</v>
      </c>
      <c r="AM15" s="7">
        <v>60</v>
      </c>
      <c r="AN15" s="7">
        <v>37</v>
      </c>
      <c r="AO15" s="5">
        <v>868.2476072846093</v>
      </c>
      <c r="AP15" s="5">
        <v>12.56811976769037</v>
      </c>
      <c r="AQ15" s="7">
        <v>179</v>
      </c>
      <c r="AR15" s="8">
        <v>629.2895000000051</v>
      </c>
    </row>
    <row r="16" spans="2:44">
      <c r="B16" s="3" t="s">
        <v>73</v>
      </c>
      <c r="C16" s="3" t="s">
        <v>74</v>
      </c>
      <c r="D16" s="3" t="s">
        <v>59</v>
      </c>
      <c r="E16" s="4" t="s">
        <v>56</v>
      </c>
      <c r="F16" s="4" t="s">
        <v>50</v>
      </c>
      <c r="G16" s="4">
        <v>0.01547453703703704</v>
      </c>
      <c r="H16" s="5">
        <v>3114.356356528806</v>
      </c>
      <c r="I16" s="5">
        <v>186.5386745984781</v>
      </c>
      <c r="J16" s="5">
        <v>1424.19836805012</v>
      </c>
      <c r="K16" s="5">
        <v>1096.018446463536</v>
      </c>
      <c r="L16" s="5">
        <v>358.9173878847519</v>
      </c>
      <c r="M16" s="5">
        <v>48.68347953192065</v>
      </c>
      <c r="N16" s="5">
        <v>0</v>
      </c>
      <c r="O16" s="5">
        <v>139.761691392467</v>
      </c>
      <c r="P16" s="5">
        <v>365.7909455529006</v>
      </c>
      <c r="Q16" s="6">
        <v>0.1174531439814431</v>
      </c>
      <c r="R16" s="7">
        <v>2</v>
      </c>
      <c r="S16" s="7">
        <v>12</v>
      </c>
      <c r="T16" s="7">
        <v>26</v>
      </c>
      <c r="U16" s="5">
        <v>36.78127424916696</v>
      </c>
      <c r="V16" s="5">
        <v>177.9319085347147</v>
      </c>
      <c r="W16" s="5">
        <v>365.790945552899</v>
      </c>
      <c r="X16" s="5">
        <v>8.385536628705632</v>
      </c>
      <c r="Y16" s="5">
        <v>26.17487780961546</v>
      </c>
      <c r="Z16" s="7">
        <v>462</v>
      </c>
      <c r="AA16" s="7">
        <v>8</v>
      </c>
      <c r="AB16" s="7">
        <v>37</v>
      </c>
      <c r="AC16" s="7">
        <v>85</v>
      </c>
      <c r="AD16" s="5">
        <v>3.682327791069038</v>
      </c>
      <c r="AE16" s="7">
        <v>21</v>
      </c>
      <c r="AF16" s="7">
        <v>46</v>
      </c>
      <c r="AG16" s="7">
        <v>94</v>
      </c>
      <c r="AH16" s="5">
        <v>-4.169835752433386</v>
      </c>
      <c r="AI16" s="7">
        <v>381</v>
      </c>
      <c r="AJ16" s="7">
        <v>353</v>
      </c>
      <c r="AK16" s="7">
        <v>199</v>
      </c>
      <c r="AL16" s="7">
        <v>111</v>
      </c>
      <c r="AM16" s="7">
        <v>56</v>
      </c>
      <c r="AN16" s="7">
        <v>65</v>
      </c>
      <c r="AO16" s="5">
        <v>480.9902561048876</v>
      </c>
      <c r="AP16" s="5">
        <v>21.58520221861874</v>
      </c>
      <c r="AQ16" s="7">
        <v>115</v>
      </c>
      <c r="AR16" s="8">
        <v>207.7379500000023</v>
      </c>
    </row>
    <row r="17" spans="2:44">
      <c r="B17" s="3" t="s">
        <v>75</v>
      </c>
      <c r="C17" s="3" t="s">
        <v>76</v>
      </c>
      <c r="D17" s="3" t="s">
        <v>59</v>
      </c>
      <c r="E17" s="4" t="s">
        <v>56</v>
      </c>
      <c r="F17" s="4" t="s">
        <v>50</v>
      </c>
      <c r="G17" s="4">
        <v>0.01547453703703704</v>
      </c>
      <c r="H17" s="5">
        <v>3083.252779415373</v>
      </c>
      <c r="I17" s="5">
        <v>215.4494503433779</v>
      </c>
      <c r="J17" s="5">
        <v>1577.04826148277</v>
      </c>
      <c r="K17" s="5">
        <v>867.4845154974125</v>
      </c>
      <c r="L17" s="5">
        <v>328.8575319269107</v>
      </c>
      <c r="M17" s="5">
        <v>94.41302016490093</v>
      </c>
      <c r="N17" s="5">
        <v>0</v>
      </c>
      <c r="O17" s="5">
        <v>138.3658689341229</v>
      </c>
      <c r="P17" s="5">
        <v>400.9963120306578</v>
      </c>
      <c r="Q17" s="6">
        <v>0.1300562557529559</v>
      </c>
      <c r="R17" s="7">
        <v>6</v>
      </c>
      <c r="S17" s="7">
        <v>16</v>
      </c>
      <c r="T17" s="7">
        <v>22</v>
      </c>
      <c r="U17" s="5">
        <v>52.72784328528606</v>
      </c>
      <c r="V17" s="5">
        <v>266.8843291634195</v>
      </c>
      <c r="W17" s="5">
        <v>400.9963120306581</v>
      </c>
      <c r="X17" s="5">
        <v>8.302896324124282</v>
      </c>
      <c r="Y17" s="5">
        <v>25.9443928140903</v>
      </c>
      <c r="Z17" s="7">
        <v>327</v>
      </c>
      <c r="AA17" s="7">
        <v>9</v>
      </c>
      <c r="AB17" s="7">
        <v>29</v>
      </c>
      <c r="AC17" s="7">
        <v>75</v>
      </c>
      <c r="AD17" s="5">
        <v>3.56025186653425</v>
      </c>
      <c r="AE17" s="7">
        <v>18</v>
      </c>
      <c r="AF17" s="7">
        <v>47</v>
      </c>
      <c r="AG17" s="7">
        <v>106</v>
      </c>
      <c r="AH17" s="5">
        <v>-4.313377529565798</v>
      </c>
      <c r="AI17" s="7">
        <v>405</v>
      </c>
      <c r="AJ17" s="7">
        <v>250</v>
      </c>
      <c r="AK17" s="7">
        <v>152</v>
      </c>
      <c r="AL17" s="7">
        <v>83</v>
      </c>
      <c r="AM17" s="7">
        <v>39</v>
      </c>
      <c r="AN17" s="7">
        <v>20</v>
      </c>
      <c r="AO17" s="5">
        <v>492.4334920814286</v>
      </c>
      <c r="AP17" s="5">
        <v>22.09873562070734</v>
      </c>
      <c r="AQ17" s="7">
        <v>95</v>
      </c>
      <c r="AR17" s="8">
        <v>209.4655500000024</v>
      </c>
    </row>
    <row r="19" spans="2:44">
      <c r="B19" t="s">
        <v>77</v>
      </c>
    </row>
    <row r="20" spans="2:44"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2" t="s">
        <v>6</v>
      </c>
      <c r="H20" s="2" t="s">
        <v>7</v>
      </c>
      <c r="I20" s="2" t="s">
        <v>8</v>
      </c>
      <c r="J20" s="2"/>
      <c r="K20" s="2"/>
      <c r="L20" s="2"/>
      <c r="M20" s="2"/>
      <c r="N20" s="2"/>
      <c r="O20" s="2" t="s">
        <v>15</v>
      </c>
      <c r="P20" s="2" t="s">
        <v>16</v>
      </c>
      <c r="Q20" s="2" t="s">
        <v>17</v>
      </c>
      <c r="R20" s="2" t="s">
        <v>18</v>
      </c>
      <c r="S20" s="2" t="s">
        <v>19</v>
      </c>
      <c r="T20" s="2" t="s">
        <v>20</v>
      </c>
      <c r="U20" s="2" t="s">
        <v>21</v>
      </c>
      <c r="V20" s="2" t="s">
        <v>22</v>
      </c>
      <c r="W20" s="2" t="s">
        <v>23</v>
      </c>
      <c r="X20" s="2" t="s">
        <v>24</v>
      </c>
      <c r="Y20" s="2" t="s">
        <v>25</v>
      </c>
      <c r="Z20" s="2" t="s">
        <v>26</v>
      </c>
      <c r="AA20" s="2" t="s">
        <v>27</v>
      </c>
      <c r="AB20" s="2" t="s">
        <v>28</v>
      </c>
      <c r="AC20" s="2" t="s">
        <v>29</v>
      </c>
      <c r="AD20" s="2" t="s">
        <v>30</v>
      </c>
      <c r="AE20" s="2" t="s">
        <v>31</v>
      </c>
      <c r="AF20" s="2" t="s">
        <v>32</v>
      </c>
      <c r="AG20" s="2" t="s">
        <v>33</v>
      </c>
      <c r="AH20" s="2" t="s">
        <v>34</v>
      </c>
      <c r="AI20" s="2" t="s">
        <v>35</v>
      </c>
      <c r="AJ20" s="2"/>
      <c r="AK20" s="2"/>
      <c r="AL20" s="2"/>
      <c r="AM20" s="2"/>
      <c r="AN20" s="2"/>
      <c r="AO20" s="2" t="s">
        <v>42</v>
      </c>
      <c r="AP20" s="2" t="s">
        <v>43</v>
      </c>
      <c r="AQ20" s="2" t="s">
        <v>44</v>
      </c>
      <c r="AR20" s="2" t="s">
        <v>45</v>
      </c>
    </row>
    <row r="21" spans="2:44">
      <c r="B21" s="1"/>
      <c r="C21" s="1"/>
      <c r="D21" s="1"/>
      <c r="E21" s="1"/>
      <c r="F21" s="1"/>
      <c r="G21" s="2"/>
      <c r="H21" s="2"/>
      <c r="I21" s="2" t="s">
        <v>9</v>
      </c>
      <c r="J21" s="2" t="s">
        <v>10</v>
      </c>
      <c r="K21" s="2" t="s">
        <v>11</v>
      </c>
      <c r="L21" s="2" t="s">
        <v>12</v>
      </c>
      <c r="M21" s="2" t="s">
        <v>13</v>
      </c>
      <c r="N21" s="2" t="s">
        <v>14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 t="s">
        <v>36</v>
      </c>
      <c r="AJ21" s="2" t="s">
        <v>37</v>
      </c>
      <c r="AK21" s="2" t="s">
        <v>38</v>
      </c>
      <c r="AL21" s="2" t="s">
        <v>39</v>
      </c>
      <c r="AM21" s="2" t="s">
        <v>40</v>
      </c>
      <c r="AN21" s="2" t="s">
        <v>41</v>
      </c>
      <c r="AO21" s="2"/>
      <c r="AP21" s="2"/>
      <c r="AQ21" s="2"/>
      <c r="AR21" s="2"/>
    </row>
    <row r="22" spans="2:44">
      <c r="B22" s="3" t="s">
        <v>46</v>
      </c>
      <c r="C22" s="3" t="s">
        <v>47</v>
      </c>
      <c r="D22" s="3" t="s">
        <v>48</v>
      </c>
      <c r="E22" s="4" t="s">
        <v>49</v>
      </c>
      <c r="F22" s="4" t="s">
        <v>78</v>
      </c>
      <c r="G22" s="4">
        <v>0.02519675925925926</v>
      </c>
      <c r="H22" s="5">
        <v>3786.974914757423</v>
      </c>
      <c r="I22" s="5">
        <v>678.5193725251477</v>
      </c>
      <c r="J22" s="5">
        <v>2174.972040748369</v>
      </c>
      <c r="K22" s="5">
        <v>767.2724665253439</v>
      </c>
      <c r="L22" s="5">
        <v>163.6588742681975</v>
      </c>
      <c r="M22" s="5">
        <v>2.552160690364644</v>
      </c>
      <c r="N22" s="5">
        <v>0</v>
      </c>
      <c r="O22" s="5">
        <v>104.3722989827494</v>
      </c>
      <c r="P22" s="5">
        <v>156.7208246925156</v>
      </c>
      <c r="Q22" s="6">
        <v>0.04138417291379244</v>
      </c>
      <c r="R22" s="7">
        <v>0</v>
      </c>
      <c r="S22" s="7">
        <v>5</v>
      </c>
      <c r="T22" s="7">
        <v>13</v>
      </c>
      <c r="U22" s="5">
        <v>0</v>
      </c>
      <c r="V22" s="5">
        <v>74.45897414662858</v>
      </c>
      <c r="W22" s="5">
        <v>156.7208246925145</v>
      </c>
      <c r="X22" s="5">
        <v>6.263254876635481</v>
      </c>
      <c r="Y22" s="5">
        <v>23.51164341024831</v>
      </c>
      <c r="Z22" s="7">
        <v>160</v>
      </c>
      <c r="AA22" s="7">
        <v>5</v>
      </c>
      <c r="AB22" s="7">
        <v>16</v>
      </c>
      <c r="AC22" s="7">
        <v>45</v>
      </c>
      <c r="AD22" s="5">
        <v>3.425058720209539</v>
      </c>
      <c r="AE22" s="7">
        <v>16</v>
      </c>
      <c r="AF22" s="7">
        <v>40</v>
      </c>
      <c r="AG22" s="7">
        <v>86</v>
      </c>
      <c r="AH22" s="5">
        <v>-4.011475157244639</v>
      </c>
      <c r="AI22" s="7">
        <v>383</v>
      </c>
      <c r="AJ22" s="7">
        <v>164</v>
      </c>
      <c r="AK22" s="7">
        <v>80</v>
      </c>
      <c r="AL22" s="7">
        <v>32</v>
      </c>
      <c r="AM22" s="7">
        <v>13</v>
      </c>
      <c r="AN22" s="7">
        <v>14</v>
      </c>
      <c r="AO22" s="5">
        <v>219.2391250859322</v>
      </c>
      <c r="AP22" s="5">
        <v>6.042419616516277</v>
      </c>
      <c r="AQ22" s="7">
        <v>71</v>
      </c>
      <c r="AR22" s="8">
        <v>302.4490000000125</v>
      </c>
    </row>
    <row r="23" spans="2:44">
      <c r="B23" s="3" t="s">
        <v>51</v>
      </c>
      <c r="C23" s="3" t="s">
        <v>52</v>
      </c>
      <c r="D23" s="3" t="s">
        <v>48</v>
      </c>
      <c r="E23" s="4" t="s">
        <v>49</v>
      </c>
      <c r="F23" s="4" t="s">
        <v>78</v>
      </c>
      <c r="G23" s="4">
        <v>0.02519675925925926</v>
      </c>
      <c r="H23" s="5">
        <v>4325.667600073821</v>
      </c>
      <c r="I23" s="5">
        <v>567.99445072967</v>
      </c>
      <c r="J23" s="5">
        <v>2336.173412262354</v>
      </c>
      <c r="K23" s="5">
        <v>1086.274183731097</v>
      </c>
      <c r="L23" s="5">
        <v>287.8194623683039</v>
      </c>
      <c r="M23" s="5">
        <v>47.40609098239656</v>
      </c>
      <c r="N23" s="5">
        <v>0</v>
      </c>
      <c r="O23" s="5">
        <v>119.2191345909184</v>
      </c>
      <c r="P23" s="5">
        <v>307.2820492276034</v>
      </c>
      <c r="Q23" s="6">
        <v>0.07103690751049835</v>
      </c>
      <c r="R23" s="7">
        <v>1</v>
      </c>
      <c r="S23" s="7">
        <v>11</v>
      </c>
      <c r="T23" s="7">
        <v>22</v>
      </c>
      <c r="U23" s="5">
        <v>20.4520420293693</v>
      </c>
      <c r="V23" s="5">
        <v>148.6086885616307</v>
      </c>
      <c r="W23" s="5">
        <v>307.2820492276036</v>
      </c>
      <c r="X23" s="5">
        <v>7.153837447778827</v>
      </c>
      <c r="Y23" s="5">
        <v>26.93252444329167</v>
      </c>
      <c r="Z23" s="7">
        <v>229</v>
      </c>
      <c r="AA23" s="7">
        <v>10</v>
      </c>
      <c r="AB23" s="7">
        <v>47</v>
      </c>
      <c r="AC23" s="7">
        <v>86</v>
      </c>
      <c r="AD23" s="5">
        <v>4.015529187846842</v>
      </c>
      <c r="AE23" s="7">
        <v>18</v>
      </c>
      <c r="AF23" s="7">
        <v>44</v>
      </c>
      <c r="AG23" s="7">
        <v>94</v>
      </c>
      <c r="AH23" s="5">
        <v>-5.259516460410265</v>
      </c>
      <c r="AI23" s="7">
        <v>445</v>
      </c>
      <c r="AJ23" s="7">
        <v>214</v>
      </c>
      <c r="AK23" s="7">
        <v>118</v>
      </c>
      <c r="AL23" s="7">
        <v>45</v>
      </c>
      <c r="AM23" s="7">
        <v>19</v>
      </c>
      <c r="AN23" s="7">
        <v>18</v>
      </c>
      <c r="AO23" s="5">
        <v>426.4704229452061</v>
      </c>
      <c r="AP23" s="5">
        <v>11.75389314502176</v>
      </c>
      <c r="AQ23" s="7">
        <v>120</v>
      </c>
      <c r="AR23" s="8">
        <v>321.6689000000092</v>
      </c>
    </row>
    <row r="24" spans="2:44">
      <c r="B24" s="3" t="s">
        <v>53</v>
      </c>
      <c r="C24" s="3" t="s">
        <v>54</v>
      </c>
      <c r="D24" s="3" t="s">
        <v>55</v>
      </c>
      <c r="E24" s="4" t="s">
        <v>49</v>
      </c>
      <c r="F24" s="4" t="s">
        <v>78</v>
      </c>
      <c r="G24" s="4">
        <v>0.02519675925925926</v>
      </c>
      <c r="H24" s="5">
        <v>4817.293948632451</v>
      </c>
      <c r="I24" s="5">
        <v>526.8180737553569</v>
      </c>
      <c r="J24" s="5">
        <v>2391.638379734606</v>
      </c>
      <c r="K24" s="5">
        <v>1520.188658425653</v>
      </c>
      <c r="L24" s="5">
        <v>353.1754125820729</v>
      </c>
      <c r="M24" s="5">
        <v>25.47342413476258</v>
      </c>
      <c r="N24" s="5">
        <v>0</v>
      </c>
      <c r="O24" s="5">
        <v>132.7687813127915</v>
      </c>
      <c r="P24" s="5">
        <v>352.0311605063567</v>
      </c>
      <c r="Q24" s="6">
        <v>0.07307653721365549</v>
      </c>
      <c r="R24" s="7">
        <v>0</v>
      </c>
      <c r="S24" s="7">
        <v>10</v>
      </c>
      <c r="T24" s="7">
        <v>21</v>
      </c>
      <c r="U24" s="5">
        <v>0</v>
      </c>
      <c r="V24" s="5">
        <v>141.861339192659</v>
      </c>
      <c r="W24" s="5">
        <v>352.0311605063556</v>
      </c>
      <c r="X24" s="5">
        <v>7.966618877046854</v>
      </c>
      <c r="Y24" s="5">
        <v>24.33696255854144</v>
      </c>
      <c r="Z24" s="7">
        <v>328</v>
      </c>
      <c r="AA24" s="7">
        <v>4</v>
      </c>
      <c r="AB24" s="7">
        <v>19</v>
      </c>
      <c r="AC24" s="7">
        <v>58</v>
      </c>
      <c r="AD24" s="5">
        <v>3.646157042845284</v>
      </c>
      <c r="AE24" s="7">
        <v>17</v>
      </c>
      <c r="AF24" s="7">
        <v>54</v>
      </c>
      <c r="AG24" s="7">
        <v>117</v>
      </c>
      <c r="AH24" s="5">
        <v>-3.920807975913216</v>
      </c>
      <c r="AI24" s="7">
        <v>531</v>
      </c>
      <c r="AJ24" s="7">
        <v>285</v>
      </c>
      <c r="AK24" s="7">
        <v>166</v>
      </c>
      <c r="AL24" s="7">
        <v>69</v>
      </c>
      <c r="AM24" s="7">
        <v>39</v>
      </c>
      <c r="AN24" s="7">
        <v>33</v>
      </c>
      <c r="AO24" s="5">
        <v>434.6900220179569</v>
      </c>
      <c r="AP24" s="5">
        <v>11.98043239369656</v>
      </c>
      <c r="AQ24" s="7">
        <v>100</v>
      </c>
      <c r="AR24" s="8">
        <v>336.847350000006</v>
      </c>
    </row>
    <row r="25" spans="2:44">
      <c r="B25" s="3" t="s">
        <v>57</v>
      </c>
      <c r="C25" s="3" t="s">
        <v>58</v>
      </c>
      <c r="D25" s="3" t="s">
        <v>59</v>
      </c>
      <c r="E25" s="4" t="s">
        <v>49</v>
      </c>
      <c r="F25" s="4" t="s">
        <v>78</v>
      </c>
      <c r="G25" s="4">
        <v>0.02519675925925926</v>
      </c>
      <c r="H25" s="5">
        <v>4498.202495527595</v>
      </c>
      <c r="I25" s="5">
        <v>649.7595118668442</v>
      </c>
      <c r="J25" s="5">
        <v>2115.09139838102</v>
      </c>
      <c r="K25" s="5">
        <v>1079.834928260125</v>
      </c>
      <c r="L25" s="5">
        <v>564.208174553847</v>
      </c>
      <c r="M25" s="5">
        <v>89.30848246575842</v>
      </c>
      <c r="N25" s="5">
        <v>0</v>
      </c>
      <c r="O25" s="5">
        <v>123.9743453062268</v>
      </c>
      <c r="P25" s="5">
        <v>622.5780389574012</v>
      </c>
      <c r="Q25" s="6">
        <v>0.1384059609536051</v>
      </c>
      <c r="R25" s="7">
        <v>3</v>
      </c>
      <c r="S25" s="7">
        <v>19</v>
      </c>
      <c r="T25" s="7">
        <v>35</v>
      </c>
      <c r="U25" s="5">
        <v>49.34997384043429</v>
      </c>
      <c r="V25" s="5">
        <v>317.5521606791436</v>
      </c>
      <c r="W25" s="5">
        <v>622.5780389574013</v>
      </c>
      <c r="X25" s="5">
        <v>7.439461536060056</v>
      </c>
      <c r="Y25" s="5">
        <v>26.20648698744443</v>
      </c>
      <c r="Z25" s="7">
        <v>404</v>
      </c>
      <c r="AA25" s="7">
        <v>6</v>
      </c>
      <c r="AB25" s="7">
        <v>26</v>
      </c>
      <c r="AC25" s="7">
        <v>86</v>
      </c>
      <c r="AD25" s="5">
        <v>3.575837968939422</v>
      </c>
      <c r="AE25" s="7">
        <v>14</v>
      </c>
      <c r="AF25" s="7">
        <v>40</v>
      </c>
      <c r="AG25" s="7">
        <v>91</v>
      </c>
      <c r="AH25" s="5">
        <v>-4.39020350274121</v>
      </c>
      <c r="AI25" s="7">
        <v>594</v>
      </c>
      <c r="AJ25" s="7">
        <v>321</v>
      </c>
      <c r="AK25" s="7">
        <v>163</v>
      </c>
      <c r="AL25" s="7">
        <v>108</v>
      </c>
      <c r="AM25" s="7">
        <v>47</v>
      </c>
      <c r="AN25" s="7">
        <v>63</v>
      </c>
      <c r="AO25" s="5">
        <v>717.0987867780428</v>
      </c>
      <c r="AP25" s="5">
        <v>19.76386183127358</v>
      </c>
      <c r="AQ25" s="7">
        <v>104</v>
      </c>
      <c r="AR25" s="8">
        <v>313.3641000000092</v>
      </c>
    </row>
    <row r="26" spans="2:44">
      <c r="B26" s="3" t="s">
        <v>61</v>
      </c>
      <c r="C26" s="3" t="s">
        <v>62</v>
      </c>
      <c r="D26" s="3" t="s">
        <v>59</v>
      </c>
      <c r="E26" s="4" t="s">
        <v>49</v>
      </c>
      <c r="F26" s="4" t="s">
        <v>78</v>
      </c>
      <c r="G26" s="4">
        <v>0.02519675925925926</v>
      </c>
      <c r="H26" s="5">
        <v>4369.544785029329</v>
      </c>
      <c r="I26" s="5">
        <v>658.4172718879852</v>
      </c>
      <c r="J26" s="5">
        <v>1837.087337906233</v>
      </c>
      <c r="K26" s="5">
        <v>1270.409996175516</v>
      </c>
      <c r="L26" s="5">
        <v>418.4501009802707</v>
      </c>
      <c r="M26" s="5">
        <v>156.9677456347036</v>
      </c>
      <c r="N26" s="5">
        <v>28.21233244462064</v>
      </c>
      <c r="O26" s="5">
        <v>120.4284276994762</v>
      </c>
      <c r="P26" s="5">
        <v>583.5151003431378</v>
      </c>
      <c r="Q26" s="6">
        <v>0.1335413936807198</v>
      </c>
      <c r="R26" s="7">
        <v>5</v>
      </c>
      <c r="S26" s="7">
        <v>19</v>
      </c>
      <c r="T26" s="7">
        <v>31</v>
      </c>
      <c r="U26" s="5">
        <v>141.2280049085734</v>
      </c>
      <c r="V26" s="5">
        <v>371.8458588650998</v>
      </c>
      <c r="W26" s="5">
        <v>583.5151003431345</v>
      </c>
      <c r="X26" s="5">
        <v>7.239735249273632</v>
      </c>
      <c r="Y26" s="5">
        <v>30.45930388133189</v>
      </c>
      <c r="Z26" s="7">
        <v>148</v>
      </c>
      <c r="AA26" s="7">
        <v>11</v>
      </c>
      <c r="AB26" s="7">
        <v>30</v>
      </c>
      <c r="AC26" s="7">
        <v>71</v>
      </c>
      <c r="AD26" s="5">
        <v>3.892834206609575</v>
      </c>
      <c r="AE26" s="7">
        <v>14</v>
      </c>
      <c r="AF26" s="7">
        <v>36</v>
      </c>
      <c r="AG26" s="7">
        <v>74</v>
      </c>
      <c r="AH26" s="5">
        <v>-5.082417545283033</v>
      </c>
      <c r="AI26" s="7">
        <v>316</v>
      </c>
      <c r="AJ26" s="7">
        <v>150</v>
      </c>
      <c r="AK26" s="7">
        <v>68</v>
      </c>
      <c r="AL26" s="7">
        <v>23</v>
      </c>
      <c r="AM26" s="7">
        <v>12</v>
      </c>
      <c r="AN26" s="7">
        <v>15</v>
      </c>
      <c r="AO26" s="5">
        <v>675.9101860714886</v>
      </c>
      <c r="AP26" s="5">
        <v>18.62866842640759</v>
      </c>
      <c r="AQ26" s="7">
        <v>98</v>
      </c>
      <c r="AR26" s="8">
        <v>320.3392500000049</v>
      </c>
    </row>
    <row r="27" spans="2:44">
      <c r="B27" s="3" t="s">
        <v>63</v>
      </c>
      <c r="C27" s="3" t="s">
        <v>64</v>
      </c>
      <c r="D27" s="3" t="s">
        <v>48</v>
      </c>
      <c r="E27" s="4" t="s">
        <v>49</v>
      </c>
      <c r="F27" s="4" t="s">
        <v>78</v>
      </c>
      <c r="G27" s="4">
        <v>0.02519675925925926</v>
      </c>
      <c r="H27" s="5">
        <v>3885.862455446304</v>
      </c>
      <c r="I27" s="5">
        <v>632.3148528300784</v>
      </c>
      <c r="J27" s="5">
        <v>2244.255260857256</v>
      </c>
      <c r="K27" s="5">
        <v>826.6240536160029</v>
      </c>
      <c r="L27" s="5">
        <v>180.0709885086205</v>
      </c>
      <c r="M27" s="5">
        <v>2.597299634346882</v>
      </c>
      <c r="N27" s="5">
        <v>0</v>
      </c>
      <c r="O27" s="5">
        <v>107.0977250008169</v>
      </c>
      <c r="P27" s="5">
        <v>160.6734263995464</v>
      </c>
      <c r="Q27" s="6">
        <v>0.04134820216663909</v>
      </c>
      <c r="R27" s="7">
        <v>0</v>
      </c>
      <c r="S27" s="7">
        <v>4</v>
      </c>
      <c r="T27" s="7">
        <v>12</v>
      </c>
      <c r="U27" s="5">
        <v>0</v>
      </c>
      <c r="V27" s="5">
        <v>61.68272527135218</v>
      </c>
      <c r="W27" s="5">
        <v>160.6734263995471</v>
      </c>
      <c r="X27" s="5">
        <v>6.427221337834644</v>
      </c>
      <c r="Y27" s="5">
        <v>23.85273226263116</v>
      </c>
      <c r="Z27" s="7">
        <v>104</v>
      </c>
      <c r="AA27" s="7">
        <v>2</v>
      </c>
      <c r="AB27" s="7">
        <v>8</v>
      </c>
      <c r="AC27" s="7">
        <v>39</v>
      </c>
      <c r="AD27" s="5">
        <v>3.694001711580617</v>
      </c>
      <c r="AE27" s="7">
        <v>8</v>
      </c>
      <c r="AF27" s="7">
        <v>22</v>
      </c>
      <c r="AG27" s="7">
        <v>69</v>
      </c>
      <c r="AH27" s="5">
        <v>-3.744185548576588</v>
      </c>
      <c r="AI27" s="7">
        <v>333</v>
      </c>
      <c r="AJ27" s="7">
        <v>131</v>
      </c>
      <c r="AK27" s="7">
        <v>53</v>
      </c>
      <c r="AL27" s="7">
        <v>21</v>
      </c>
      <c r="AM27" s="7">
        <v>12</v>
      </c>
      <c r="AN27" s="7">
        <v>8</v>
      </c>
      <c r="AO27" s="5">
        <v>215.6008202835284</v>
      </c>
      <c r="AP27" s="5">
        <v>5.942144794217595</v>
      </c>
      <c r="AQ27" s="7">
        <v>52</v>
      </c>
      <c r="AR27" s="8">
        <v>309.381800000011</v>
      </c>
    </row>
    <row r="28" spans="2:44">
      <c r="B28" s="3" t="s">
        <v>65</v>
      </c>
      <c r="C28" s="3" t="s">
        <v>66</v>
      </c>
      <c r="D28" s="3" t="s">
        <v>55</v>
      </c>
      <c r="E28" s="4" t="s">
        <v>49</v>
      </c>
      <c r="F28" s="4" t="s">
        <v>78</v>
      </c>
      <c r="G28" s="4">
        <v>0.02519675925925926</v>
      </c>
      <c r="H28" s="5">
        <v>4587.270549231327</v>
      </c>
      <c r="I28" s="5">
        <v>674.8411346356908</v>
      </c>
      <c r="J28" s="5">
        <v>2244.083250273593</v>
      </c>
      <c r="K28" s="5">
        <v>1348.930749694783</v>
      </c>
      <c r="L28" s="5">
        <v>222.0916954276663</v>
      </c>
      <c r="M28" s="5">
        <v>74.71060304368882</v>
      </c>
      <c r="N28" s="5">
        <v>22.61311615590557</v>
      </c>
      <c r="O28" s="5">
        <v>126.4291377831326</v>
      </c>
      <c r="P28" s="5">
        <v>309.634251585226</v>
      </c>
      <c r="Q28" s="6">
        <v>0.06749858074909279</v>
      </c>
      <c r="R28" s="7">
        <v>2</v>
      </c>
      <c r="S28" s="7">
        <v>8</v>
      </c>
      <c r="T28" s="7">
        <v>16</v>
      </c>
      <c r="U28" s="5">
        <v>68.07796265091145</v>
      </c>
      <c r="V28" s="5">
        <v>184.3419655543665</v>
      </c>
      <c r="W28" s="5">
        <v>309.6342515852302</v>
      </c>
      <c r="X28" s="5">
        <v>7.586344688021916</v>
      </c>
      <c r="Y28" s="5">
        <v>29.07400698128872</v>
      </c>
      <c r="Z28" s="7">
        <v>286</v>
      </c>
      <c r="AA28" s="7">
        <v>5</v>
      </c>
      <c r="AB28" s="7">
        <v>30</v>
      </c>
      <c r="AC28" s="7">
        <v>94</v>
      </c>
      <c r="AD28" s="5">
        <v>4.043991640367834</v>
      </c>
      <c r="AE28" s="7">
        <v>16</v>
      </c>
      <c r="AF28" s="7">
        <v>35</v>
      </c>
      <c r="AG28" s="7">
        <v>121</v>
      </c>
      <c r="AH28" s="5">
        <v>-4.023835356549679</v>
      </c>
      <c r="AI28" s="7">
        <v>649</v>
      </c>
      <c r="AJ28" s="7">
        <v>410</v>
      </c>
      <c r="AK28" s="7">
        <v>170</v>
      </c>
      <c r="AL28" s="7">
        <v>52</v>
      </c>
      <c r="AM28" s="7">
        <v>27</v>
      </c>
      <c r="AN28" s="7">
        <v>14</v>
      </c>
      <c r="AO28" s="5">
        <v>380.305584827039</v>
      </c>
      <c r="AP28" s="5">
        <v>10.48155033974384</v>
      </c>
      <c r="AQ28" s="7">
        <v>86</v>
      </c>
      <c r="AR28" s="8">
        <v>315.9408000000067</v>
      </c>
    </row>
    <row r="29" spans="2:44">
      <c r="B29" s="3" t="s">
        <v>67</v>
      </c>
      <c r="C29" s="3" t="s">
        <v>68</v>
      </c>
      <c r="D29" s="3" t="s">
        <v>48</v>
      </c>
      <c r="E29" s="4" t="s">
        <v>49</v>
      </c>
      <c r="F29" s="4" t="s">
        <v>78</v>
      </c>
      <c r="G29" s="4">
        <v>0.02519675925925926</v>
      </c>
      <c r="H29" s="5">
        <v>3683.403808656998</v>
      </c>
      <c r="I29" s="5">
        <v>572.4596501453274</v>
      </c>
      <c r="J29" s="5">
        <v>2138.739880875581</v>
      </c>
      <c r="K29" s="5">
        <v>807.6763938819822</v>
      </c>
      <c r="L29" s="5">
        <v>149.8658765805421</v>
      </c>
      <c r="M29" s="5">
        <v>14.66200717356537</v>
      </c>
      <c r="N29" s="5">
        <v>0</v>
      </c>
      <c r="O29" s="5">
        <v>101.5177898573357</v>
      </c>
      <c r="P29" s="5">
        <v>150.2636248098475</v>
      </c>
      <c r="Q29" s="6">
        <v>0.0407947736972762</v>
      </c>
      <c r="R29" s="7">
        <v>1</v>
      </c>
      <c r="S29" s="7">
        <v>7</v>
      </c>
      <c r="T29" s="7">
        <v>12</v>
      </c>
      <c r="U29" s="5">
        <v>6.749433932443708</v>
      </c>
      <c r="V29" s="5">
        <v>78.31732701436579</v>
      </c>
      <c r="W29" s="5">
        <v>150.2636248098481</v>
      </c>
      <c r="X29" s="5">
        <v>6.092307326628325</v>
      </c>
      <c r="Y29" s="5">
        <v>24.32576894717496</v>
      </c>
      <c r="Z29" s="7">
        <v>299</v>
      </c>
      <c r="AA29" s="7">
        <v>6</v>
      </c>
      <c r="AB29" s="7">
        <v>36</v>
      </c>
      <c r="AC29" s="7">
        <v>100</v>
      </c>
      <c r="AD29" s="5">
        <v>3.588365404234473</v>
      </c>
      <c r="AE29" s="7">
        <v>22</v>
      </c>
      <c r="AF29" s="7">
        <v>58</v>
      </c>
      <c r="AG29" s="7">
        <v>112</v>
      </c>
      <c r="AH29" s="5">
        <v>-4.28858489229173</v>
      </c>
      <c r="AI29" s="7">
        <v>592</v>
      </c>
      <c r="AJ29" s="7">
        <v>376</v>
      </c>
      <c r="AK29" s="7">
        <v>142</v>
      </c>
      <c r="AL29" s="7">
        <v>68</v>
      </c>
      <c r="AM29" s="7">
        <v>26</v>
      </c>
      <c r="AN29" s="7">
        <v>34</v>
      </c>
      <c r="AO29" s="5">
        <v>233.7406029829557</v>
      </c>
      <c r="AP29" s="5">
        <v>6.442092870453533</v>
      </c>
      <c r="AQ29" s="7">
        <v>110</v>
      </c>
      <c r="AR29" s="8">
        <v>281.783600000009</v>
      </c>
    </row>
    <row r="30" spans="2:44">
      <c r="B30" s="3" t="s">
        <v>69</v>
      </c>
      <c r="C30" s="3" t="s">
        <v>70</v>
      </c>
      <c r="D30" s="3" t="s">
        <v>59</v>
      </c>
      <c r="E30" s="4" t="s">
        <v>49</v>
      </c>
      <c r="F30" s="4" t="s">
        <v>78</v>
      </c>
      <c r="G30" s="4">
        <v>0.02519675925925926</v>
      </c>
      <c r="H30" s="5">
        <v>4596.242415707045</v>
      </c>
      <c r="I30" s="5">
        <v>620.4790205492998</v>
      </c>
      <c r="J30" s="5">
        <v>2075.838906568829</v>
      </c>
      <c r="K30" s="5">
        <v>1279.03751131843</v>
      </c>
      <c r="L30" s="5">
        <v>568.5059563023998</v>
      </c>
      <c r="M30" s="5">
        <v>52.38102096808689</v>
      </c>
      <c r="N30" s="5">
        <v>0</v>
      </c>
      <c r="O30" s="5">
        <v>126.6764101710715</v>
      </c>
      <c r="P30" s="5">
        <v>592.2736842975856</v>
      </c>
      <c r="Q30" s="6">
        <v>0.1288604104678137</v>
      </c>
      <c r="R30" s="7">
        <v>2</v>
      </c>
      <c r="S30" s="7">
        <v>25</v>
      </c>
      <c r="T30" s="7">
        <v>41</v>
      </c>
      <c r="U30" s="5">
        <v>29.89989895346844</v>
      </c>
      <c r="V30" s="5">
        <v>341.6817038226817</v>
      </c>
      <c r="W30" s="5">
        <v>592.2736842975855</v>
      </c>
      <c r="X30" s="5">
        <v>7.601122372621653</v>
      </c>
      <c r="Y30" s="5">
        <v>26.76906728643088</v>
      </c>
      <c r="Z30" s="7">
        <v>197</v>
      </c>
      <c r="AA30" s="7">
        <v>8</v>
      </c>
      <c r="AB30" s="7">
        <v>29</v>
      </c>
      <c r="AC30" s="7">
        <v>99</v>
      </c>
      <c r="AD30" s="5">
        <v>3.533580466096875</v>
      </c>
      <c r="AE30" s="7">
        <v>25</v>
      </c>
      <c r="AF30" s="7">
        <v>59</v>
      </c>
      <c r="AG30" s="7">
        <v>105</v>
      </c>
      <c r="AH30" s="5">
        <v>-4.308204188089872</v>
      </c>
      <c r="AI30" s="7">
        <v>445</v>
      </c>
      <c r="AJ30" s="7">
        <v>184</v>
      </c>
      <c r="AK30" s="7">
        <v>97</v>
      </c>
      <c r="AL30" s="7">
        <v>41</v>
      </c>
      <c r="AM30" s="7">
        <v>14</v>
      </c>
      <c r="AN30" s="7">
        <v>10</v>
      </c>
      <c r="AO30" s="5">
        <v>722.420010636425</v>
      </c>
      <c r="AP30" s="5">
        <v>19.9105193560797</v>
      </c>
      <c r="AQ30" s="7">
        <v>128</v>
      </c>
      <c r="AR30" s="8">
        <v>320.7232000000083</v>
      </c>
    </row>
    <row r="31" spans="2:44">
      <c r="B31" s="3" t="s">
        <v>71</v>
      </c>
      <c r="C31" s="3" t="s">
        <v>72</v>
      </c>
      <c r="D31" s="3" t="s">
        <v>55</v>
      </c>
      <c r="E31" s="4" t="s">
        <v>49</v>
      </c>
      <c r="F31" s="4" t="s">
        <v>78</v>
      </c>
      <c r="G31" s="4">
        <v>0.02519675925925926</v>
      </c>
      <c r="H31" s="5">
        <v>5064.787752100706</v>
      </c>
      <c r="I31" s="5">
        <v>502.5564301313156</v>
      </c>
      <c r="J31" s="5">
        <v>2505.173157079432</v>
      </c>
      <c r="K31" s="5">
        <v>1645.939023396395</v>
      </c>
      <c r="L31" s="5">
        <v>390.6972279352533</v>
      </c>
      <c r="M31" s="5">
        <v>20.42191355830983</v>
      </c>
      <c r="N31" s="5">
        <v>0</v>
      </c>
      <c r="O31" s="5">
        <v>139.5899242655225</v>
      </c>
      <c r="P31" s="5">
        <v>396.2795637412385</v>
      </c>
      <c r="Q31" s="6">
        <v>0.07824208696146742</v>
      </c>
      <c r="R31" s="7">
        <v>1</v>
      </c>
      <c r="S31" s="7">
        <v>12</v>
      </c>
      <c r="T31" s="7">
        <v>23</v>
      </c>
      <c r="U31" s="5">
        <v>17.77256054310237</v>
      </c>
      <c r="V31" s="5">
        <v>173.2924903464509</v>
      </c>
      <c r="W31" s="5">
        <v>396.2795637412415</v>
      </c>
      <c r="X31" s="5">
        <v>8.375608291316659</v>
      </c>
      <c r="Y31" s="5">
        <v>24.95717780699564</v>
      </c>
      <c r="Z31" s="7">
        <v>412</v>
      </c>
      <c r="AA31" s="7">
        <v>4</v>
      </c>
      <c r="AB31" s="7">
        <v>24</v>
      </c>
      <c r="AC31" s="7">
        <v>73</v>
      </c>
      <c r="AD31" s="5">
        <v>3.177134051790516</v>
      </c>
      <c r="AE31" s="7">
        <v>15</v>
      </c>
      <c r="AF31" s="7">
        <v>47</v>
      </c>
      <c r="AG31" s="7">
        <v>126</v>
      </c>
      <c r="AH31" s="5">
        <v>-4.298814472248762</v>
      </c>
      <c r="AI31" s="7">
        <v>783</v>
      </c>
      <c r="AJ31" s="7">
        <v>566</v>
      </c>
      <c r="AK31" s="7">
        <v>262</v>
      </c>
      <c r="AL31" s="7">
        <v>95</v>
      </c>
      <c r="AM31" s="7">
        <v>17</v>
      </c>
      <c r="AN31" s="7">
        <v>18</v>
      </c>
      <c r="AO31" s="5">
        <v>477.0512923984707</v>
      </c>
      <c r="AP31" s="5">
        <v>13.14794558746359</v>
      </c>
      <c r="AQ31" s="7">
        <v>97</v>
      </c>
      <c r="AR31" s="8">
        <v>330.7878000000038</v>
      </c>
    </row>
    <row r="33" spans="2:44">
      <c r="B33" t="s">
        <v>79</v>
      </c>
    </row>
    <row r="34" spans="2:44">
      <c r="B34" s="1" t="s">
        <v>1</v>
      </c>
      <c r="C34" s="1" t="s">
        <v>2</v>
      </c>
      <c r="D34" s="1" t="s">
        <v>3</v>
      </c>
      <c r="E34" s="1" t="s">
        <v>4</v>
      </c>
      <c r="F34" s="1" t="s">
        <v>5</v>
      </c>
      <c r="G34" s="2" t="s">
        <v>6</v>
      </c>
      <c r="H34" s="2" t="s">
        <v>7</v>
      </c>
      <c r="I34" s="2" t="s">
        <v>8</v>
      </c>
      <c r="J34" s="2"/>
      <c r="K34" s="2"/>
      <c r="L34" s="2"/>
      <c r="M34" s="2"/>
      <c r="N34" s="2"/>
      <c r="O34" s="2" t="s">
        <v>15</v>
      </c>
      <c r="P34" s="2" t="s">
        <v>16</v>
      </c>
      <c r="Q34" s="2" t="s">
        <v>17</v>
      </c>
      <c r="R34" s="2" t="s">
        <v>18</v>
      </c>
      <c r="S34" s="2" t="s">
        <v>19</v>
      </c>
      <c r="T34" s="2" t="s">
        <v>20</v>
      </c>
      <c r="U34" s="2" t="s">
        <v>21</v>
      </c>
      <c r="V34" s="2" t="s">
        <v>22</v>
      </c>
      <c r="W34" s="2" t="s">
        <v>23</v>
      </c>
      <c r="X34" s="2" t="s">
        <v>24</v>
      </c>
      <c r="Y34" s="2" t="s">
        <v>25</v>
      </c>
      <c r="Z34" s="2" t="s">
        <v>26</v>
      </c>
      <c r="AA34" s="2" t="s">
        <v>27</v>
      </c>
      <c r="AB34" s="2" t="s">
        <v>28</v>
      </c>
      <c r="AC34" s="2" t="s">
        <v>29</v>
      </c>
      <c r="AD34" s="2" t="s">
        <v>30</v>
      </c>
      <c r="AE34" s="2" t="s">
        <v>31</v>
      </c>
      <c r="AF34" s="2" t="s">
        <v>32</v>
      </c>
      <c r="AG34" s="2" t="s">
        <v>33</v>
      </c>
      <c r="AH34" s="2" t="s">
        <v>34</v>
      </c>
      <c r="AI34" s="2" t="s">
        <v>35</v>
      </c>
      <c r="AJ34" s="2"/>
      <c r="AK34" s="2"/>
      <c r="AL34" s="2"/>
      <c r="AM34" s="2"/>
      <c r="AN34" s="2"/>
      <c r="AO34" s="2" t="s">
        <v>42</v>
      </c>
      <c r="AP34" s="2" t="s">
        <v>43</v>
      </c>
      <c r="AQ34" s="2" t="s">
        <v>44</v>
      </c>
      <c r="AR34" s="2" t="s">
        <v>45</v>
      </c>
    </row>
    <row r="35" spans="2:44">
      <c r="B35" s="1"/>
      <c r="C35" s="1"/>
      <c r="D35" s="1"/>
      <c r="E35" s="1"/>
      <c r="F35" s="1"/>
      <c r="G35" s="2"/>
      <c r="H35" s="2"/>
      <c r="I35" s="2" t="s">
        <v>9</v>
      </c>
      <c r="J35" s="2" t="s">
        <v>10</v>
      </c>
      <c r="K35" s="2" t="s">
        <v>11</v>
      </c>
      <c r="L35" s="2" t="s">
        <v>12</v>
      </c>
      <c r="M35" s="2" t="s">
        <v>13</v>
      </c>
      <c r="N35" s="2" t="s">
        <v>14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 t="s">
        <v>36</v>
      </c>
      <c r="AJ35" s="2" t="s">
        <v>37</v>
      </c>
      <c r="AK35" s="2" t="s">
        <v>38</v>
      </c>
      <c r="AL35" s="2" t="s">
        <v>39</v>
      </c>
      <c r="AM35" s="2" t="s">
        <v>40</v>
      </c>
      <c r="AN35" s="2" t="s">
        <v>41</v>
      </c>
      <c r="AO35" s="2"/>
      <c r="AP35" s="2"/>
      <c r="AQ35" s="2"/>
      <c r="AR35" s="2"/>
    </row>
    <row r="36" spans="2:44">
      <c r="B36" s="3" t="s">
        <v>46</v>
      </c>
      <c r="C36" s="3" t="s">
        <v>47</v>
      </c>
      <c r="D36" s="3" t="s">
        <v>48</v>
      </c>
      <c r="E36" s="4" t="s">
        <v>80</v>
      </c>
      <c r="F36" s="4" t="s">
        <v>50</v>
      </c>
      <c r="G36" s="4">
        <v>0.02592592592592593</v>
      </c>
      <c r="H36" s="5">
        <v>3652.47945285605</v>
      </c>
      <c r="I36" s="5">
        <v>681.1458007621795</v>
      </c>
      <c r="J36" s="5">
        <v>2190.809993539551</v>
      </c>
      <c r="K36" s="5">
        <v>626.4771363420059</v>
      </c>
      <c r="L36" s="5">
        <v>154.046522212313</v>
      </c>
      <c r="M36" s="5">
        <v>0</v>
      </c>
      <c r="N36" s="5">
        <v>0</v>
      </c>
      <c r="O36" s="5">
        <v>97.83427105864418</v>
      </c>
      <c r="P36" s="5">
        <v>137.7632768893076</v>
      </c>
      <c r="Q36" s="6">
        <v>0.03771774178813898</v>
      </c>
      <c r="R36" s="7">
        <v>0</v>
      </c>
      <c r="S36" s="7">
        <v>6</v>
      </c>
      <c r="T36" s="7">
        <v>9</v>
      </c>
      <c r="U36" s="5">
        <v>0</v>
      </c>
      <c r="V36" s="5">
        <v>81.08129566451589</v>
      </c>
      <c r="W36" s="5">
        <v>137.7632768893063</v>
      </c>
      <c r="X36" s="5">
        <v>5.87039478473702</v>
      </c>
      <c r="Y36" s="5">
        <v>23.37928208785558</v>
      </c>
      <c r="Z36" s="7">
        <v>132</v>
      </c>
      <c r="AA36" s="7">
        <v>3</v>
      </c>
      <c r="AB36" s="7">
        <v>20</v>
      </c>
      <c r="AC36" s="7">
        <v>55</v>
      </c>
      <c r="AD36" s="5">
        <v>3.372595929890725</v>
      </c>
      <c r="AE36" s="7">
        <v>8</v>
      </c>
      <c r="AF36" s="7">
        <v>27</v>
      </c>
      <c r="AG36" s="7">
        <v>82</v>
      </c>
      <c r="AH36" s="5">
        <v>-3.744726518764936</v>
      </c>
      <c r="AI36" s="7">
        <v>424</v>
      </c>
      <c r="AJ36" s="7">
        <v>189</v>
      </c>
      <c r="AK36" s="7">
        <v>65</v>
      </c>
      <c r="AL36" s="7">
        <v>32</v>
      </c>
      <c r="AM36" s="7">
        <v>15</v>
      </c>
      <c r="AN36" s="7">
        <v>9</v>
      </c>
      <c r="AO36" s="5">
        <v>204.5627422676866</v>
      </c>
      <c r="AP36" s="5">
        <v>5.479359167884463</v>
      </c>
      <c r="AQ36" s="7">
        <v>58</v>
      </c>
      <c r="AR36" s="8">
        <v>311.6452500000152</v>
      </c>
    </row>
    <row r="37" spans="2:44">
      <c r="B37" s="3" t="s">
        <v>51</v>
      </c>
      <c r="C37" s="3" t="s">
        <v>52</v>
      </c>
      <c r="D37" s="3" t="s">
        <v>48</v>
      </c>
      <c r="E37" s="4" t="s">
        <v>80</v>
      </c>
      <c r="F37" s="4" t="s">
        <v>50</v>
      </c>
      <c r="G37" s="4">
        <v>0.02592592592592593</v>
      </c>
      <c r="H37" s="5">
        <v>4697.395633202264</v>
      </c>
      <c r="I37" s="5">
        <v>706.6610290182489</v>
      </c>
      <c r="J37" s="5">
        <v>2390.035571422068</v>
      </c>
      <c r="K37" s="5">
        <v>1225.157226541443</v>
      </c>
      <c r="L37" s="5">
        <v>323.4878027434734</v>
      </c>
      <c r="M37" s="5">
        <v>52.05400347703107</v>
      </c>
      <c r="N37" s="5">
        <v>0</v>
      </c>
      <c r="O37" s="5">
        <v>125.8230973179178</v>
      </c>
      <c r="P37" s="5">
        <v>355.3225957923163</v>
      </c>
      <c r="Q37" s="6">
        <v>0.07564246734527003</v>
      </c>
      <c r="R37" s="7">
        <v>2</v>
      </c>
      <c r="S37" s="7">
        <v>14</v>
      </c>
      <c r="T37" s="7">
        <v>26</v>
      </c>
      <c r="U37" s="5">
        <v>34.36402085515056</v>
      </c>
      <c r="V37" s="5">
        <v>189.033479802154</v>
      </c>
      <c r="W37" s="5">
        <v>355.3225957923223</v>
      </c>
      <c r="X37" s="5">
        <v>7.554490625721499</v>
      </c>
      <c r="Y37" s="5">
        <v>26.93252444329174</v>
      </c>
      <c r="Z37" s="7">
        <v>234</v>
      </c>
      <c r="AA37" s="7">
        <v>5</v>
      </c>
      <c r="AB37" s="7">
        <v>33</v>
      </c>
      <c r="AC37" s="7">
        <v>87</v>
      </c>
      <c r="AD37" s="5">
        <v>3.400123295716395</v>
      </c>
      <c r="AE37" s="7">
        <v>17</v>
      </c>
      <c r="AF37" s="7">
        <v>51</v>
      </c>
      <c r="AG37" s="7">
        <v>120</v>
      </c>
      <c r="AH37" s="5">
        <v>-3.681749254905009</v>
      </c>
      <c r="AI37" s="7">
        <v>504</v>
      </c>
      <c r="AJ37" s="7">
        <v>225</v>
      </c>
      <c r="AK37" s="7">
        <v>116</v>
      </c>
      <c r="AL37" s="7">
        <v>48</v>
      </c>
      <c r="AM37" s="7">
        <v>25</v>
      </c>
      <c r="AN37" s="7">
        <v>21</v>
      </c>
      <c r="AO37" s="5">
        <v>459.1269267975604</v>
      </c>
      <c r="AP37" s="5">
        <v>12.29804268207751</v>
      </c>
      <c r="AQ37" s="7">
        <v>109</v>
      </c>
      <c r="AR37" s="8">
        <v>339.4489000000074</v>
      </c>
    </row>
    <row r="38" spans="2:44">
      <c r="B38" s="3" t="s">
        <v>53</v>
      </c>
      <c r="C38" s="3" t="s">
        <v>54</v>
      </c>
      <c r="D38" s="3" t="s">
        <v>55</v>
      </c>
      <c r="E38" s="4" t="s">
        <v>80</v>
      </c>
      <c r="F38" s="4" t="s">
        <v>56</v>
      </c>
      <c r="G38" s="4">
        <v>0.01045138888888889</v>
      </c>
      <c r="H38" s="5">
        <v>1916.756160174652</v>
      </c>
      <c r="I38" s="5">
        <v>241.2256097998779</v>
      </c>
      <c r="J38" s="5">
        <v>991.8559005476764</v>
      </c>
      <c r="K38" s="5">
        <v>598.2881286158099</v>
      </c>
      <c r="L38" s="5">
        <v>85.59112220568295</v>
      </c>
      <c r="M38" s="5">
        <v>0</v>
      </c>
      <c r="N38" s="5">
        <v>0</v>
      </c>
      <c r="O38" s="5">
        <v>127.3592133006413</v>
      </c>
      <c r="P38" s="5">
        <v>77.52643204980927</v>
      </c>
      <c r="Q38" s="6">
        <v>0.0404466846960571</v>
      </c>
      <c r="R38" s="7">
        <v>0</v>
      </c>
      <c r="S38" s="7">
        <v>3</v>
      </c>
      <c r="T38" s="7">
        <v>6</v>
      </c>
      <c r="U38" s="5">
        <v>0</v>
      </c>
      <c r="V38" s="5">
        <v>36.22865360083051</v>
      </c>
      <c r="W38" s="5">
        <v>77.52643204980723</v>
      </c>
      <c r="X38" s="5">
        <v>7.641447057685231</v>
      </c>
      <c r="Y38" s="5">
        <v>22.05274207154838</v>
      </c>
      <c r="Z38" s="7">
        <v>146</v>
      </c>
      <c r="AA38" s="7">
        <v>1</v>
      </c>
      <c r="AB38" s="7">
        <v>9</v>
      </c>
      <c r="AC38" s="7">
        <v>32</v>
      </c>
      <c r="AD38" s="5">
        <v>3.041237577364277</v>
      </c>
      <c r="AE38" s="7">
        <v>4</v>
      </c>
      <c r="AF38" s="7">
        <v>18</v>
      </c>
      <c r="AG38" s="7">
        <v>53</v>
      </c>
      <c r="AH38" s="5">
        <v>-3.340898536703369</v>
      </c>
      <c r="AI38" s="7">
        <v>205</v>
      </c>
      <c r="AJ38" s="7">
        <v>111</v>
      </c>
      <c r="AK38" s="7">
        <v>61</v>
      </c>
      <c r="AL38" s="7">
        <v>42</v>
      </c>
      <c r="AM38" s="7">
        <v>22</v>
      </c>
      <c r="AN38" s="7">
        <v>16</v>
      </c>
      <c r="AO38" s="5">
        <v>103.643913146173</v>
      </c>
      <c r="AP38" s="5">
        <v>6.886638747254017</v>
      </c>
      <c r="AQ38" s="7">
        <v>39</v>
      </c>
      <c r="AR38" s="8">
        <v>137.7603500000026</v>
      </c>
    </row>
    <row r="39" spans="2:44">
      <c r="B39" s="3" t="s">
        <v>57</v>
      </c>
      <c r="C39" s="3" t="s">
        <v>58</v>
      </c>
      <c r="D39" s="3" t="s">
        <v>59</v>
      </c>
      <c r="E39" s="4" t="s">
        <v>80</v>
      </c>
      <c r="F39" s="4" t="s">
        <v>60</v>
      </c>
      <c r="G39" s="4">
        <v>0.02277777777777778</v>
      </c>
      <c r="H39" s="5">
        <v>4282.830100565148</v>
      </c>
      <c r="I39" s="5">
        <v>599.9444501897469</v>
      </c>
      <c r="J39" s="5">
        <v>2172.211473856079</v>
      </c>
      <c r="K39" s="5">
        <v>1181.226960476926</v>
      </c>
      <c r="L39" s="5">
        <v>287.244262436564</v>
      </c>
      <c r="M39" s="5">
        <v>42.47748578570645</v>
      </c>
      <c r="N39" s="5">
        <v>0</v>
      </c>
      <c r="O39" s="5">
        <v>130.5740884318643</v>
      </c>
      <c r="P39" s="5">
        <v>318.2295932046121</v>
      </c>
      <c r="Q39" s="6">
        <v>0.07430357631105179</v>
      </c>
      <c r="R39" s="7">
        <v>2</v>
      </c>
      <c r="S39" s="7">
        <v>12</v>
      </c>
      <c r="T39" s="7">
        <v>17</v>
      </c>
      <c r="U39" s="5">
        <v>39.82698336410431</v>
      </c>
      <c r="V39" s="5">
        <v>207.2092934440425</v>
      </c>
      <c r="W39" s="5">
        <v>318.2295932046009</v>
      </c>
      <c r="X39" s="5">
        <v>7.834943417427066</v>
      </c>
      <c r="Y39" s="5">
        <v>26.07721518898091</v>
      </c>
      <c r="Z39" s="7">
        <v>345</v>
      </c>
      <c r="AA39" s="7">
        <v>7</v>
      </c>
      <c r="AB39" s="7">
        <v>25</v>
      </c>
      <c r="AC39" s="7">
        <v>79</v>
      </c>
      <c r="AD39" s="5">
        <v>3.548104242982661</v>
      </c>
      <c r="AE39" s="7">
        <v>9</v>
      </c>
      <c r="AF39" s="7">
        <v>34</v>
      </c>
      <c r="AG39" s="7">
        <v>77</v>
      </c>
      <c r="AH39" s="5">
        <v>-3.819137453119714</v>
      </c>
      <c r="AI39" s="7">
        <v>523</v>
      </c>
      <c r="AJ39" s="7">
        <v>319</v>
      </c>
      <c r="AK39" s="7">
        <v>172</v>
      </c>
      <c r="AL39" s="7">
        <v>72</v>
      </c>
      <c r="AM39" s="7">
        <v>44</v>
      </c>
      <c r="AN39" s="7">
        <v>39</v>
      </c>
      <c r="AO39" s="5">
        <v>378.8838845772798</v>
      </c>
      <c r="AP39" s="5">
        <v>11.55133794442926</v>
      </c>
      <c r="AQ39" s="7">
        <v>78</v>
      </c>
      <c r="AR39" s="8">
        <v>296.3296000000056</v>
      </c>
    </row>
    <row r="40" spans="2:44">
      <c r="B40" s="3" t="s">
        <v>61</v>
      </c>
      <c r="C40" s="3" t="s">
        <v>62</v>
      </c>
      <c r="D40" s="3" t="s">
        <v>59</v>
      </c>
      <c r="E40" s="4" t="s">
        <v>80</v>
      </c>
      <c r="F40" s="4" t="s">
        <v>56</v>
      </c>
      <c r="G40" s="4">
        <v>0.01045138888888889</v>
      </c>
      <c r="H40" s="5">
        <v>1555.967566235165</v>
      </c>
      <c r="I40" s="5">
        <v>283.7785629547616</v>
      </c>
      <c r="J40" s="5">
        <v>706.0925908876934</v>
      </c>
      <c r="K40" s="5">
        <v>436.4300355514679</v>
      </c>
      <c r="L40" s="5">
        <v>101.1666411052174</v>
      </c>
      <c r="M40" s="5">
        <v>21.98359257478387</v>
      </c>
      <c r="N40" s="5">
        <v>6.516143161240507</v>
      </c>
      <c r="O40" s="5">
        <v>103.386549251506</v>
      </c>
      <c r="P40" s="5">
        <v>124.6291777297619</v>
      </c>
      <c r="Q40" s="6">
        <v>0.08009754215591776</v>
      </c>
      <c r="R40" s="7">
        <v>1</v>
      </c>
      <c r="S40" s="7">
        <v>3</v>
      </c>
      <c r="T40" s="7">
        <v>10</v>
      </c>
      <c r="U40" s="5">
        <v>27.26037427169376</v>
      </c>
      <c r="V40" s="5">
        <v>55.1073561956191</v>
      </c>
      <c r="W40" s="5">
        <v>124.629177729762</v>
      </c>
      <c r="X40" s="5">
        <v>6.203955503792081</v>
      </c>
      <c r="Y40" s="5">
        <v>29.17499946276372</v>
      </c>
      <c r="Z40" s="7">
        <v>34</v>
      </c>
      <c r="AA40" s="7">
        <v>2</v>
      </c>
      <c r="AB40" s="7">
        <v>8</v>
      </c>
      <c r="AC40" s="7">
        <v>35</v>
      </c>
      <c r="AD40" s="5">
        <v>3.066047889945107</v>
      </c>
      <c r="AE40" s="7">
        <v>5</v>
      </c>
      <c r="AF40" s="7">
        <v>6</v>
      </c>
      <c r="AG40" s="7">
        <v>25</v>
      </c>
      <c r="AH40" s="5">
        <v>-3.971078463662576</v>
      </c>
      <c r="AI40" s="7">
        <v>141</v>
      </c>
      <c r="AJ40" s="7">
        <v>50</v>
      </c>
      <c r="AK40" s="7">
        <v>11</v>
      </c>
      <c r="AL40" s="7">
        <v>11</v>
      </c>
      <c r="AM40" s="7">
        <v>1</v>
      </c>
      <c r="AN40" s="7">
        <v>3</v>
      </c>
      <c r="AO40" s="5">
        <v>141.4577943591512</v>
      </c>
      <c r="AP40" s="5">
        <v>9.399188993963534</v>
      </c>
      <c r="AQ40" s="7">
        <v>26</v>
      </c>
      <c r="AR40" s="8">
        <v>116.0992000000043</v>
      </c>
    </row>
    <row r="41" spans="2:44">
      <c r="B41" s="3" t="s">
        <v>63</v>
      </c>
      <c r="C41" s="3" t="s">
        <v>64</v>
      </c>
      <c r="D41" s="3" t="s">
        <v>48</v>
      </c>
      <c r="E41" s="4" t="s">
        <v>80</v>
      </c>
      <c r="F41" s="4" t="s">
        <v>50</v>
      </c>
      <c r="G41" s="4">
        <v>0.02592592592592593</v>
      </c>
      <c r="H41" s="5">
        <v>4074.242910580669</v>
      </c>
      <c r="I41" s="5">
        <v>697.9404802673412</v>
      </c>
      <c r="J41" s="5">
        <v>2348.531596874232</v>
      </c>
      <c r="K41" s="5">
        <v>849.4272944723039</v>
      </c>
      <c r="L41" s="5">
        <v>165.0404117842395</v>
      </c>
      <c r="M41" s="5">
        <v>13.30312718255209</v>
      </c>
      <c r="N41" s="5">
        <v>0</v>
      </c>
      <c r="O41" s="5">
        <v>109.1315065334108</v>
      </c>
      <c r="P41" s="5">
        <v>155.8195146578036</v>
      </c>
      <c r="Q41" s="6">
        <v>0.03824502320496054</v>
      </c>
      <c r="R41" s="7">
        <v>0</v>
      </c>
      <c r="S41" s="7">
        <v>6</v>
      </c>
      <c r="T41" s="7">
        <v>11</v>
      </c>
      <c r="U41" s="5">
        <v>0</v>
      </c>
      <c r="V41" s="5">
        <v>76.4121514589624</v>
      </c>
      <c r="W41" s="5">
        <v>155.8195146578032</v>
      </c>
      <c r="X41" s="5">
        <v>6.556292131839127</v>
      </c>
      <c r="Y41" s="5">
        <v>23.96978226452463</v>
      </c>
      <c r="Z41" s="7">
        <v>142</v>
      </c>
      <c r="AA41" s="7">
        <v>7</v>
      </c>
      <c r="AB41" s="7">
        <v>22</v>
      </c>
      <c r="AC41" s="7">
        <v>66</v>
      </c>
      <c r="AD41" s="5">
        <v>3.490405680431958</v>
      </c>
      <c r="AE41" s="7">
        <v>10</v>
      </c>
      <c r="AF41" s="7">
        <v>33</v>
      </c>
      <c r="AG41" s="7">
        <v>99</v>
      </c>
      <c r="AH41" s="5">
        <v>-3.895982144729959</v>
      </c>
      <c r="AI41" s="7">
        <v>398</v>
      </c>
      <c r="AJ41" s="7">
        <v>159</v>
      </c>
      <c r="AK41" s="7">
        <v>65</v>
      </c>
      <c r="AL41" s="7">
        <v>28</v>
      </c>
      <c r="AM41" s="7">
        <v>18</v>
      </c>
      <c r="AN41" s="7">
        <v>14</v>
      </c>
      <c r="AO41" s="5">
        <v>228.6282837088061</v>
      </c>
      <c r="AP41" s="5">
        <v>6.123971885057305</v>
      </c>
      <c r="AQ41" s="7">
        <v>73</v>
      </c>
      <c r="AR41" s="8">
        <v>305.8181000000106</v>
      </c>
    </row>
    <row r="42" spans="2:44">
      <c r="B42" s="3" t="s">
        <v>65</v>
      </c>
      <c r="C42" s="3" t="s">
        <v>66</v>
      </c>
      <c r="D42" s="3" t="s">
        <v>55</v>
      </c>
      <c r="E42" s="4" t="s">
        <v>80</v>
      </c>
      <c r="F42" s="4" t="s">
        <v>50</v>
      </c>
      <c r="G42" s="4">
        <v>0.02592592592592593</v>
      </c>
      <c r="H42" s="5">
        <v>4751.766284845094</v>
      </c>
      <c r="I42" s="5">
        <v>693.7198788259338</v>
      </c>
      <c r="J42" s="5">
        <v>2444.800391012465</v>
      </c>
      <c r="K42" s="5">
        <v>1195.919613089478</v>
      </c>
      <c r="L42" s="5">
        <v>327.2398703038389</v>
      </c>
      <c r="M42" s="5">
        <v>90.0865316133777</v>
      </c>
      <c r="N42" s="5">
        <v>0</v>
      </c>
      <c r="O42" s="5">
        <v>127.2794540583507</v>
      </c>
      <c r="P42" s="5">
        <v>400.3847330133531</v>
      </c>
      <c r="Q42" s="6">
        <v>0.08426019063486107</v>
      </c>
      <c r="R42" s="7">
        <v>4</v>
      </c>
      <c r="S42" s="7">
        <v>13</v>
      </c>
      <c r="T42" s="7">
        <v>23</v>
      </c>
      <c r="U42" s="5">
        <v>64.9598877393646</v>
      </c>
      <c r="V42" s="5">
        <v>232.1674120694706</v>
      </c>
      <c r="W42" s="5">
        <v>400.3847330133485</v>
      </c>
      <c r="X42" s="5">
        <v>7.64302179425114</v>
      </c>
      <c r="Y42" s="5">
        <v>28.074455929206</v>
      </c>
      <c r="Z42" s="7">
        <v>270</v>
      </c>
      <c r="AA42" s="7">
        <v>7</v>
      </c>
      <c r="AB42" s="7">
        <v>21</v>
      </c>
      <c r="AC42" s="7">
        <v>73</v>
      </c>
      <c r="AD42" s="5">
        <v>3.521258855335612</v>
      </c>
      <c r="AE42" s="7">
        <v>16</v>
      </c>
      <c r="AF42" s="7">
        <v>51</v>
      </c>
      <c r="AG42" s="7">
        <v>113</v>
      </c>
      <c r="AH42" s="5">
        <v>-4.559348625349808</v>
      </c>
      <c r="AI42" s="7">
        <v>671</v>
      </c>
      <c r="AJ42" s="7">
        <v>398</v>
      </c>
      <c r="AK42" s="7">
        <v>151</v>
      </c>
      <c r="AL42" s="7">
        <v>48</v>
      </c>
      <c r="AM42" s="7">
        <v>19</v>
      </c>
      <c r="AN42" s="7">
        <v>25</v>
      </c>
      <c r="AO42" s="5">
        <v>486.4073093716943</v>
      </c>
      <c r="AP42" s="5">
        <v>13.02876721531324</v>
      </c>
      <c r="AQ42" s="7">
        <v>88</v>
      </c>
      <c r="AR42" s="8">
        <v>328.8743500000089</v>
      </c>
    </row>
    <row r="43" spans="2:44">
      <c r="B43" s="3" t="s">
        <v>67</v>
      </c>
      <c r="C43" s="3" t="s">
        <v>68</v>
      </c>
      <c r="D43" s="3" t="s">
        <v>48</v>
      </c>
      <c r="E43" s="4" t="s">
        <v>80</v>
      </c>
      <c r="F43" s="4" t="s">
        <v>50</v>
      </c>
      <c r="G43" s="4">
        <v>0.02592592592592593</v>
      </c>
      <c r="H43" s="5">
        <v>3893.654306000023</v>
      </c>
      <c r="I43" s="5">
        <v>701.7940561709147</v>
      </c>
      <c r="J43" s="5">
        <v>2123.950613523446</v>
      </c>
      <c r="K43" s="5">
        <v>871.840195603515</v>
      </c>
      <c r="L43" s="5">
        <v>196.0694407021465</v>
      </c>
      <c r="M43" s="5">
        <v>0</v>
      </c>
      <c r="N43" s="5">
        <v>0</v>
      </c>
      <c r="O43" s="5">
        <v>104.2943117678577</v>
      </c>
      <c r="P43" s="5">
        <v>184.0562041461313</v>
      </c>
      <c r="Q43" s="6">
        <v>0.04727081288713929</v>
      </c>
      <c r="R43" s="7">
        <v>0</v>
      </c>
      <c r="S43" s="7">
        <v>5</v>
      </c>
      <c r="T43" s="7">
        <v>15</v>
      </c>
      <c r="U43" s="5">
        <v>0</v>
      </c>
      <c r="V43" s="5">
        <v>50.12781695739977</v>
      </c>
      <c r="W43" s="5">
        <v>184.0562041461326</v>
      </c>
      <c r="X43" s="5">
        <v>6.257610085800222</v>
      </c>
      <c r="Y43" s="5">
        <v>22.67277572759815</v>
      </c>
      <c r="Z43" s="7">
        <v>299</v>
      </c>
      <c r="AA43" s="7">
        <v>11</v>
      </c>
      <c r="AB43" s="7">
        <v>38</v>
      </c>
      <c r="AC43" s="7">
        <v>101</v>
      </c>
      <c r="AD43" s="5">
        <v>4.006742580867573</v>
      </c>
      <c r="AE43" s="7">
        <v>17</v>
      </c>
      <c r="AF43" s="7">
        <v>53</v>
      </c>
      <c r="AG43" s="7">
        <v>125</v>
      </c>
      <c r="AH43" s="5">
        <v>-4.826541457772816</v>
      </c>
      <c r="AI43" s="7">
        <v>590</v>
      </c>
      <c r="AJ43" s="7">
        <v>324</v>
      </c>
      <c r="AK43" s="7">
        <v>132</v>
      </c>
      <c r="AL43" s="7">
        <v>69</v>
      </c>
      <c r="AM43" s="7">
        <v>30</v>
      </c>
      <c r="AN43" s="7">
        <v>40</v>
      </c>
      <c r="AO43" s="5">
        <v>269.0449141876966</v>
      </c>
      <c r="AP43" s="5">
        <v>7.206560201456158</v>
      </c>
      <c r="AQ43" s="7">
        <v>111</v>
      </c>
      <c r="AR43" s="8">
        <v>309.5634500000119</v>
      </c>
    </row>
    <row r="44" spans="2:44">
      <c r="B44" s="3" t="s">
        <v>69</v>
      </c>
      <c r="C44" s="3" t="s">
        <v>70</v>
      </c>
      <c r="D44" s="3" t="s">
        <v>59</v>
      </c>
      <c r="E44" s="4" t="s">
        <v>80</v>
      </c>
      <c r="F44" s="4" t="s">
        <v>50</v>
      </c>
      <c r="G44" s="4">
        <v>0.02592592592592593</v>
      </c>
      <c r="H44" s="5">
        <v>4431.408315349216</v>
      </c>
      <c r="I44" s="5">
        <v>711.3603607666655</v>
      </c>
      <c r="J44" s="5">
        <v>1965.726334514767</v>
      </c>
      <c r="K44" s="5">
        <v>1200.609829613725</v>
      </c>
      <c r="L44" s="5">
        <v>423.3286596217877</v>
      </c>
      <c r="M44" s="5">
        <v>130.3831308322706</v>
      </c>
      <c r="N44" s="5">
        <v>0</v>
      </c>
      <c r="O44" s="5">
        <v>118.6984370182825</v>
      </c>
      <c r="P44" s="5">
        <v>533.0225079837068</v>
      </c>
      <c r="Q44" s="6">
        <v>0.1202828694745774</v>
      </c>
      <c r="R44" s="7">
        <v>7</v>
      </c>
      <c r="S44" s="7">
        <v>15</v>
      </c>
      <c r="T44" s="7">
        <v>29</v>
      </c>
      <c r="U44" s="5">
        <v>89.00870248848696</v>
      </c>
      <c r="V44" s="5">
        <v>305.0818847405817</v>
      </c>
      <c r="W44" s="5">
        <v>533.0225079837237</v>
      </c>
      <c r="X44" s="5">
        <v>7.08298569297142</v>
      </c>
      <c r="Y44" s="5">
        <v>26.85131720113985</v>
      </c>
      <c r="Z44" s="7">
        <v>168</v>
      </c>
      <c r="AA44" s="7">
        <v>5</v>
      </c>
      <c r="AB44" s="7">
        <v>26</v>
      </c>
      <c r="AC44" s="7">
        <v>69</v>
      </c>
      <c r="AD44" s="5">
        <v>3.424984639099231</v>
      </c>
      <c r="AE44" s="7">
        <v>23</v>
      </c>
      <c r="AF44" s="7">
        <v>49</v>
      </c>
      <c r="AG44" s="7">
        <v>97</v>
      </c>
      <c r="AH44" s="5">
        <v>-4.399766460316729</v>
      </c>
      <c r="AI44" s="7">
        <v>399</v>
      </c>
      <c r="AJ44" s="7">
        <v>213</v>
      </c>
      <c r="AK44" s="7">
        <v>88</v>
      </c>
      <c r="AL44" s="7">
        <v>31</v>
      </c>
      <c r="AM44" s="7">
        <v>9</v>
      </c>
      <c r="AN44" s="7">
        <v>5</v>
      </c>
      <c r="AO44" s="5">
        <v>631.6517529397115</v>
      </c>
      <c r="AP44" s="5">
        <v>16.9192433823137</v>
      </c>
      <c r="AQ44" s="7">
        <v>104</v>
      </c>
      <c r="AR44" s="8">
        <v>320.1968000000098</v>
      </c>
    </row>
    <row r="45" spans="2:44">
      <c r="B45" s="3" t="s">
        <v>71</v>
      </c>
      <c r="C45" s="3" t="s">
        <v>72</v>
      </c>
      <c r="D45" s="3" t="s">
        <v>55</v>
      </c>
      <c r="E45" s="4" t="s">
        <v>80</v>
      </c>
      <c r="F45" s="4" t="s">
        <v>60</v>
      </c>
      <c r="G45" s="4">
        <v>0.02277777777777778</v>
      </c>
      <c r="H45" s="5">
        <v>4732.922576454548</v>
      </c>
      <c r="I45" s="5">
        <v>392.8175427993292</v>
      </c>
      <c r="J45" s="5">
        <v>2527.304499987698</v>
      </c>
      <c r="K45" s="5">
        <v>1477.978936951795</v>
      </c>
      <c r="L45" s="5">
        <v>301.6184407114515</v>
      </c>
      <c r="M45" s="5">
        <v>34.05308997600332</v>
      </c>
      <c r="N45" s="5">
        <v>0</v>
      </c>
      <c r="O45" s="5">
        <v>144.2964200138582</v>
      </c>
      <c r="P45" s="5">
        <v>304.416282708427</v>
      </c>
      <c r="Q45" s="6">
        <v>0.06431888073192747</v>
      </c>
      <c r="R45" s="7">
        <v>1</v>
      </c>
      <c r="S45" s="7">
        <v>6</v>
      </c>
      <c r="T45" s="7">
        <v>18</v>
      </c>
      <c r="U45" s="5">
        <v>16.73599277438643</v>
      </c>
      <c r="V45" s="5">
        <v>96.54711004368983</v>
      </c>
      <c r="W45" s="5">
        <v>304.416282708421</v>
      </c>
      <c r="X45" s="5">
        <v>8.66809959819256</v>
      </c>
      <c r="Y45" s="5">
        <v>25.10616538579601</v>
      </c>
      <c r="Z45" s="7">
        <v>460</v>
      </c>
      <c r="AA45" s="7">
        <v>4</v>
      </c>
      <c r="AB45" s="7">
        <v>17</v>
      </c>
      <c r="AC45" s="7">
        <v>95</v>
      </c>
      <c r="AD45" s="5">
        <v>3.6967569002773</v>
      </c>
      <c r="AE45" s="7">
        <v>9</v>
      </c>
      <c r="AF45" s="7">
        <v>34</v>
      </c>
      <c r="AG45" s="7">
        <v>116</v>
      </c>
      <c r="AH45" s="5">
        <v>-3.77694443204694</v>
      </c>
      <c r="AI45" s="7">
        <v>747</v>
      </c>
      <c r="AJ45" s="7">
        <v>538</v>
      </c>
      <c r="AK45" s="7">
        <v>261</v>
      </c>
      <c r="AL45" s="7">
        <v>123</v>
      </c>
      <c r="AM45" s="7">
        <v>43</v>
      </c>
      <c r="AN45" s="7">
        <v>19</v>
      </c>
      <c r="AO45" s="5">
        <v>391.1963148861387</v>
      </c>
      <c r="AP45" s="5">
        <v>11.92671691726033</v>
      </c>
      <c r="AQ45" s="7">
        <v>82</v>
      </c>
      <c r="AR45" s="8">
        <v>298.5017000000014</v>
      </c>
    </row>
    <row r="46" spans="2:44">
      <c r="B46" s="3" t="s">
        <v>73</v>
      </c>
      <c r="C46" s="3" t="s">
        <v>74</v>
      </c>
      <c r="D46" s="3" t="s">
        <v>59</v>
      </c>
      <c r="E46" s="4" t="s">
        <v>56</v>
      </c>
      <c r="F46" s="4" t="s">
        <v>50</v>
      </c>
      <c r="G46" s="4">
        <v>0.01547453703703704</v>
      </c>
      <c r="H46" s="5">
        <v>3114.356356528806</v>
      </c>
      <c r="I46" s="5">
        <v>186.5386745984781</v>
      </c>
      <c r="J46" s="5">
        <v>1424.19836805012</v>
      </c>
      <c r="K46" s="5">
        <v>1096.018446463536</v>
      </c>
      <c r="L46" s="5">
        <v>358.9173878847519</v>
      </c>
      <c r="M46" s="5">
        <v>48.68347953192065</v>
      </c>
      <c r="N46" s="5">
        <v>0</v>
      </c>
      <c r="O46" s="5">
        <v>139.761691392467</v>
      </c>
      <c r="P46" s="5">
        <v>365.7909455529006</v>
      </c>
      <c r="Q46" s="6">
        <v>0.1174531439814431</v>
      </c>
      <c r="R46" s="7">
        <v>2</v>
      </c>
      <c r="S46" s="7">
        <v>12</v>
      </c>
      <c r="T46" s="7">
        <v>26</v>
      </c>
      <c r="U46" s="5">
        <v>36.78127424916696</v>
      </c>
      <c r="V46" s="5">
        <v>177.9319085347147</v>
      </c>
      <c r="W46" s="5">
        <v>365.790945552899</v>
      </c>
      <c r="X46" s="5">
        <v>8.385536628705632</v>
      </c>
      <c r="Y46" s="5">
        <v>26.17487780961546</v>
      </c>
      <c r="Z46" s="7">
        <v>462</v>
      </c>
      <c r="AA46" s="7">
        <v>8</v>
      </c>
      <c r="AB46" s="7">
        <v>37</v>
      </c>
      <c r="AC46" s="7">
        <v>85</v>
      </c>
      <c r="AD46" s="5">
        <v>3.682327791069038</v>
      </c>
      <c r="AE46" s="7">
        <v>21</v>
      </c>
      <c r="AF46" s="7">
        <v>46</v>
      </c>
      <c r="AG46" s="7">
        <v>94</v>
      </c>
      <c r="AH46" s="5">
        <v>-4.169835752433386</v>
      </c>
      <c r="AI46" s="7">
        <v>381</v>
      </c>
      <c r="AJ46" s="7">
        <v>353</v>
      </c>
      <c r="AK46" s="7">
        <v>199</v>
      </c>
      <c r="AL46" s="7">
        <v>111</v>
      </c>
      <c r="AM46" s="7">
        <v>56</v>
      </c>
      <c r="AN46" s="7">
        <v>65</v>
      </c>
      <c r="AO46" s="5">
        <v>480.9902561048876</v>
      </c>
      <c r="AP46" s="5">
        <v>21.58520221861874</v>
      </c>
      <c r="AQ46" s="7">
        <v>115</v>
      </c>
      <c r="AR46" s="8">
        <v>207.7379500000023</v>
      </c>
    </row>
    <row r="47" spans="2:44">
      <c r="B47" s="3" t="s">
        <v>75</v>
      </c>
      <c r="C47" s="3" t="s">
        <v>76</v>
      </c>
      <c r="D47" s="3" t="s">
        <v>59</v>
      </c>
      <c r="E47" s="4" t="s">
        <v>56</v>
      </c>
      <c r="F47" s="4" t="s">
        <v>50</v>
      </c>
      <c r="G47" s="4">
        <v>0.01547453703703704</v>
      </c>
      <c r="H47" s="5">
        <v>3083.252779415373</v>
      </c>
      <c r="I47" s="5">
        <v>215.4494503433779</v>
      </c>
      <c r="J47" s="5">
        <v>1577.04826148277</v>
      </c>
      <c r="K47" s="5">
        <v>867.4845154974125</v>
      </c>
      <c r="L47" s="5">
        <v>328.8575319269107</v>
      </c>
      <c r="M47" s="5">
        <v>94.41302016490093</v>
      </c>
      <c r="N47" s="5">
        <v>0</v>
      </c>
      <c r="O47" s="5">
        <v>138.3658689341229</v>
      </c>
      <c r="P47" s="5">
        <v>400.9963120306578</v>
      </c>
      <c r="Q47" s="6">
        <v>0.1300562557529559</v>
      </c>
      <c r="R47" s="7">
        <v>6</v>
      </c>
      <c r="S47" s="7">
        <v>16</v>
      </c>
      <c r="T47" s="7">
        <v>22</v>
      </c>
      <c r="U47" s="5">
        <v>52.72784328528606</v>
      </c>
      <c r="V47" s="5">
        <v>266.8843291634195</v>
      </c>
      <c r="W47" s="5">
        <v>400.9963120306581</v>
      </c>
      <c r="X47" s="5">
        <v>8.302896324124282</v>
      </c>
      <c r="Y47" s="5">
        <v>25.9443928140903</v>
      </c>
      <c r="Z47" s="7">
        <v>327</v>
      </c>
      <c r="AA47" s="7">
        <v>9</v>
      </c>
      <c r="AB47" s="7">
        <v>29</v>
      </c>
      <c r="AC47" s="7">
        <v>75</v>
      </c>
      <c r="AD47" s="5">
        <v>3.56025186653425</v>
      </c>
      <c r="AE47" s="7">
        <v>18</v>
      </c>
      <c r="AF47" s="7">
        <v>47</v>
      </c>
      <c r="AG47" s="7">
        <v>106</v>
      </c>
      <c r="AH47" s="5">
        <v>-4.313377529565798</v>
      </c>
      <c r="AI47" s="7">
        <v>405</v>
      </c>
      <c r="AJ47" s="7">
        <v>250</v>
      </c>
      <c r="AK47" s="7">
        <v>152</v>
      </c>
      <c r="AL47" s="7">
        <v>83</v>
      </c>
      <c r="AM47" s="7">
        <v>39</v>
      </c>
      <c r="AN47" s="7">
        <v>20</v>
      </c>
      <c r="AO47" s="5">
        <v>492.4334920814286</v>
      </c>
      <c r="AP47" s="5">
        <v>22.09873562070734</v>
      </c>
      <c r="AQ47" s="7">
        <v>95</v>
      </c>
      <c r="AR47" s="8">
        <v>209.4655500000024</v>
      </c>
    </row>
    <row r="49" spans="2:7">
      <c r="B49" t="s">
        <v>81</v>
      </c>
      <c r="G49" t="s">
        <v>82</v>
      </c>
    </row>
    <row r="50" spans="2:7" ht="377" customHeight="1"/>
    <row r="52" spans="2:7">
      <c r="B52" s="9" t="s">
        <v>83</v>
      </c>
    </row>
    <row r="53" spans="2:7">
      <c r="B53" t="s">
        <v>84</v>
      </c>
    </row>
    <row r="54" spans="2:7">
      <c r="B54" t="s">
        <v>85</v>
      </c>
    </row>
    <row r="55" spans="2:7">
      <c r="B55" t="s">
        <v>86</v>
      </c>
    </row>
    <row r="56" spans="2:7">
      <c r="B56" t="s">
        <v>87</v>
      </c>
    </row>
    <row r="57" spans="2:7">
      <c r="B57" t="s">
        <v>88</v>
      </c>
    </row>
    <row r="58" spans="2:7">
      <c r="B58" t="s">
        <v>89</v>
      </c>
    </row>
    <row r="59" spans="2:7">
      <c r="B59" t="s">
        <v>90</v>
      </c>
    </row>
    <row r="60" spans="2:7">
      <c r="B60" t="s">
        <v>91</v>
      </c>
    </row>
    <row r="61" spans="2:7">
      <c r="B61" t="s">
        <v>92</v>
      </c>
    </row>
  </sheetData>
  <mergeCells count="101">
    <mergeCell ref="B4:B5"/>
    <mergeCell ref="C4:C5"/>
    <mergeCell ref="D4:D5"/>
    <mergeCell ref="E4:E5"/>
    <mergeCell ref="F4:F5"/>
    <mergeCell ref="G4:G5"/>
    <mergeCell ref="H4:H5"/>
    <mergeCell ref="I4:N4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N4"/>
    <mergeCell ref="AO4:AO5"/>
    <mergeCell ref="AP4:AP5"/>
    <mergeCell ref="AQ4:AQ5"/>
    <mergeCell ref="AR4:AR5"/>
    <mergeCell ref="B20:B21"/>
    <mergeCell ref="C20:C21"/>
    <mergeCell ref="D20:D21"/>
    <mergeCell ref="E20:E21"/>
    <mergeCell ref="F20:F21"/>
    <mergeCell ref="G20:G21"/>
    <mergeCell ref="H20:H21"/>
    <mergeCell ref="I20:N20"/>
    <mergeCell ref="O20:O21"/>
    <mergeCell ref="P20:P21"/>
    <mergeCell ref="Q20:Q21"/>
    <mergeCell ref="R20:R21"/>
    <mergeCell ref="S20:S21"/>
    <mergeCell ref="T20:T21"/>
    <mergeCell ref="U20:U21"/>
    <mergeCell ref="V20:V21"/>
    <mergeCell ref="W20:W21"/>
    <mergeCell ref="X20:X21"/>
    <mergeCell ref="Y20:Y21"/>
    <mergeCell ref="Z20:Z21"/>
    <mergeCell ref="AA20:AA21"/>
    <mergeCell ref="AB20:AB21"/>
    <mergeCell ref="AC20:AC21"/>
    <mergeCell ref="AD20:AD21"/>
    <mergeCell ref="AE20:AE21"/>
    <mergeCell ref="AF20:AF21"/>
    <mergeCell ref="AG20:AG21"/>
    <mergeCell ref="AH20:AH21"/>
    <mergeCell ref="AI20:AN20"/>
    <mergeCell ref="AO20:AO21"/>
    <mergeCell ref="AP20:AP21"/>
    <mergeCell ref="AQ20:AQ21"/>
    <mergeCell ref="AR20:AR21"/>
    <mergeCell ref="B34:B35"/>
    <mergeCell ref="C34:C35"/>
    <mergeCell ref="D34:D35"/>
    <mergeCell ref="E34:E35"/>
    <mergeCell ref="F34:F35"/>
    <mergeCell ref="G34:G35"/>
    <mergeCell ref="H34:H35"/>
    <mergeCell ref="I34:N34"/>
    <mergeCell ref="O34:O35"/>
    <mergeCell ref="P34:P35"/>
    <mergeCell ref="Q34:Q35"/>
    <mergeCell ref="R34:R35"/>
    <mergeCell ref="S34:S35"/>
    <mergeCell ref="T34:T35"/>
    <mergeCell ref="U34:U35"/>
    <mergeCell ref="V34:V35"/>
    <mergeCell ref="W34:W35"/>
    <mergeCell ref="X34:X35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AG34:AG35"/>
    <mergeCell ref="AH34:AH35"/>
    <mergeCell ref="AI34:AN34"/>
    <mergeCell ref="AO34:AO35"/>
    <mergeCell ref="AP34:AP35"/>
    <mergeCell ref="AQ34:AQ35"/>
    <mergeCell ref="AR34:AR35"/>
    <mergeCell ref="B50:F50"/>
    <mergeCell ref="G50:N50"/>
  </mergeCells>
  <pageMargins left="0.1" right="0.1" top="0.1" bottom="0.1" header="0.3" footer="0.3"/>
  <pageSetup paperSize="8" fitToHeight="0" orientation="landscape"/>
  <rowBreaks count="1" manualBreakCount="1">
    <brk id="47" max="16383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9.7109375" customWidth="1"/>
    <col min="9" max="9" width="13.28515625" customWidth="1"/>
    <col min="10" max="10" width="13.28515625" customWidth="1"/>
    <col min="11" max="11" width="13.28515625" customWidth="1"/>
    <col min="12" max="12" width="10.7109375" customWidth="1"/>
    <col min="13" max="13" width="12.28515625" customWidth="1"/>
    <col min="14" max="14" width="10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58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878</v>
      </c>
      <c r="B3" s="12" t="s">
        <v>49</v>
      </c>
      <c r="C3" s="12" t="s">
        <v>60</v>
      </c>
      <c r="D3" s="4">
        <v>0.05670138888888889</v>
      </c>
      <c r="E3" s="5">
        <v>8781.032596092744</v>
      </c>
      <c r="F3" s="5">
        <v>127.1078301002569</v>
      </c>
      <c r="G3" s="5">
        <v>940.8076321620133</v>
      </c>
      <c r="H3" s="6">
        <v>0.1071408882573378</v>
      </c>
      <c r="I3" s="7">
        <v>5</v>
      </c>
      <c r="J3" s="7">
        <v>31</v>
      </c>
      <c r="K3" s="7">
        <v>52</v>
      </c>
      <c r="L3" s="5">
        <v>89.1769572045386</v>
      </c>
      <c r="M3" s="5">
        <v>524.761454123186</v>
      </c>
      <c r="N3" s="5">
        <v>940.8076321620022</v>
      </c>
      <c r="O3" s="5">
        <v>7.627231944390641</v>
      </c>
      <c r="P3" s="5">
        <v>26.20648698744443</v>
      </c>
      <c r="Q3" s="7">
        <v>749</v>
      </c>
      <c r="R3" s="7">
        <v>13</v>
      </c>
      <c r="S3" s="7">
        <v>51</v>
      </c>
      <c r="T3" s="7">
        <v>165</v>
      </c>
      <c r="U3" s="5">
        <v>3.575837968939422</v>
      </c>
      <c r="V3" s="7">
        <v>23</v>
      </c>
      <c r="W3" s="7">
        <v>74</v>
      </c>
      <c r="X3" s="7">
        <v>168</v>
      </c>
      <c r="Y3" s="5">
        <v>-4.39020350274121</v>
      </c>
      <c r="Z3" s="7">
        <v>1117</v>
      </c>
      <c r="AA3" s="7">
        <v>640</v>
      </c>
      <c r="AB3" s="7">
        <v>335</v>
      </c>
      <c r="AC3" s="7">
        <v>180</v>
      </c>
      <c r="AD3" s="7">
        <v>91</v>
      </c>
      <c r="AE3" s="7">
        <v>102</v>
      </c>
      <c r="AF3" s="5">
        <v>1095.982671355323</v>
      </c>
      <c r="AG3" s="5">
        <v>15.86464662999261</v>
      </c>
      <c r="AH3" s="7">
        <v>182</v>
      </c>
      <c r="AI3" s="8">
        <v>609.6937000000148</v>
      </c>
    </row>
    <row r="4" spans="1:35">
      <c r="A4" s="22" t="s">
        <v>879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77</v>
      </c>
      <c r="B5" s="12" t="s">
        <v>49</v>
      </c>
      <c r="C5" s="12" t="s">
        <v>880</v>
      </c>
      <c r="D5" s="4">
        <v>0.01041666666666667</v>
      </c>
      <c r="E5" s="5">
        <v>1975.955065430432</v>
      </c>
      <c r="F5" s="5">
        <v>131.7303376953621</v>
      </c>
      <c r="G5" s="5">
        <v>255.8037757960564</v>
      </c>
      <c r="H5" s="6">
        <v>0.1294582960267537</v>
      </c>
      <c r="I5" s="7">
        <v>1</v>
      </c>
      <c r="J5" s="7">
        <v>9</v>
      </c>
      <c r="K5" s="7">
        <v>15</v>
      </c>
      <c r="L5" s="5">
        <v>8.399679228702482</v>
      </c>
      <c r="M5" s="5">
        <v>133.3491298638608</v>
      </c>
      <c r="N5" s="5">
        <v>255.8037757960568</v>
      </c>
      <c r="O5" s="5">
        <v>7.90496030639184</v>
      </c>
      <c r="P5" s="5">
        <v>25.19596646736011</v>
      </c>
      <c r="Q5" s="7">
        <v>159</v>
      </c>
      <c r="R5" s="7">
        <v>3</v>
      </c>
      <c r="S5" s="7">
        <v>12</v>
      </c>
      <c r="T5" s="7">
        <v>36</v>
      </c>
      <c r="U5" s="5">
        <v>3.575837968939422</v>
      </c>
      <c r="V5" s="7">
        <v>9</v>
      </c>
      <c r="W5" s="7">
        <v>23</v>
      </c>
      <c r="X5" s="7">
        <v>39</v>
      </c>
      <c r="Y5" s="5">
        <v>-4.39020350274121</v>
      </c>
      <c r="Z5" s="7">
        <v>282</v>
      </c>
      <c r="AA5" s="7">
        <v>140</v>
      </c>
      <c r="AB5" s="7">
        <v>68</v>
      </c>
      <c r="AC5" s="7">
        <v>37</v>
      </c>
      <c r="AD5" s="7">
        <v>15</v>
      </c>
      <c r="AE5" s="7">
        <v>26</v>
      </c>
      <c r="AF5" s="5">
        <v>301.2100915836271</v>
      </c>
      <c r="AG5" s="5">
        <v>20.08067277224181</v>
      </c>
      <c r="AH5" s="7">
        <v>49</v>
      </c>
      <c r="AI5" s="8">
        <v>134.1133500000038</v>
      </c>
    </row>
    <row r="6" spans="1:35">
      <c r="A6" s="10"/>
      <c r="B6" s="12" t="s">
        <v>880</v>
      </c>
      <c r="C6" s="12" t="s">
        <v>881</v>
      </c>
      <c r="D6" s="4">
        <v>0.01041666666666667</v>
      </c>
      <c r="E6" s="5">
        <v>1803.301054867307</v>
      </c>
      <c r="F6" s="5">
        <v>120.2200703244872</v>
      </c>
      <c r="G6" s="5">
        <v>262.5080885376544</v>
      </c>
      <c r="H6" s="6">
        <v>0.1455708617422012</v>
      </c>
      <c r="I6" s="7">
        <v>1</v>
      </c>
      <c r="J6" s="7">
        <v>7</v>
      </c>
      <c r="K6" s="7">
        <v>14</v>
      </c>
      <c r="L6" s="5">
        <v>27.27889564456291</v>
      </c>
      <c r="M6" s="5">
        <v>132.1253342304219</v>
      </c>
      <c r="N6" s="5">
        <v>262.5080885376551</v>
      </c>
      <c r="O6" s="5">
        <v>7.214482663315909</v>
      </c>
      <c r="P6" s="5">
        <v>26.20648698744443</v>
      </c>
      <c r="Q6" s="7">
        <v>181</v>
      </c>
      <c r="R6" s="7">
        <v>3</v>
      </c>
      <c r="S6" s="7">
        <v>9</v>
      </c>
      <c r="T6" s="7">
        <v>33</v>
      </c>
      <c r="U6" s="5">
        <v>3.514409360723063</v>
      </c>
      <c r="V6" s="7">
        <v>4</v>
      </c>
      <c r="W6" s="7">
        <v>13</v>
      </c>
      <c r="X6" s="7">
        <v>34</v>
      </c>
      <c r="Y6" s="5">
        <v>-3.410108346657168</v>
      </c>
      <c r="Z6" s="7">
        <v>225</v>
      </c>
      <c r="AA6" s="7">
        <v>131</v>
      </c>
      <c r="AB6" s="7">
        <v>73</v>
      </c>
      <c r="AC6" s="7">
        <v>52</v>
      </c>
      <c r="AD6" s="7">
        <v>21</v>
      </c>
      <c r="AE6" s="7">
        <v>27</v>
      </c>
      <c r="AF6" s="5">
        <v>297.0364650667964</v>
      </c>
      <c r="AG6" s="5">
        <v>19.80243100445309</v>
      </c>
      <c r="AH6" s="7">
        <v>39</v>
      </c>
      <c r="AI6" s="8">
        <v>126.1459500000039</v>
      </c>
    </row>
    <row r="7" spans="1:35">
      <c r="A7" s="10"/>
      <c r="B7" s="12" t="s">
        <v>881</v>
      </c>
      <c r="C7" s="12" t="s">
        <v>78</v>
      </c>
      <c r="D7" s="4">
        <v>0.004363425925925926</v>
      </c>
      <c r="E7" s="5">
        <v>718.3454721384364</v>
      </c>
      <c r="F7" s="5">
        <v>114.3255393323771</v>
      </c>
      <c r="G7" s="5">
        <v>104.2661746236904</v>
      </c>
      <c r="H7" s="6">
        <v>0.1451476742984143</v>
      </c>
      <c r="I7" s="7">
        <v>1</v>
      </c>
      <c r="J7" s="7">
        <v>3</v>
      </c>
      <c r="K7" s="7">
        <v>6</v>
      </c>
      <c r="L7" s="5">
        <v>13.6713989671689</v>
      </c>
      <c r="M7" s="5">
        <v>52.07769658486086</v>
      </c>
      <c r="N7" s="5">
        <v>104.2661746236895</v>
      </c>
      <c r="O7" s="5">
        <v>6.865276104153245</v>
      </c>
      <c r="P7" s="5">
        <v>25.24221485198215</v>
      </c>
      <c r="Q7" s="7">
        <v>64</v>
      </c>
      <c r="R7" s="7">
        <v>0</v>
      </c>
      <c r="S7" s="7">
        <v>5</v>
      </c>
      <c r="T7" s="7">
        <v>17</v>
      </c>
      <c r="U7" s="5">
        <v>2.917930480407194</v>
      </c>
      <c r="V7" s="7">
        <v>1</v>
      </c>
      <c r="W7" s="7">
        <v>4</v>
      </c>
      <c r="X7" s="7">
        <v>18</v>
      </c>
      <c r="Y7" s="5">
        <v>-3.026825570714458</v>
      </c>
      <c r="Z7" s="7">
        <v>87</v>
      </c>
      <c r="AA7" s="7">
        <v>50</v>
      </c>
      <c r="AB7" s="7">
        <v>22</v>
      </c>
      <c r="AC7" s="7">
        <v>19</v>
      </c>
      <c r="AD7" s="7">
        <v>11</v>
      </c>
      <c r="AE7" s="7">
        <v>10</v>
      </c>
      <c r="AF7" s="5">
        <v>118.8522301276194</v>
      </c>
      <c r="AG7" s="5">
        <v>18.9154742908678</v>
      </c>
      <c r="AH7" s="7">
        <v>16</v>
      </c>
      <c r="AI7" s="8">
        <v>53.10480000000146</v>
      </c>
    </row>
    <row r="8" spans="1:35">
      <c r="A8" s="10" t="s">
        <v>79</v>
      </c>
      <c r="B8" s="12" t="s">
        <v>80</v>
      </c>
      <c r="C8" s="12" t="s">
        <v>882</v>
      </c>
      <c r="D8" s="4">
        <v>0.01041666666666667</v>
      </c>
      <c r="E8" s="5">
        <v>2001.054904306715</v>
      </c>
      <c r="F8" s="5">
        <v>133.4036602871143</v>
      </c>
      <c r="G8" s="5">
        <v>246.9814086815047</v>
      </c>
      <c r="H8" s="6">
        <v>0.1234256032405437</v>
      </c>
      <c r="I8" s="7">
        <v>2</v>
      </c>
      <c r="J8" s="7">
        <v>8</v>
      </c>
      <c r="K8" s="7">
        <v>12</v>
      </c>
      <c r="L8" s="5">
        <v>39.82698336410431</v>
      </c>
      <c r="M8" s="5">
        <v>163.4466966486643</v>
      </c>
      <c r="N8" s="5">
        <v>246.9814086814949</v>
      </c>
      <c r="O8" s="5">
        <v>8.0054531841248</v>
      </c>
      <c r="P8" s="5">
        <v>26.07721518898091</v>
      </c>
      <c r="Q8" s="7">
        <v>165</v>
      </c>
      <c r="R8" s="7">
        <v>3</v>
      </c>
      <c r="S8" s="7">
        <v>16</v>
      </c>
      <c r="T8" s="7">
        <v>42</v>
      </c>
      <c r="U8" s="5">
        <v>3.548104242982661</v>
      </c>
      <c r="V8" s="7">
        <v>5</v>
      </c>
      <c r="W8" s="7">
        <v>19</v>
      </c>
      <c r="X8" s="7">
        <v>39</v>
      </c>
      <c r="Y8" s="5">
        <v>-3.704222047941359</v>
      </c>
      <c r="Z8" s="7">
        <v>253</v>
      </c>
      <c r="AA8" s="7">
        <v>151</v>
      </c>
      <c r="AB8" s="7">
        <v>80</v>
      </c>
      <c r="AC8" s="7">
        <v>34</v>
      </c>
      <c r="AD8" s="7">
        <v>18</v>
      </c>
      <c r="AE8" s="7">
        <v>23</v>
      </c>
      <c r="AF8" s="5">
        <v>277.3209216481873</v>
      </c>
      <c r="AG8" s="5">
        <v>18.48806144321249</v>
      </c>
      <c r="AH8" s="7">
        <v>45</v>
      </c>
      <c r="AI8" s="8">
        <v>137.3155000000014</v>
      </c>
    </row>
    <row r="9" spans="1:35">
      <c r="A9" s="10"/>
      <c r="B9" s="12" t="s">
        <v>882</v>
      </c>
      <c r="C9" s="12" t="s">
        <v>883</v>
      </c>
      <c r="D9" s="4">
        <v>0.01041666666666667</v>
      </c>
      <c r="E9" s="5">
        <v>1884.440297584848</v>
      </c>
      <c r="F9" s="5">
        <v>125.6293531723232</v>
      </c>
      <c r="G9" s="5">
        <v>71.2481845231074</v>
      </c>
      <c r="H9" s="6">
        <v>0.03780867168592239</v>
      </c>
      <c r="I9" s="7">
        <v>0</v>
      </c>
      <c r="J9" s="7">
        <v>4</v>
      </c>
      <c r="K9" s="7">
        <v>5</v>
      </c>
      <c r="L9" s="5">
        <v>0</v>
      </c>
      <c r="M9" s="5">
        <v>43.76259679537816</v>
      </c>
      <c r="N9" s="5">
        <v>71.24818452310592</v>
      </c>
      <c r="O9" s="5">
        <v>7.539966060674359</v>
      </c>
      <c r="P9" s="5">
        <v>22.63591211304163</v>
      </c>
      <c r="Q9" s="7">
        <v>146</v>
      </c>
      <c r="R9" s="7">
        <v>3</v>
      </c>
      <c r="S9" s="7">
        <v>7</v>
      </c>
      <c r="T9" s="7">
        <v>29</v>
      </c>
      <c r="U9" s="5">
        <v>3.137867477096496</v>
      </c>
      <c r="V9" s="7">
        <v>4</v>
      </c>
      <c r="W9" s="7">
        <v>14</v>
      </c>
      <c r="X9" s="7">
        <v>30</v>
      </c>
      <c r="Y9" s="5">
        <v>-3.819137453119714</v>
      </c>
      <c r="Z9" s="7">
        <v>216</v>
      </c>
      <c r="AA9" s="7">
        <v>138</v>
      </c>
      <c r="AB9" s="7">
        <v>72</v>
      </c>
      <c r="AC9" s="7">
        <v>31</v>
      </c>
      <c r="AD9" s="7">
        <v>21</v>
      </c>
      <c r="AE9" s="7">
        <v>15</v>
      </c>
      <c r="AF9" s="5">
        <v>98.75331734611427</v>
      </c>
      <c r="AG9" s="5">
        <v>6.583554489740951</v>
      </c>
      <c r="AH9" s="7">
        <v>29</v>
      </c>
      <c r="AI9" s="8">
        <v>133.1288000000043</v>
      </c>
    </row>
    <row r="10" spans="1:35">
      <c r="A10" s="10"/>
      <c r="B10" s="12" t="s">
        <v>883</v>
      </c>
      <c r="C10" s="12" t="s">
        <v>60</v>
      </c>
      <c r="D10" s="4">
        <v>0.001944444444444444</v>
      </c>
      <c r="E10" s="5">
        <v>396.4449227362275</v>
      </c>
      <c r="F10" s="5">
        <v>141.5874724057955</v>
      </c>
      <c r="G10" s="5">
        <v>0</v>
      </c>
      <c r="H10" s="6">
        <v>0</v>
      </c>
      <c r="I10" s="7">
        <v>0</v>
      </c>
      <c r="J10" s="7">
        <v>0</v>
      </c>
      <c r="K10" s="7">
        <v>0</v>
      </c>
      <c r="L10" s="5">
        <v>0</v>
      </c>
      <c r="M10" s="5">
        <v>0</v>
      </c>
      <c r="N10" s="5">
        <v>0</v>
      </c>
      <c r="O10" s="5">
        <v>8.501734078435714</v>
      </c>
      <c r="P10" s="5">
        <v>18.10911081466014</v>
      </c>
      <c r="Q10" s="7">
        <v>34</v>
      </c>
      <c r="R10" s="7">
        <v>1</v>
      </c>
      <c r="S10" s="7">
        <v>2</v>
      </c>
      <c r="T10" s="7">
        <v>8</v>
      </c>
      <c r="U10" s="5">
        <v>3.081209136645626</v>
      </c>
      <c r="V10" s="7">
        <v>0</v>
      </c>
      <c r="W10" s="7">
        <v>1</v>
      </c>
      <c r="X10" s="7">
        <v>8</v>
      </c>
      <c r="Y10" s="5">
        <v>-2.76662477645945</v>
      </c>
      <c r="Z10" s="7">
        <v>54</v>
      </c>
      <c r="AA10" s="7">
        <v>30</v>
      </c>
      <c r="AB10" s="7">
        <v>20</v>
      </c>
      <c r="AC10" s="7">
        <v>7</v>
      </c>
      <c r="AD10" s="7">
        <v>5</v>
      </c>
      <c r="AE10" s="7">
        <v>1</v>
      </c>
      <c r="AF10" s="5">
        <v>2.809645582978192</v>
      </c>
      <c r="AG10" s="5">
        <v>1.00344485106364</v>
      </c>
      <c r="AH10" s="7">
        <v>4</v>
      </c>
      <c r="AI10" s="8">
        <v>25.88529999999994</v>
      </c>
    </row>
    <row r="11" spans="1:35">
      <c r="C11" t="s">
        <v>884</v>
      </c>
      <c r="D11" s="23">
        <v>0.04797453703703703</v>
      </c>
    </row>
    <row r="13" spans="1:35">
      <c r="A13" s="2"/>
      <c r="B13" s="2" t="s">
        <v>4</v>
      </c>
      <c r="C13" s="2" t="s">
        <v>5</v>
      </c>
      <c r="D13" s="2" t="s">
        <v>885</v>
      </c>
      <c r="E13" s="2" t="s">
        <v>886</v>
      </c>
      <c r="F13" s="2" t="s">
        <v>887</v>
      </c>
      <c r="H13" s="24" t="s">
        <v>896</v>
      </c>
      <c r="I13" s="24"/>
      <c r="J13" s="25" t="s">
        <v>897</v>
      </c>
      <c r="K13" s="25"/>
      <c r="L13" s="26" t="s">
        <v>898</v>
      </c>
      <c r="M13" s="26"/>
      <c r="N13" s="27" t="s">
        <v>899</v>
      </c>
      <c r="O13" s="27"/>
      <c r="P13" s="28" t="s">
        <v>900</v>
      </c>
      <c r="Q13" s="28"/>
      <c r="R13" s="29" t="s">
        <v>901</v>
      </c>
      <c r="S13" s="29"/>
      <c r="T13" s="2" t="s">
        <v>99</v>
      </c>
    </row>
    <row r="14" spans="1:35">
      <c r="A14" s="10" t="s">
        <v>58</v>
      </c>
      <c r="B14" s="10"/>
      <c r="C14" s="10"/>
      <c r="D14" s="10"/>
      <c r="E14" s="10"/>
      <c r="F14" s="10"/>
      <c r="H14" s="10" t="s">
        <v>9</v>
      </c>
      <c r="I14" s="10"/>
      <c r="J14" s="10" t="s">
        <v>10</v>
      </c>
      <c r="K14" s="10"/>
      <c r="L14" s="10" t="s">
        <v>11</v>
      </c>
      <c r="M14" s="10"/>
      <c r="N14" s="10" t="s">
        <v>12</v>
      </c>
      <c r="O14" s="10"/>
      <c r="P14" s="10" t="s">
        <v>13</v>
      </c>
      <c r="Q14" s="10"/>
      <c r="R14" s="10" t="s">
        <v>14</v>
      </c>
      <c r="S14" s="10"/>
      <c r="T14" s="2"/>
    </row>
    <row r="15" spans="1:35">
      <c r="A15" s="10" t="s">
        <v>888</v>
      </c>
      <c r="B15" s="10" t="s">
        <v>889</v>
      </c>
      <c r="C15" s="10"/>
      <c r="D15" s="6">
        <v>0.3669021494062829</v>
      </c>
      <c r="E15" s="6">
        <v>0.5131519615211183</v>
      </c>
      <c r="F15" s="6">
        <v>0.1199458890725988</v>
      </c>
      <c r="G15" s="19" t="s">
        <v>874</v>
      </c>
      <c r="H15" s="5">
        <v>246.7607692830516</v>
      </c>
      <c r="I15" s="4">
        <v>0.003814814814814815</v>
      </c>
      <c r="J15" s="5">
        <v>967.9711138961834</v>
      </c>
      <c r="K15" s="4">
        <v>0.004659722222222222</v>
      </c>
      <c r="L15" s="5">
        <v>497.3188193894935</v>
      </c>
      <c r="M15" s="4">
        <v>0.001407407407407407</v>
      </c>
      <c r="N15" s="5">
        <v>237.0498914562396</v>
      </c>
      <c r="O15" s="4">
        <v>0.0004861111111111111</v>
      </c>
      <c r="P15" s="5">
        <v>26.85447140546388</v>
      </c>
      <c r="Q15" s="4">
        <v>4.629629629629629e-05</v>
      </c>
      <c r="R15" s="5">
        <v>0</v>
      </c>
      <c r="S15" s="4">
        <v>0</v>
      </c>
      <c r="T15" s="30">
        <v>1975.955065430432</v>
      </c>
    </row>
    <row r="16" spans="1:35">
      <c r="A16" s="10"/>
      <c r="B16" s="10" t="s">
        <v>890</v>
      </c>
      <c r="C16" s="10"/>
      <c r="D16" s="6">
        <v>0.1948143950127515</v>
      </c>
      <c r="E16" s="6">
        <v>0.5495891187305185</v>
      </c>
      <c r="F16" s="6">
        <v>0.2555964862567299</v>
      </c>
      <c r="G16" s="19" t="s">
        <v>875</v>
      </c>
      <c r="H16" s="5">
        <v>269.2632729973338</v>
      </c>
      <c r="I16" s="4">
        <v>0.004724537037037037</v>
      </c>
      <c r="J16" s="5">
        <v>807.6854570198373</v>
      </c>
      <c r="K16" s="4">
        <v>0.003886574074074074</v>
      </c>
      <c r="L16" s="5">
        <v>449.3650688708249</v>
      </c>
      <c r="M16" s="4">
        <v>0.001247685185185185</v>
      </c>
      <c r="N16" s="5">
        <v>231.1746599625019</v>
      </c>
      <c r="O16" s="4">
        <v>0.0004814814814814815</v>
      </c>
      <c r="P16" s="5">
        <v>46.09558742648619</v>
      </c>
      <c r="Q16" s="4">
        <v>7.638888888888889e-05</v>
      </c>
      <c r="R16" s="5">
        <v>0</v>
      </c>
      <c r="S16" s="4">
        <v>0</v>
      </c>
      <c r="T16" s="30">
        <v>1803.584046276984</v>
      </c>
    </row>
    <row r="17" spans="1:20">
      <c r="A17" s="10"/>
      <c r="B17" s="10" t="s">
        <v>891</v>
      </c>
      <c r="C17" s="10"/>
      <c r="D17" s="6">
        <v>0.3535557802494102</v>
      </c>
      <c r="E17" s="6">
        <v>0.5507246376811594</v>
      </c>
      <c r="F17" s="6">
        <v>0.0957195820694304</v>
      </c>
      <c r="G17" s="19" t="s">
        <v>876</v>
      </c>
      <c r="H17" s="5">
        <v>133.7354695864587</v>
      </c>
      <c r="I17" s="4">
        <v>0.002039351851851852</v>
      </c>
      <c r="J17" s="5">
        <v>339.4348274649992</v>
      </c>
      <c r="K17" s="4">
        <v>0.001729166666666667</v>
      </c>
      <c r="L17" s="5">
        <v>133.1510399998069</v>
      </c>
      <c r="M17" s="4">
        <v>0.0003657407407407408</v>
      </c>
      <c r="N17" s="5">
        <v>95.98362313510552</v>
      </c>
      <c r="O17" s="4">
        <v>0.0002013888888888889</v>
      </c>
      <c r="P17" s="5">
        <v>16.35842363380834</v>
      </c>
      <c r="Q17" s="4">
        <v>2.777777777777778e-05</v>
      </c>
      <c r="R17" s="5">
        <v>0</v>
      </c>
      <c r="S17" s="4">
        <v>0</v>
      </c>
      <c r="T17" s="30">
        <v>718.6633838201788</v>
      </c>
    </row>
    <row r="18" spans="1:20">
      <c r="A18" s="10" t="s">
        <v>892</v>
      </c>
      <c r="B18" s="10" t="s">
        <v>893</v>
      </c>
      <c r="C18" s="10"/>
      <c r="D18" s="6">
        <v>0.3825003797660641</v>
      </c>
      <c r="E18" s="6">
        <v>0.5046331459820751</v>
      </c>
      <c r="F18" s="6">
        <v>0.1128664742518609</v>
      </c>
      <c r="G18" s="19" t="s">
        <v>877</v>
      </c>
      <c r="H18" s="5">
        <v>271.591587812748</v>
      </c>
      <c r="I18" s="4">
        <v>0.003743055555555555</v>
      </c>
      <c r="J18" s="5">
        <v>960.5595781229022</v>
      </c>
      <c r="K18" s="4">
        <v>0.004724537037037037</v>
      </c>
      <c r="L18" s="5">
        <v>521.9223296895698</v>
      </c>
      <c r="M18" s="4">
        <v>0.001462962962962963</v>
      </c>
      <c r="N18" s="5">
        <v>204.5039228957885</v>
      </c>
      <c r="O18" s="4">
        <v>0.0004166666666666667</v>
      </c>
      <c r="P18" s="5">
        <v>42.47748578570645</v>
      </c>
      <c r="Q18" s="4">
        <v>6.944444444444444e-05</v>
      </c>
      <c r="R18" s="5">
        <v>0</v>
      </c>
      <c r="S18" s="4">
        <v>0</v>
      </c>
      <c r="T18" s="30">
        <v>2001.054904306715</v>
      </c>
    </row>
    <row r="19" spans="1:20">
      <c r="A19" s="10"/>
      <c r="B19" s="10" t="s">
        <v>894</v>
      </c>
      <c r="C19" s="10"/>
      <c r="D19" s="6">
        <v>0.4202643171806167</v>
      </c>
      <c r="E19" s="6">
        <v>0.5277533039647577</v>
      </c>
      <c r="F19" s="6">
        <v>0.05198237885462555</v>
      </c>
      <c r="G19" s="19" t="s">
        <v>875</v>
      </c>
      <c r="H19" s="5">
        <v>281.8687155448579</v>
      </c>
      <c r="I19" s="4">
        <v>0.003872685185185185</v>
      </c>
      <c r="J19" s="5">
        <v>995.1399569715713</v>
      </c>
      <c r="K19" s="4">
        <v>0.004875</v>
      </c>
      <c r="L19" s="5">
        <v>526.1793542940859</v>
      </c>
      <c r="M19" s="4">
        <v>0.0015</v>
      </c>
      <c r="N19" s="5">
        <v>81.48162841112298</v>
      </c>
      <c r="O19" s="4">
        <v>0.0001689814814814815</v>
      </c>
      <c r="P19" s="5">
        <v>0</v>
      </c>
      <c r="Q19" s="4">
        <v>0</v>
      </c>
      <c r="R19" s="5">
        <v>0</v>
      </c>
      <c r="S19" s="4">
        <v>0</v>
      </c>
      <c r="T19" s="30">
        <v>1884.669655221638</v>
      </c>
    </row>
    <row r="20" spans="1:20">
      <c r="A20" s="10"/>
      <c r="B20" s="10" t="s">
        <v>895</v>
      </c>
      <c r="C20" s="10"/>
      <c r="D20" s="6">
        <v>0.4807692307692308</v>
      </c>
      <c r="E20" s="6">
        <v>0.4821937321937322</v>
      </c>
      <c r="F20" s="6">
        <v>0.03703703703703703</v>
      </c>
      <c r="G20" s="19" t="s">
        <v>876</v>
      </c>
      <c r="H20" s="5">
        <v>46.48414683214105</v>
      </c>
      <c r="I20" s="4">
        <v>0.0005347222222222222</v>
      </c>
      <c r="J20" s="5">
        <v>216.5119387616051</v>
      </c>
      <c r="K20" s="4">
        <v>0.001027777777777778</v>
      </c>
      <c r="L20" s="5">
        <v>133.1252764932706</v>
      </c>
      <c r="M20" s="4">
        <v>0.0003819444444444445</v>
      </c>
      <c r="N20" s="5">
        <v>1.258711129652511</v>
      </c>
      <c r="O20" s="4">
        <v>2.314814814814815e-06</v>
      </c>
      <c r="P20" s="5">
        <v>0</v>
      </c>
      <c r="Q20" s="4">
        <v>0</v>
      </c>
      <c r="R20" s="5">
        <v>0</v>
      </c>
      <c r="S20" s="4">
        <v>0</v>
      </c>
      <c r="T20" s="30">
        <v>397.3800732166692</v>
      </c>
    </row>
    <row r="21" spans="1:20">
      <c r="H21" s="31">
        <v>1249.703962056591</v>
      </c>
      <c r="I21" s="32">
        <v>0.01872916666666667</v>
      </c>
      <c r="J21" s="31">
        <v>4287.302872237098</v>
      </c>
      <c r="K21" s="32">
        <v>0.02090277777777778</v>
      </c>
      <c r="L21" s="31">
        <v>2261.061888737052</v>
      </c>
      <c r="M21" s="32">
        <v>0.00636574074074074</v>
      </c>
      <c r="N21" s="31">
        <v>851.452436990411</v>
      </c>
      <c r="O21" s="32">
        <v>0.001756944444444444</v>
      </c>
      <c r="P21" s="31">
        <v>131.7859682514649</v>
      </c>
      <c r="Q21" s="32">
        <v>0.0002199074074074074</v>
      </c>
      <c r="R21" s="31">
        <v>0</v>
      </c>
      <c r="S21" s="32">
        <v>0</v>
      </c>
      <c r="T21" s="33">
        <v>8781.307128272616</v>
      </c>
    </row>
    <row r="23" spans="1:20">
      <c r="A23" s="19" t="s">
        <v>868</v>
      </c>
      <c r="B23" s="19" t="s">
        <v>869</v>
      </c>
      <c r="C23" s="19" t="s">
        <v>870</v>
      </c>
      <c r="D23" s="19" t="s">
        <v>871</v>
      </c>
      <c r="E23" s="19" t="s">
        <v>872</v>
      </c>
      <c r="F23" s="19" t="s">
        <v>873</v>
      </c>
      <c r="G23" s="19" t="s">
        <v>77</v>
      </c>
      <c r="H23" s="20">
        <v>0.4198823961778758</v>
      </c>
      <c r="I23" s="20">
        <v>0.4078463800073502</v>
      </c>
      <c r="J23" s="20">
        <v>0.1199007717750827</v>
      </c>
      <c r="K23" s="20">
        <v>0.04639838294744579</v>
      </c>
      <c r="L23" s="20">
        <v>0.005972069092245498</v>
      </c>
      <c r="M23" s="20">
        <v>0</v>
      </c>
      <c r="N23" s="19" t="s">
        <v>874</v>
      </c>
      <c r="O23" s="20">
        <v>0.3663036230273394</v>
      </c>
      <c r="P23" s="20">
        <v>0.4474327628361858</v>
      </c>
      <c r="Q23" s="20">
        <v>0.1351411424761058</v>
      </c>
      <c r="R23" s="20">
        <v>0.04667703934207602</v>
      </c>
      <c r="S23" s="20">
        <v>0.004445432318292954</v>
      </c>
      <c r="T23" s="20">
        <v>0</v>
      </c>
    </row>
    <row r="24" spans="1:20">
      <c r="A24" s="34">
        <v>0.01872916666666667</v>
      </c>
      <c r="B24" s="34">
        <v>0.02090277777777778</v>
      </c>
      <c r="C24" s="34">
        <v>0.00636574074074074</v>
      </c>
      <c r="D24" s="34">
        <v>0.001756944444444444</v>
      </c>
      <c r="E24" s="34">
        <v>0.0002199074074074074</v>
      </c>
      <c r="F24" s="34">
        <v>0</v>
      </c>
      <c r="G24" s="19" t="s">
        <v>79</v>
      </c>
      <c r="H24" s="20">
        <v>0.357788842597297</v>
      </c>
      <c r="I24" s="20">
        <v>0.4665176303221217</v>
      </c>
      <c r="J24" s="20">
        <v>0.1468346712732446</v>
      </c>
      <c r="K24" s="20">
        <v>0.02581038512346306</v>
      </c>
      <c r="L24" s="20">
        <v>0.00304847068387359</v>
      </c>
      <c r="M24" s="20">
        <v>0</v>
      </c>
      <c r="N24" s="19" t="s">
        <v>875</v>
      </c>
      <c r="O24" s="20">
        <v>0.4535555555555555</v>
      </c>
      <c r="P24" s="20">
        <v>0.3731111111111111</v>
      </c>
      <c r="Q24" s="20">
        <v>0.1197777777777778</v>
      </c>
      <c r="R24" s="20">
        <v>0.04622222222222222</v>
      </c>
      <c r="S24" s="20">
        <v>0.007333333333333333</v>
      </c>
      <c r="T24" s="20">
        <v>0</v>
      </c>
    </row>
    <row r="25" spans="1:20">
      <c r="N25" s="19" t="s">
        <v>876</v>
      </c>
      <c r="O25" s="20">
        <v>0.4673740053050398</v>
      </c>
      <c r="P25" s="20">
        <v>0.3962864721485411</v>
      </c>
      <c r="Q25" s="20">
        <v>0.08381962864721486</v>
      </c>
      <c r="R25" s="20">
        <v>0.04615384615384616</v>
      </c>
      <c r="S25" s="20">
        <v>0.00636604774535809</v>
      </c>
      <c r="T25" s="20">
        <v>0</v>
      </c>
    </row>
    <row r="26" spans="1:20">
      <c r="N26" s="19" t="s">
        <v>877</v>
      </c>
      <c r="O26" s="20">
        <v>0.3593333333333333</v>
      </c>
      <c r="P26" s="20">
        <v>0.4535555555555555</v>
      </c>
      <c r="Q26" s="20">
        <v>0.1404444444444445</v>
      </c>
      <c r="R26" s="20">
        <v>0.04</v>
      </c>
      <c r="S26" s="20">
        <v>0.006666666666666667</v>
      </c>
      <c r="T26" s="20">
        <v>0</v>
      </c>
    </row>
    <row r="27" spans="1:20">
      <c r="N27" s="19" t="s">
        <v>875</v>
      </c>
      <c r="O27" s="20">
        <v>0.3717777777777778</v>
      </c>
      <c r="P27" s="20">
        <v>0.468</v>
      </c>
      <c r="Q27" s="20">
        <v>0.144</v>
      </c>
      <c r="R27" s="20">
        <v>0.01622222222222222</v>
      </c>
      <c r="S27" s="20">
        <v>0</v>
      </c>
      <c r="T27" s="20">
        <v>0</v>
      </c>
    </row>
    <row r="28" spans="1:20">
      <c r="N28" s="19" t="s">
        <v>876</v>
      </c>
      <c r="O28" s="20">
        <v>0.2746730083234245</v>
      </c>
      <c r="P28" s="20">
        <v>0.5279429250891795</v>
      </c>
      <c r="Q28" s="20">
        <v>0.1961950059453032</v>
      </c>
      <c r="R28" s="20">
        <v>0.001189060642092747</v>
      </c>
      <c r="S28" s="20">
        <v>0</v>
      </c>
      <c r="T28" s="20">
        <v>0</v>
      </c>
    </row>
    <row r="45" spans="1:3">
      <c r="A45" s="19" t="s">
        <v>874</v>
      </c>
      <c r="B45" s="19">
        <v>131.7303376953621</v>
      </c>
      <c r="C45" s="19">
        <v>17.05358505307043</v>
      </c>
    </row>
    <row r="46" spans="1:3">
      <c r="A46" s="19" t="s">
        <v>875</v>
      </c>
      <c r="B46" s="19">
        <v>120.2200703244872</v>
      </c>
      <c r="C46" s="19">
        <v>17.50053923584363</v>
      </c>
    </row>
    <row r="47" spans="1:3">
      <c r="A47" s="19" t="s">
        <v>876</v>
      </c>
      <c r="B47" s="19">
        <v>114.3255393323771</v>
      </c>
      <c r="C47" s="19">
        <v>16.59408614700643</v>
      </c>
    </row>
    <row r="48" spans="1:3">
      <c r="A48" s="19" t="s">
        <v>877</v>
      </c>
      <c r="B48" s="19">
        <v>133.4036602871143</v>
      </c>
      <c r="C48" s="19">
        <v>16.46542724543365</v>
      </c>
    </row>
    <row r="49" spans="1:3">
      <c r="A49" s="19" t="s">
        <v>875</v>
      </c>
      <c r="B49" s="19">
        <v>125.6293531723232</v>
      </c>
      <c r="C49" s="19">
        <v>4.74987896820716</v>
      </c>
    </row>
    <row r="50" spans="1:3">
      <c r="A50" s="19" t="s">
        <v>876</v>
      </c>
      <c r="B50" s="19">
        <v>141.5874724057955</v>
      </c>
      <c r="C50" s="19">
        <v>0</v>
      </c>
    </row>
    <row r="67" spans="1:29">
      <c r="A67" t="s">
        <v>81</v>
      </c>
      <c r="F67" t="s">
        <v>902</v>
      </c>
      <c r="M67" t="s">
        <v>908</v>
      </c>
      <c r="T67" t="s">
        <v>903</v>
      </c>
      <c r="AC67" t="s">
        <v>904</v>
      </c>
    </row>
    <row r="68" spans="1:29" ht="377" customHeight="1"/>
    <row r="69" spans="1:29">
      <c r="A69" t="s">
        <v>82</v>
      </c>
      <c r="F69" t="s">
        <v>905</v>
      </c>
      <c r="M69" t="s">
        <v>909</v>
      </c>
      <c r="T69" t="s">
        <v>906</v>
      </c>
      <c r="AC69" t="s">
        <v>907</v>
      </c>
    </row>
    <row r="70" spans="1:29" ht="377" customHeight="1"/>
  </sheetData>
  <mergeCells count="6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F68:L68"/>
    <mergeCell ref="M68:S68"/>
    <mergeCell ref="T68:AB68"/>
    <mergeCell ref="AC68:AK68"/>
    <mergeCell ref="A70:E70"/>
    <mergeCell ref="F70:L70"/>
    <mergeCell ref="M70:S70"/>
    <mergeCell ref="T70:AB70"/>
    <mergeCell ref="AC70:AK70"/>
  </mergeCells>
  <pageMargins left="0.1" right="0.1" top="0.1" bottom="0.1" header="0.3" footer="0.3"/>
  <pageSetup paperSize="9" fitToHeight="0" orientation="landscape"/>
  <headerFooter>
    <oddFooter>&amp;C吉田　悠月</oddFooter>
  </headerFooter>
  <rowBreaks count="1" manualBreakCount="1">
    <brk id="66" max="16383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68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9.7109375" customWidth="1"/>
    <col min="9" max="9" width="13.28515625" customWidth="1"/>
    <col min="10" max="10" width="13.28515625" customWidth="1"/>
    <col min="11" max="11" width="13.28515625" customWidth="1"/>
    <col min="12" max="12" width="10.7109375" customWidth="1"/>
    <col min="13" max="13" width="12.28515625" customWidth="1"/>
    <col min="14" max="14" width="10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62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878</v>
      </c>
      <c r="B3" s="12" t="s">
        <v>49</v>
      </c>
      <c r="C3" s="12" t="s">
        <v>56</v>
      </c>
      <c r="D3" s="4">
        <v>0.044375</v>
      </c>
      <c r="E3" s="5">
        <v>5925.512351264493</v>
      </c>
      <c r="F3" s="5">
        <v>115.4320587908668</v>
      </c>
      <c r="G3" s="5">
        <v>708.1442780728996</v>
      </c>
      <c r="H3" s="6">
        <v>0.1195076874528467</v>
      </c>
      <c r="I3" s="7">
        <v>6</v>
      </c>
      <c r="J3" s="7">
        <v>22</v>
      </c>
      <c r="K3" s="7">
        <v>41</v>
      </c>
      <c r="L3" s="5">
        <v>168.4883791802672</v>
      </c>
      <c r="M3" s="5">
        <v>426.9532150607189</v>
      </c>
      <c r="N3" s="5">
        <v>708.1442780728964</v>
      </c>
      <c r="O3" s="5">
        <v>6.935054452423726</v>
      </c>
      <c r="P3" s="5">
        <v>30.45930388133189</v>
      </c>
      <c r="Q3" s="7">
        <v>182</v>
      </c>
      <c r="R3" s="7">
        <v>13</v>
      </c>
      <c r="S3" s="7">
        <v>38</v>
      </c>
      <c r="T3" s="7">
        <v>106</v>
      </c>
      <c r="U3" s="5">
        <v>3.892834206609575</v>
      </c>
      <c r="V3" s="7">
        <v>19</v>
      </c>
      <c r="W3" s="7">
        <v>42</v>
      </c>
      <c r="X3" s="7">
        <v>99</v>
      </c>
      <c r="Y3" s="5">
        <v>-5.082417545283033</v>
      </c>
      <c r="Z3" s="7">
        <v>457</v>
      </c>
      <c r="AA3" s="7">
        <v>200</v>
      </c>
      <c r="AB3" s="7">
        <v>79</v>
      </c>
      <c r="AC3" s="7">
        <v>34</v>
      </c>
      <c r="AD3" s="7">
        <v>13</v>
      </c>
      <c r="AE3" s="7">
        <v>18</v>
      </c>
      <c r="AF3" s="5">
        <v>817.3679804306398</v>
      </c>
      <c r="AG3" s="5">
        <v>15.92275286553195</v>
      </c>
      <c r="AH3" s="7">
        <v>124</v>
      </c>
      <c r="AI3" s="8">
        <v>436.4384500000092</v>
      </c>
    </row>
    <row r="4" spans="1:35">
      <c r="A4" s="22" t="s">
        <v>879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77</v>
      </c>
      <c r="B5" s="12" t="s">
        <v>49</v>
      </c>
      <c r="C5" s="12" t="s">
        <v>880</v>
      </c>
      <c r="D5" s="4">
        <v>0.01041666666666667</v>
      </c>
      <c r="E5" s="5">
        <v>1961.506978204118</v>
      </c>
      <c r="F5" s="5">
        <v>130.7671318802745</v>
      </c>
      <c r="G5" s="5">
        <v>255.0346834992509</v>
      </c>
      <c r="H5" s="6">
        <v>0.1300197686437757</v>
      </c>
      <c r="I5" s="7">
        <v>1</v>
      </c>
      <c r="J5" s="7">
        <v>11</v>
      </c>
      <c r="K5" s="7">
        <v>17</v>
      </c>
      <c r="L5" s="5">
        <v>22.91819374121587</v>
      </c>
      <c r="M5" s="5">
        <v>153.961996188171</v>
      </c>
      <c r="N5" s="5">
        <v>255.0346834992517</v>
      </c>
      <c r="O5" s="5">
        <v>7.846302558229707</v>
      </c>
      <c r="P5" s="5">
        <v>29.39372348054781</v>
      </c>
      <c r="Q5" s="7">
        <v>72</v>
      </c>
      <c r="R5" s="7">
        <v>6</v>
      </c>
      <c r="S5" s="7">
        <v>14</v>
      </c>
      <c r="T5" s="7">
        <v>34</v>
      </c>
      <c r="U5" s="5">
        <v>3.474682715825914</v>
      </c>
      <c r="V5" s="7">
        <v>5</v>
      </c>
      <c r="W5" s="7">
        <v>15</v>
      </c>
      <c r="X5" s="7">
        <v>34</v>
      </c>
      <c r="Y5" s="5">
        <v>-5.082417545283033</v>
      </c>
      <c r="Z5" s="7">
        <v>139</v>
      </c>
      <c r="AA5" s="7">
        <v>72</v>
      </c>
      <c r="AB5" s="7">
        <v>38</v>
      </c>
      <c r="AC5" s="7">
        <v>9</v>
      </c>
      <c r="AD5" s="7">
        <v>6</v>
      </c>
      <c r="AE5" s="7">
        <v>7</v>
      </c>
      <c r="AF5" s="5">
        <v>299.4162825369507</v>
      </c>
      <c r="AG5" s="5">
        <v>19.96108550246338</v>
      </c>
      <c r="AH5" s="7">
        <v>44</v>
      </c>
      <c r="AI5" s="8">
        <v>134.1861500000011</v>
      </c>
    </row>
    <row r="6" spans="1:35">
      <c r="A6" s="10"/>
      <c r="B6" s="12" t="s">
        <v>880</v>
      </c>
      <c r="C6" s="12" t="s">
        <v>881</v>
      </c>
      <c r="D6" s="4">
        <v>0.01041666666666667</v>
      </c>
      <c r="E6" s="5">
        <v>1677.010670869307</v>
      </c>
      <c r="F6" s="5">
        <v>111.8007113912872</v>
      </c>
      <c r="G6" s="5">
        <v>263.7545625068328</v>
      </c>
      <c r="H6" s="6">
        <v>0.1572766155209443</v>
      </c>
      <c r="I6" s="7">
        <v>4</v>
      </c>
      <c r="J6" s="7">
        <v>7</v>
      </c>
      <c r="K6" s="7">
        <v>9</v>
      </c>
      <c r="L6" s="5">
        <v>118.3098111673576</v>
      </c>
      <c r="M6" s="5">
        <v>206.0607090196695</v>
      </c>
      <c r="N6" s="5">
        <v>263.7545625068315</v>
      </c>
      <c r="O6" s="5">
        <v>6.735042708663352</v>
      </c>
      <c r="P6" s="5">
        <v>30.45930388133189</v>
      </c>
      <c r="Q6" s="7">
        <v>60</v>
      </c>
      <c r="R6" s="7">
        <v>3</v>
      </c>
      <c r="S6" s="7">
        <v>9</v>
      </c>
      <c r="T6" s="7">
        <v>24</v>
      </c>
      <c r="U6" s="5">
        <v>3.892834206609575</v>
      </c>
      <c r="V6" s="7">
        <v>8</v>
      </c>
      <c r="W6" s="7">
        <v>14</v>
      </c>
      <c r="X6" s="7">
        <v>31</v>
      </c>
      <c r="Y6" s="5">
        <v>-4.337151252723796</v>
      </c>
      <c r="Z6" s="7">
        <v>138</v>
      </c>
      <c r="AA6" s="7">
        <v>60</v>
      </c>
      <c r="AB6" s="7">
        <v>24</v>
      </c>
      <c r="AC6" s="7">
        <v>11</v>
      </c>
      <c r="AD6" s="7">
        <v>5</v>
      </c>
      <c r="AE6" s="7">
        <v>5</v>
      </c>
      <c r="AF6" s="5">
        <v>297.7809380482772</v>
      </c>
      <c r="AG6" s="5">
        <v>19.85206253655182</v>
      </c>
      <c r="AH6" s="7">
        <v>32</v>
      </c>
      <c r="AI6" s="8">
        <v>133.9415000000024</v>
      </c>
    </row>
    <row r="7" spans="1:35">
      <c r="A7" s="10"/>
      <c r="B7" s="12" t="s">
        <v>881</v>
      </c>
      <c r="C7" s="12" t="s">
        <v>78</v>
      </c>
      <c r="D7" s="4">
        <v>0.004363425925925926</v>
      </c>
      <c r="E7" s="5">
        <v>730.7997929556018</v>
      </c>
      <c r="F7" s="5">
        <v>116.3076593563292</v>
      </c>
      <c r="G7" s="5">
        <v>64.72585433705399</v>
      </c>
      <c r="H7" s="6">
        <v>0.08856851761722689</v>
      </c>
      <c r="I7" s="7">
        <v>0</v>
      </c>
      <c r="J7" s="7">
        <v>1</v>
      </c>
      <c r="K7" s="7">
        <v>5</v>
      </c>
      <c r="L7" s="5">
        <v>0</v>
      </c>
      <c r="M7" s="5">
        <v>11.82315365725935</v>
      </c>
      <c r="N7" s="5">
        <v>64.72585433705126</v>
      </c>
      <c r="O7" s="5">
        <v>6.982878073079012</v>
      </c>
      <c r="P7" s="5">
        <v>22.23096796476836</v>
      </c>
      <c r="Q7" s="7">
        <v>16</v>
      </c>
      <c r="R7" s="7">
        <v>2</v>
      </c>
      <c r="S7" s="7">
        <v>7</v>
      </c>
      <c r="T7" s="7">
        <v>13</v>
      </c>
      <c r="U7" s="5">
        <v>3.146393893226058</v>
      </c>
      <c r="V7" s="7">
        <v>1</v>
      </c>
      <c r="W7" s="7">
        <v>7</v>
      </c>
      <c r="X7" s="7">
        <v>9</v>
      </c>
      <c r="Y7" s="5">
        <v>-3.205145442156663</v>
      </c>
      <c r="Z7" s="7">
        <v>39</v>
      </c>
      <c r="AA7" s="7">
        <v>18</v>
      </c>
      <c r="AB7" s="7">
        <v>6</v>
      </c>
      <c r="AC7" s="7">
        <v>3</v>
      </c>
      <c r="AD7" s="7">
        <v>1</v>
      </c>
      <c r="AE7" s="7">
        <v>3</v>
      </c>
      <c r="AF7" s="5">
        <v>78.7129654862606</v>
      </c>
      <c r="AG7" s="5">
        <v>12.52726241160646</v>
      </c>
      <c r="AH7" s="7">
        <v>22</v>
      </c>
      <c r="AI7" s="8">
        <v>52.21160000000139</v>
      </c>
    </row>
    <row r="8" spans="1:35">
      <c r="A8" s="10" t="s">
        <v>79</v>
      </c>
      <c r="B8" s="12" t="s">
        <v>80</v>
      </c>
      <c r="C8" s="12" t="s">
        <v>882</v>
      </c>
      <c r="D8" s="4">
        <v>0.01041666666666667</v>
      </c>
      <c r="E8" s="5">
        <v>1551.886478582655</v>
      </c>
      <c r="F8" s="5">
        <v>103.459098572177</v>
      </c>
      <c r="G8" s="5">
        <v>124.6291777297619</v>
      </c>
      <c r="H8" s="6">
        <v>0.08030817939955649</v>
      </c>
      <c r="I8" s="7">
        <v>1</v>
      </c>
      <c r="J8" s="7">
        <v>3</v>
      </c>
      <c r="K8" s="7">
        <v>10</v>
      </c>
      <c r="L8" s="5">
        <v>27.26037427169376</v>
      </c>
      <c r="M8" s="5">
        <v>55.1073561956191</v>
      </c>
      <c r="N8" s="5">
        <v>124.629177729762</v>
      </c>
      <c r="O8" s="5">
        <v>6.208724064607987</v>
      </c>
      <c r="P8" s="5">
        <v>29.17499946276372</v>
      </c>
      <c r="Q8" s="7">
        <v>34</v>
      </c>
      <c r="R8" s="7">
        <v>2</v>
      </c>
      <c r="S8" s="7">
        <v>8</v>
      </c>
      <c r="T8" s="7">
        <v>35</v>
      </c>
      <c r="U8" s="5">
        <v>3.066047889945107</v>
      </c>
      <c r="V8" s="7">
        <v>5</v>
      </c>
      <c r="W8" s="7">
        <v>6</v>
      </c>
      <c r="X8" s="7">
        <v>25</v>
      </c>
      <c r="Y8" s="5">
        <v>-3.971078463662576</v>
      </c>
      <c r="Z8" s="7">
        <v>141</v>
      </c>
      <c r="AA8" s="7">
        <v>50</v>
      </c>
      <c r="AB8" s="7">
        <v>11</v>
      </c>
      <c r="AC8" s="7">
        <v>11</v>
      </c>
      <c r="AD8" s="7">
        <v>1</v>
      </c>
      <c r="AE8" s="7">
        <v>3</v>
      </c>
      <c r="AF8" s="5">
        <v>141.4577943591512</v>
      </c>
      <c r="AG8" s="5">
        <v>9.430519623943413</v>
      </c>
      <c r="AH8" s="7">
        <v>26</v>
      </c>
      <c r="AI8" s="8">
        <v>115.7317000000043</v>
      </c>
    </row>
    <row r="9" spans="1:35">
      <c r="A9" s="10"/>
      <c r="B9" s="12" t="s">
        <v>882</v>
      </c>
      <c r="C9" s="12" t="s">
        <v>56</v>
      </c>
      <c r="D9" s="4">
        <v>3.472222222222222e-05</v>
      </c>
      <c r="E9" s="5">
        <v>3.765413350025483</v>
      </c>
      <c r="F9" s="5">
        <v>75.30826700050966</v>
      </c>
      <c r="G9" s="5">
        <v>0</v>
      </c>
      <c r="H9" s="6">
        <v>0</v>
      </c>
      <c r="I9" s="7">
        <v>0</v>
      </c>
      <c r="J9" s="7">
        <v>0</v>
      </c>
      <c r="K9" s="7">
        <v>0</v>
      </c>
      <c r="L9" s="5">
        <v>0</v>
      </c>
      <c r="M9" s="5">
        <v>0</v>
      </c>
      <c r="N9" s="5">
        <v>0</v>
      </c>
      <c r="O9" s="5">
        <v>4.77338725902048</v>
      </c>
      <c r="P9" s="5">
        <v>5.150024526075664</v>
      </c>
      <c r="Q9" s="7">
        <v>0</v>
      </c>
      <c r="R9" s="7">
        <v>0</v>
      </c>
      <c r="S9" s="7">
        <v>0</v>
      </c>
      <c r="T9" s="7">
        <v>0</v>
      </c>
      <c r="U9" s="5">
        <v>0.4558185121128633</v>
      </c>
      <c r="V9" s="7">
        <v>0</v>
      </c>
      <c r="W9" s="7">
        <v>0</v>
      </c>
      <c r="X9" s="7">
        <v>0</v>
      </c>
      <c r="Y9" s="5">
        <v>-0.6581774303866605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5">
        <v>0</v>
      </c>
      <c r="AG9" s="5">
        <v>0</v>
      </c>
      <c r="AH9" s="7">
        <v>0</v>
      </c>
      <c r="AI9" s="8">
        <v>0.3675</v>
      </c>
    </row>
    <row r="10" spans="1:35">
      <c r="C10" t="s">
        <v>884</v>
      </c>
      <c r="D10" s="23">
        <v>0.03564814814814814</v>
      </c>
    </row>
    <row r="12" spans="1:35">
      <c r="A12" s="2"/>
      <c r="B12" s="2" t="s">
        <v>4</v>
      </c>
      <c r="C12" s="2" t="s">
        <v>5</v>
      </c>
      <c r="D12" s="2" t="s">
        <v>885</v>
      </c>
      <c r="E12" s="2" t="s">
        <v>886</v>
      </c>
      <c r="F12" s="2" t="s">
        <v>887</v>
      </c>
      <c r="H12" s="24" t="s">
        <v>896</v>
      </c>
      <c r="I12" s="24"/>
      <c r="J12" s="25" t="s">
        <v>897</v>
      </c>
      <c r="K12" s="25"/>
      <c r="L12" s="26" t="s">
        <v>898</v>
      </c>
      <c r="M12" s="26"/>
      <c r="N12" s="27" t="s">
        <v>899</v>
      </c>
      <c r="O12" s="27"/>
      <c r="P12" s="28" t="s">
        <v>900</v>
      </c>
      <c r="Q12" s="28"/>
      <c r="R12" s="29" t="s">
        <v>901</v>
      </c>
      <c r="S12" s="29"/>
      <c r="T12" s="2" t="s">
        <v>99</v>
      </c>
    </row>
    <row r="13" spans="1:35">
      <c r="A13" s="10" t="s">
        <v>62</v>
      </c>
      <c r="B13" s="10"/>
      <c r="C13" s="10"/>
      <c r="D13" s="10"/>
      <c r="E13" s="10"/>
      <c r="F13" s="10"/>
      <c r="H13" s="10" t="s">
        <v>9</v>
      </c>
      <c r="I13" s="10"/>
      <c r="J13" s="10" t="s">
        <v>10</v>
      </c>
      <c r="K13" s="10"/>
      <c r="L13" s="10" t="s">
        <v>11</v>
      </c>
      <c r="M13" s="10"/>
      <c r="N13" s="10" t="s">
        <v>12</v>
      </c>
      <c r="O13" s="10"/>
      <c r="P13" s="10" t="s">
        <v>13</v>
      </c>
      <c r="Q13" s="10"/>
      <c r="R13" s="10" t="s">
        <v>14</v>
      </c>
      <c r="S13" s="10"/>
      <c r="T13" s="2"/>
    </row>
    <row r="14" spans="1:35">
      <c r="A14" s="10" t="s">
        <v>888</v>
      </c>
      <c r="B14" s="10" t="s">
        <v>889</v>
      </c>
      <c r="C14" s="10"/>
      <c r="D14" s="6">
        <v>0.1948529411764706</v>
      </c>
      <c r="E14" s="6">
        <v>0.5766176470588236</v>
      </c>
      <c r="F14" s="6">
        <v>0.2285294117647059</v>
      </c>
      <c r="G14" s="19" t="s">
        <v>874</v>
      </c>
      <c r="H14" s="5">
        <v>255.4553006730866</v>
      </c>
      <c r="I14" s="4">
        <v>0.004314814814814815</v>
      </c>
      <c r="J14" s="5">
        <v>803.3165761567539</v>
      </c>
      <c r="K14" s="4">
        <v>0.003791666666666667</v>
      </c>
      <c r="L14" s="5">
        <v>638.7249798066625</v>
      </c>
      <c r="M14" s="4">
        <v>0.001787037037037037</v>
      </c>
      <c r="N14" s="5">
        <v>225.0448125020212</v>
      </c>
      <c r="O14" s="4">
        <v>0.0004583333333333333</v>
      </c>
      <c r="P14" s="5">
        <v>32.55487573229226</v>
      </c>
      <c r="Q14" s="4">
        <v>5.324074074074074e-05</v>
      </c>
      <c r="R14" s="5">
        <v>6.410433333301171</v>
      </c>
      <c r="S14" s="4">
        <v>9.259259259259259e-06</v>
      </c>
      <c r="T14" s="30">
        <v>1961.506978204118</v>
      </c>
    </row>
    <row r="15" spans="1:35">
      <c r="A15" s="10"/>
      <c r="B15" s="10" t="s">
        <v>890</v>
      </c>
      <c r="C15" s="10"/>
      <c r="D15" s="6">
        <v>0.1170120898100173</v>
      </c>
      <c r="E15" s="6">
        <v>0.5248992515831894</v>
      </c>
      <c r="F15" s="6">
        <v>0.3580886586067933</v>
      </c>
      <c r="G15" s="19" t="s">
        <v>875</v>
      </c>
      <c r="H15" s="5">
        <v>269.3816753327035</v>
      </c>
      <c r="I15" s="4">
        <v>0.00537962962962963</v>
      </c>
      <c r="J15" s="5">
        <v>686.7595357066914</v>
      </c>
      <c r="K15" s="4">
        <v>0.003296296296296296</v>
      </c>
      <c r="L15" s="5">
        <v>449.9745223086773</v>
      </c>
      <c r="M15" s="4">
        <v>0.001256944444444444</v>
      </c>
      <c r="N15" s="5">
        <v>124.6801685075043</v>
      </c>
      <c r="O15" s="4">
        <v>0.0002546296296296296</v>
      </c>
      <c r="P15" s="5">
        <v>124.4128699024113</v>
      </c>
      <c r="Q15" s="4">
        <v>0.0001990740740740741</v>
      </c>
      <c r="R15" s="5">
        <v>21.80189911131947</v>
      </c>
      <c r="S15" s="4">
        <v>3.009259259259259e-05</v>
      </c>
      <c r="T15" s="30">
        <v>1677.010670869307</v>
      </c>
    </row>
    <row r="16" spans="1:35">
      <c r="A16" s="10"/>
      <c r="B16" s="10" t="s">
        <v>891</v>
      </c>
      <c r="C16" s="10"/>
      <c r="D16" s="6">
        <v>0.06828193832599119</v>
      </c>
      <c r="E16" s="6">
        <v>0.7477973568281938</v>
      </c>
      <c r="F16" s="6">
        <v>0.183920704845815</v>
      </c>
      <c r="G16" s="19" t="s">
        <v>876</v>
      </c>
      <c r="H16" s="5">
        <v>133.5802958821951</v>
      </c>
      <c r="I16" s="4">
        <v>0.002034722222222222</v>
      </c>
      <c r="J16" s="5">
        <v>347.0112260427877</v>
      </c>
      <c r="K16" s="4">
        <v>0.001675925925925926</v>
      </c>
      <c r="L16" s="5">
        <v>181.7104940601757</v>
      </c>
      <c r="M16" s="4">
        <v>0.0005046296296296296</v>
      </c>
      <c r="N16" s="5">
        <v>68.72511997074525</v>
      </c>
      <c r="O16" s="4">
        <v>0.0001481481481481481</v>
      </c>
      <c r="P16" s="5">
        <v>0</v>
      </c>
      <c r="Q16" s="4">
        <v>0</v>
      </c>
      <c r="R16" s="5">
        <v>0</v>
      </c>
      <c r="S16" s="4">
        <v>0</v>
      </c>
      <c r="T16" s="30">
        <v>731.0271359559038</v>
      </c>
    </row>
    <row r="17" spans="1:20">
      <c r="A17" s="10" t="s">
        <v>892</v>
      </c>
      <c r="B17" s="10" t="s">
        <v>893</v>
      </c>
      <c r="C17" s="10"/>
      <c r="D17" s="6">
        <v>0.1384894416375178</v>
      </c>
      <c r="E17" s="6">
        <v>0.6972405752040419</v>
      </c>
      <c r="F17" s="6">
        <v>0.1642699831584402</v>
      </c>
      <c r="G17" s="19" t="s">
        <v>877</v>
      </c>
      <c r="H17" s="5">
        <v>279.6974753022523</v>
      </c>
      <c r="I17" s="4">
        <v>0.005590277777777777</v>
      </c>
      <c r="J17" s="5">
        <v>706.0925908876934</v>
      </c>
      <c r="K17" s="4">
        <v>0.003337962962962963</v>
      </c>
      <c r="L17" s="5">
        <v>436.4300355514679</v>
      </c>
      <c r="M17" s="4">
        <v>0.001231481481481481</v>
      </c>
      <c r="N17" s="5">
        <v>101.1666411052174</v>
      </c>
      <c r="O17" s="4">
        <v>0.000212962962962963</v>
      </c>
      <c r="P17" s="5">
        <v>21.98359257478387</v>
      </c>
      <c r="Q17" s="4">
        <v>3.472222222222222e-05</v>
      </c>
      <c r="R17" s="5">
        <v>6.516143161240507</v>
      </c>
      <c r="S17" s="4">
        <v>9.259259259259259e-06</v>
      </c>
      <c r="T17" s="30">
        <v>1551.886478582655</v>
      </c>
    </row>
    <row r="18" spans="1:20">
      <c r="A18" s="10"/>
      <c r="B18" s="10" t="s">
        <v>910</v>
      </c>
      <c r="C18" s="10"/>
      <c r="D18" s="6">
        <v>0</v>
      </c>
      <c r="E18" s="6">
        <v>1</v>
      </c>
      <c r="F18" s="6">
        <v>0</v>
      </c>
      <c r="G18" s="19" t="s">
        <v>875</v>
      </c>
      <c r="H18" s="5">
        <v>4.081087652509268</v>
      </c>
      <c r="I18" s="4">
        <v>3.472222222222222e-05</v>
      </c>
      <c r="J18" s="5">
        <v>0</v>
      </c>
      <c r="K18" s="4">
        <v>0</v>
      </c>
      <c r="L18" s="5">
        <v>0</v>
      </c>
      <c r="M18" s="4">
        <v>0</v>
      </c>
      <c r="N18" s="5">
        <v>0</v>
      </c>
      <c r="O18" s="4">
        <v>0</v>
      </c>
      <c r="P18" s="5">
        <v>0</v>
      </c>
      <c r="Q18" s="4">
        <v>0</v>
      </c>
      <c r="R18" s="5">
        <v>0</v>
      </c>
      <c r="S18" s="4">
        <v>0</v>
      </c>
      <c r="T18" s="30">
        <v>4.081087652509268</v>
      </c>
    </row>
    <row r="19" spans="1:20">
      <c r="H19" s="31">
        <v>942.1958348427468</v>
      </c>
      <c r="I19" s="32">
        <v>0.01735416666666667</v>
      </c>
      <c r="J19" s="31">
        <v>2543.179928793927</v>
      </c>
      <c r="K19" s="32">
        <v>0.01210185185185185</v>
      </c>
      <c r="L19" s="31">
        <v>1706.840031726983</v>
      </c>
      <c r="M19" s="32">
        <v>0.004780092592592593</v>
      </c>
      <c r="N19" s="31">
        <v>519.6167420854881</v>
      </c>
      <c r="O19" s="32">
        <v>0.001074074074074074</v>
      </c>
      <c r="P19" s="31">
        <v>178.9513382094875</v>
      </c>
      <c r="Q19" s="32">
        <v>0.000287037037037037</v>
      </c>
      <c r="R19" s="31">
        <v>34.72847560586115</v>
      </c>
      <c r="S19" s="32">
        <v>4.861111111111111e-05</v>
      </c>
      <c r="T19" s="33">
        <v>5925.512351264493</v>
      </c>
    </row>
    <row r="21" spans="1:20">
      <c r="A21" s="19" t="s">
        <v>868</v>
      </c>
      <c r="B21" s="19" t="s">
        <v>869</v>
      </c>
      <c r="C21" s="19" t="s">
        <v>870</v>
      </c>
      <c r="D21" s="19" t="s">
        <v>871</v>
      </c>
      <c r="E21" s="19" t="s">
        <v>872</v>
      </c>
      <c r="F21" s="19" t="s">
        <v>873</v>
      </c>
      <c r="G21" s="19" t="s">
        <v>77</v>
      </c>
      <c r="H21" s="20">
        <v>0.4655457552370452</v>
      </c>
      <c r="I21" s="20">
        <v>0.3478500551267916</v>
      </c>
      <c r="J21" s="20">
        <v>0.1408489525909592</v>
      </c>
      <c r="K21" s="20">
        <v>0.03417861080485116</v>
      </c>
      <c r="L21" s="20">
        <v>0.01001470047776553</v>
      </c>
      <c r="M21" s="20">
        <v>0.001561925762587284</v>
      </c>
      <c r="N21" s="19" t="s">
        <v>874</v>
      </c>
      <c r="O21" s="20">
        <v>0.4143142920649033</v>
      </c>
      <c r="P21" s="20">
        <v>0.3640809068681929</v>
      </c>
      <c r="Q21" s="20">
        <v>0.171593687486108</v>
      </c>
      <c r="R21" s="20">
        <v>0.04400977995110025</v>
      </c>
      <c r="S21" s="20">
        <v>0.005112247166036897</v>
      </c>
      <c r="T21" s="20">
        <v>0.0008890864636585908</v>
      </c>
    </row>
    <row r="22" spans="1:20">
      <c r="A22" s="34">
        <v>0.01735416666666667</v>
      </c>
      <c r="B22" s="34">
        <v>0.01210185185185185</v>
      </c>
      <c r="C22" s="34">
        <v>0.004780092592592593</v>
      </c>
      <c r="D22" s="34">
        <v>0.001074074074074074</v>
      </c>
      <c r="E22" s="34">
        <v>0.000287037037037037</v>
      </c>
      <c r="F22" s="34">
        <v>4.861111111111111e-05</v>
      </c>
      <c r="G22" s="19" t="s">
        <v>79</v>
      </c>
      <c r="H22" s="20">
        <v>0.5382059800664452</v>
      </c>
      <c r="I22" s="20">
        <v>0.3193798449612403</v>
      </c>
      <c r="J22" s="20">
        <v>0.1178294573643411</v>
      </c>
      <c r="K22" s="20">
        <v>0.0203765227021041</v>
      </c>
      <c r="L22" s="20">
        <v>0.003322259136212625</v>
      </c>
      <c r="M22" s="20">
        <v>0.0008859357696566999</v>
      </c>
      <c r="N22" s="19" t="s">
        <v>875</v>
      </c>
      <c r="O22" s="20">
        <v>0.5164444444444445</v>
      </c>
      <c r="P22" s="20">
        <v>0.3164444444444444</v>
      </c>
      <c r="Q22" s="20">
        <v>0.1206666666666667</v>
      </c>
      <c r="R22" s="20">
        <v>0.02444444444444445</v>
      </c>
      <c r="S22" s="20">
        <v>0.01911111111111111</v>
      </c>
      <c r="T22" s="20">
        <v>0.002888888888888889</v>
      </c>
    </row>
    <row r="23" spans="1:20">
      <c r="N23" s="19" t="s">
        <v>876</v>
      </c>
      <c r="O23" s="20">
        <v>0.4663129973474801</v>
      </c>
      <c r="P23" s="20">
        <v>0.3840848806366048</v>
      </c>
      <c r="Q23" s="20">
        <v>0.1156498673740053</v>
      </c>
      <c r="R23" s="20">
        <v>0.03395225464190981</v>
      </c>
      <c r="S23" s="20">
        <v>0</v>
      </c>
      <c r="T23" s="20">
        <v>0</v>
      </c>
    </row>
    <row r="24" spans="1:20">
      <c r="N24" s="19" t="s">
        <v>877</v>
      </c>
      <c r="O24" s="20">
        <v>0.5366666666666666</v>
      </c>
      <c r="P24" s="20">
        <v>0.3204444444444444</v>
      </c>
      <c r="Q24" s="20">
        <v>0.1182222222222222</v>
      </c>
      <c r="R24" s="20">
        <v>0.02044444444444445</v>
      </c>
      <c r="S24" s="20">
        <v>0.003333333333333334</v>
      </c>
      <c r="T24" s="20">
        <v>0.0008888888888888889</v>
      </c>
    </row>
    <row r="25" spans="1:20">
      <c r="N25" s="19" t="s">
        <v>875</v>
      </c>
      <c r="O25" s="20">
        <v>1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</row>
    <row r="43" spans="1:3">
      <c r="A43" s="19" t="s">
        <v>874</v>
      </c>
      <c r="B43" s="19">
        <v>130.7671318802745</v>
      </c>
      <c r="C43" s="19">
        <v>17.0023122332834</v>
      </c>
    </row>
    <row r="44" spans="1:3">
      <c r="A44" s="19" t="s">
        <v>875</v>
      </c>
      <c r="B44" s="19">
        <v>111.8007113912871</v>
      </c>
      <c r="C44" s="19">
        <v>17.58363750045552</v>
      </c>
    </row>
    <row r="45" spans="1:3">
      <c r="A45" s="19" t="s">
        <v>876</v>
      </c>
      <c r="B45" s="19">
        <v>116.3076593563292</v>
      </c>
      <c r="C45" s="19">
        <v>10.30119697671947</v>
      </c>
    </row>
    <row r="46" spans="1:3">
      <c r="A46" s="19" t="s">
        <v>877</v>
      </c>
      <c r="B46" s="19">
        <v>103.459098572177</v>
      </c>
      <c r="C46" s="19">
        <v>8.30861184865079</v>
      </c>
    </row>
    <row r="47" spans="1:3">
      <c r="A47" s="19" t="s">
        <v>875</v>
      </c>
      <c r="B47" s="19">
        <v>75.30826700050966</v>
      </c>
      <c r="C47" s="19">
        <v>0</v>
      </c>
    </row>
    <row r="65" spans="1:29">
      <c r="A65" t="s">
        <v>81</v>
      </c>
      <c r="F65" t="s">
        <v>902</v>
      </c>
      <c r="M65" t="s">
        <v>908</v>
      </c>
      <c r="T65" t="s">
        <v>903</v>
      </c>
      <c r="AC65" t="s">
        <v>904</v>
      </c>
    </row>
    <row r="66" spans="1:29" ht="377" customHeight="1"/>
    <row r="67" spans="1:29">
      <c r="A67" t="s">
        <v>82</v>
      </c>
      <c r="F67" t="s">
        <v>905</v>
      </c>
      <c r="M67" t="s">
        <v>909</v>
      </c>
      <c r="T67" t="s">
        <v>906</v>
      </c>
      <c r="AC67" t="s">
        <v>907</v>
      </c>
    </row>
    <row r="68" spans="1:29" ht="377" customHeight="1"/>
  </sheetData>
  <mergeCells count="59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3:F13"/>
    <mergeCell ref="B14:C14"/>
    <mergeCell ref="B15:C15"/>
    <mergeCell ref="B16:C16"/>
    <mergeCell ref="B17:C17"/>
    <mergeCell ref="B18:C18"/>
    <mergeCell ref="H12:I12"/>
    <mergeCell ref="J12:K12"/>
    <mergeCell ref="L12:M12"/>
    <mergeCell ref="N12:O12"/>
    <mergeCell ref="P12:Q12"/>
    <mergeCell ref="R12:S12"/>
    <mergeCell ref="H13:I13"/>
    <mergeCell ref="J13:K13"/>
    <mergeCell ref="L13:M13"/>
    <mergeCell ref="N13:O13"/>
    <mergeCell ref="P13:Q13"/>
    <mergeCell ref="R13:S13"/>
    <mergeCell ref="T12:T13"/>
    <mergeCell ref="A66:E66"/>
    <mergeCell ref="F66:L66"/>
    <mergeCell ref="M66:S66"/>
    <mergeCell ref="T66:AB66"/>
    <mergeCell ref="AC66:AK66"/>
    <mergeCell ref="A68:E68"/>
    <mergeCell ref="F68:L68"/>
    <mergeCell ref="M68:S68"/>
    <mergeCell ref="T68:AB68"/>
    <mergeCell ref="AC68:AK68"/>
  </mergeCells>
  <pageMargins left="0.1" right="0.1" top="0.1" bottom="0.1" header="0.3" footer="0.3"/>
  <pageSetup paperSize="9" fitToHeight="0" orientation="landscape"/>
  <headerFooter>
    <oddFooter>&amp;C大津　寛太</oddFooter>
  </headerFooter>
  <rowBreaks count="1" manualBreakCount="1">
    <brk id="64" max="16383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9.7109375" customWidth="1"/>
    <col min="9" max="9" width="13.28515625" customWidth="1"/>
    <col min="10" max="10" width="13.28515625" customWidth="1"/>
    <col min="11" max="11" width="13.28515625" customWidth="1"/>
    <col min="12" max="12" width="10.7109375" customWidth="1"/>
    <col min="13" max="13" width="12.28515625" customWidth="1"/>
    <col min="14" max="14" width="10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64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878</v>
      </c>
      <c r="B3" s="12" t="s">
        <v>49</v>
      </c>
      <c r="C3" s="12" t="s">
        <v>50</v>
      </c>
      <c r="D3" s="4">
        <v>0.05984953703703703</v>
      </c>
      <c r="E3" s="5">
        <v>7960.105366026974</v>
      </c>
      <c r="F3" s="5">
        <v>108.1291197558566</v>
      </c>
      <c r="G3" s="5">
        <v>316.49294105735</v>
      </c>
      <c r="H3" s="6">
        <v>0.03975989343157616</v>
      </c>
      <c r="I3" s="7">
        <v>0</v>
      </c>
      <c r="J3" s="7">
        <v>10</v>
      </c>
      <c r="K3" s="7">
        <v>23</v>
      </c>
      <c r="L3" s="5">
        <v>0</v>
      </c>
      <c r="M3" s="5">
        <v>138.0948767303146</v>
      </c>
      <c r="N3" s="5">
        <v>316.4929410573503</v>
      </c>
      <c r="O3" s="5">
        <v>6.492503909694346</v>
      </c>
      <c r="P3" s="5">
        <v>23.96978226452463</v>
      </c>
      <c r="Q3" s="7">
        <v>246</v>
      </c>
      <c r="R3" s="7">
        <v>9</v>
      </c>
      <c r="S3" s="7">
        <v>30</v>
      </c>
      <c r="T3" s="7">
        <v>105</v>
      </c>
      <c r="U3" s="5">
        <v>3.694001711580617</v>
      </c>
      <c r="V3" s="7">
        <v>18</v>
      </c>
      <c r="W3" s="7">
        <v>55</v>
      </c>
      <c r="X3" s="7">
        <v>168</v>
      </c>
      <c r="Y3" s="5">
        <v>-3.895982144729959</v>
      </c>
      <c r="Z3" s="7">
        <v>731</v>
      </c>
      <c r="AA3" s="7">
        <v>290</v>
      </c>
      <c r="AB3" s="7">
        <v>118</v>
      </c>
      <c r="AC3" s="7">
        <v>49</v>
      </c>
      <c r="AD3" s="7">
        <v>30</v>
      </c>
      <c r="AE3" s="7">
        <v>22</v>
      </c>
      <c r="AF3" s="5">
        <v>444.2291039923344</v>
      </c>
      <c r="AG3" s="5">
        <v>6.034355046307463</v>
      </c>
      <c r="AH3" s="7">
        <v>125</v>
      </c>
      <c r="AI3" s="8">
        <v>615.1999000000217</v>
      </c>
    </row>
    <row r="4" spans="1:35">
      <c r="A4" s="22" t="s">
        <v>879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77</v>
      </c>
      <c r="B5" s="12" t="s">
        <v>49</v>
      </c>
      <c r="C5" s="12" t="s">
        <v>880</v>
      </c>
      <c r="D5" s="4">
        <v>0.01041666666666667</v>
      </c>
      <c r="E5" s="5">
        <v>1645.738343774533</v>
      </c>
      <c r="F5" s="5">
        <v>109.7158895849689</v>
      </c>
      <c r="G5" s="5">
        <v>28.29337215101217</v>
      </c>
      <c r="H5" s="6">
        <v>0.01719190189500037</v>
      </c>
      <c r="I5" s="7">
        <v>0</v>
      </c>
      <c r="J5" s="7">
        <v>0</v>
      </c>
      <c r="K5" s="7">
        <v>3</v>
      </c>
      <c r="L5" s="5">
        <v>0</v>
      </c>
      <c r="M5" s="5">
        <v>0</v>
      </c>
      <c r="N5" s="5">
        <v>28.29337215101201</v>
      </c>
      <c r="O5" s="5">
        <v>6.582966195422073</v>
      </c>
      <c r="P5" s="5">
        <v>19.35132155797147</v>
      </c>
      <c r="Q5" s="7">
        <v>38</v>
      </c>
      <c r="R5" s="7">
        <v>0</v>
      </c>
      <c r="S5" s="7">
        <v>2</v>
      </c>
      <c r="T5" s="7">
        <v>17</v>
      </c>
      <c r="U5" s="5">
        <v>2.92926158734587</v>
      </c>
      <c r="V5" s="7">
        <v>2</v>
      </c>
      <c r="W5" s="7">
        <v>8</v>
      </c>
      <c r="X5" s="7">
        <v>29</v>
      </c>
      <c r="Y5" s="5">
        <v>-3.744185548576588</v>
      </c>
      <c r="Z5" s="7">
        <v>145</v>
      </c>
      <c r="AA5" s="7">
        <v>45</v>
      </c>
      <c r="AB5" s="7">
        <v>22</v>
      </c>
      <c r="AC5" s="7">
        <v>7</v>
      </c>
      <c r="AD5" s="7">
        <v>4</v>
      </c>
      <c r="AE5" s="7">
        <v>3</v>
      </c>
      <c r="AF5" s="5">
        <v>59.66022315870227</v>
      </c>
      <c r="AG5" s="5">
        <v>3.977348210580151</v>
      </c>
      <c r="AH5" s="7">
        <v>21</v>
      </c>
      <c r="AI5" s="8">
        <v>126.5239500000047</v>
      </c>
    </row>
    <row r="6" spans="1:35">
      <c r="A6" s="10"/>
      <c r="B6" s="12" t="s">
        <v>880</v>
      </c>
      <c r="C6" s="12" t="s">
        <v>881</v>
      </c>
      <c r="D6" s="4">
        <v>0.01041666666666667</v>
      </c>
      <c r="E6" s="5">
        <v>1568.322305164207</v>
      </c>
      <c r="F6" s="5">
        <v>104.5548203442805</v>
      </c>
      <c r="G6" s="5">
        <v>104.4584345979231</v>
      </c>
      <c r="H6" s="6">
        <v>0.06660520879793651</v>
      </c>
      <c r="I6" s="7">
        <v>0</v>
      </c>
      <c r="J6" s="7">
        <v>3</v>
      </c>
      <c r="K6" s="7">
        <v>7</v>
      </c>
      <c r="L6" s="5">
        <v>0</v>
      </c>
      <c r="M6" s="5">
        <v>49.64172279793934</v>
      </c>
      <c r="N6" s="5">
        <v>104.4584345979251</v>
      </c>
      <c r="O6" s="5">
        <v>6.273149484991956</v>
      </c>
      <c r="P6" s="5">
        <v>23.85273226263116</v>
      </c>
      <c r="Q6" s="7">
        <v>49</v>
      </c>
      <c r="R6" s="7">
        <v>1</v>
      </c>
      <c r="S6" s="7">
        <v>3</v>
      </c>
      <c r="T6" s="7">
        <v>14</v>
      </c>
      <c r="U6" s="5">
        <v>3.348140072146004</v>
      </c>
      <c r="V6" s="7">
        <v>5</v>
      </c>
      <c r="W6" s="7">
        <v>12</v>
      </c>
      <c r="X6" s="7">
        <v>29</v>
      </c>
      <c r="Y6" s="5">
        <v>-3.457100881434643</v>
      </c>
      <c r="Z6" s="7">
        <v>128</v>
      </c>
      <c r="AA6" s="7">
        <v>59</v>
      </c>
      <c r="AB6" s="7">
        <v>22</v>
      </c>
      <c r="AC6" s="7">
        <v>11</v>
      </c>
      <c r="AD6" s="7">
        <v>7</v>
      </c>
      <c r="AE6" s="7">
        <v>3</v>
      </c>
      <c r="AF6" s="5">
        <v>123.8635498570661</v>
      </c>
      <c r="AG6" s="5">
        <v>8.257569990471074</v>
      </c>
      <c r="AH6" s="7">
        <v>23</v>
      </c>
      <c r="AI6" s="8">
        <v>129.2634000000047</v>
      </c>
    </row>
    <row r="7" spans="1:35">
      <c r="A7" s="10"/>
      <c r="B7" s="12" t="s">
        <v>881</v>
      </c>
      <c r="C7" s="12" t="s">
        <v>78</v>
      </c>
      <c r="D7" s="4">
        <v>0.004363425925925926</v>
      </c>
      <c r="E7" s="5">
        <v>671.8018065075639</v>
      </c>
      <c r="F7" s="5">
        <v>106.9180593911242</v>
      </c>
      <c r="G7" s="5">
        <v>27.92161965061112</v>
      </c>
      <c r="H7" s="6">
        <v>0.04156228724028706</v>
      </c>
      <c r="I7" s="7">
        <v>0</v>
      </c>
      <c r="J7" s="7">
        <v>1</v>
      </c>
      <c r="K7" s="7">
        <v>2</v>
      </c>
      <c r="L7" s="5">
        <v>0</v>
      </c>
      <c r="M7" s="5">
        <v>12.04100247341285</v>
      </c>
      <c r="N7" s="5">
        <v>27.92161965060995</v>
      </c>
      <c r="O7" s="5">
        <v>6.423227427303373</v>
      </c>
      <c r="P7" s="5">
        <v>22.26638687469453</v>
      </c>
      <c r="Q7" s="7">
        <v>17</v>
      </c>
      <c r="R7" s="7">
        <v>1</v>
      </c>
      <c r="S7" s="7">
        <v>3</v>
      </c>
      <c r="T7" s="7">
        <v>8</v>
      </c>
      <c r="U7" s="5">
        <v>3.694001711580617</v>
      </c>
      <c r="V7" s="7">
        <v>1</v>
      </c>
      <c r="W7" s="7">
        <v>2</v>
      </c>
      <c r="X7" s="7">
        <v>11</v>
      </c>
      <c r="Y7" s="5">
        <v>-3.106155988222958</v>
      </c>
      <c r="Z7" s="7">
        <v>60</v>
      </c>
      <c r="AA7" s="7">
        <v>27</v>
      </c>
      <c r="AB7" s="7">
        <v>9</v>
      </c>
      <c r="AC7" s="7">
        <v>3</v>
      </c>
      <c r="AD7" s="7">
        <v>1</v>
      </c>
      <c r="AE7" s="7">
        <v>2</v>
      </c>
      <c r="AF7" s="5">
        <v>32.07704726776001</v>
      </c>
      <c r="AG7" s="5">
        <v>5.105100360916713</v>
      </c>
      <c r="AH7" s="7">
        <v>8</v>
      </c>
      <c r="AI7" s="8">
        <v>53.59445000000161</v>
      </c>
    </row>
    <row r="8" spans="1:35">
      <c r="A8" s="10" t="s">
        <v>79</v>
      </c>
      <c r="B8" s="12" t="s">
        <v>80</v>
      </c>
      <c r="C8" s="12" t="s">
        <v>882</v>
      </c>
      <c r="D8" s="4">
        <v>0.01041666666666667</v>
      </c>
      <c r="E8" s="5">
        <v>1607.804757918291</v>
      </c>
      <c r="F8" s="5">
        <v>107.1869838612194</v>
      </c>
      <c r="G8" s="5">
        <v>77.0517457107043</v>
      </c>
      <c r="H8" s="6">
        <v>0.04792357114956371</v>
      </c>
      <c r="I8" s="7">
        <v>0</v>
      </c>
      <c r="J8" s="7">
        <v>3</v>
      </c>
      <c r="K8" s="7">
        <v>7</v>
      </c>
      <c r="L8" s="5">
        <v>0</v>
      </c>
      <c r="M8" s="5">
        <v>26.41905843409404</v>
      </c>
      <c r="N8" s="5">
        <v>77.05174571070302</v>
      </c>
      <c r="O8" s="5">
        <v>6.431219034300665</v>
      </c>
      <c r="P8" s="5">
        <v>21.37825225963113</v>
      </c>
      <c r="Q8" s="7">
        <v>57</v>
      </c>
      <c r="R8" s="7">
        <v>4</v>
      </c>
      <c r="S8" s="7">
        <v>15</v>
      </c>
      <c r="T8" s="7">
        <v>27</v>
      </c>
      <c r="U8" s="5">
        <v>3.490405680431958</v>
      </c>
      <c r="V8" s="7">
        <v>1</v>
      </c>
      <c r="W8" s="7">
        <v>14</v>
      </c>
      <c r="X8" s="7">
        <v>34</v>
      </c>
      <c r="Y8" s="5">
        <v>-3.312159368876711</v>
      </c>
      <c r="Z8" s="7">
        <v>129</v>
      </c>
      <c r="AA8" s="7">
        <v>66</v>
      </c>
      <c r="AB8" s="7">
        <v>30</v>
      </c>
      <c r="AC8" s="7">
        <v>9</v>
      </c>
      <c r="AD8" s="7">
        <v>7</v>
      </c>
      <c r="AE8" s="7">
        <v>6</v>
      </c>
      <c r="AF8" s="5">
        <v>109.2548139714322</v>
      </c>
      <c r="AG8" s="5">
        <v>7.283654264762148</v>
      </c>
      <c r="AH8" s="7">
        <v>40</v>
      </c>
      <c r="AI8" s="8">
        <v>126.1575000000049</v>
      </c>
    </row>
    <row r="9" spans="1:35">
      <c r="A9" s="10"/>
      <c r="B9" s="12" t="s">
        <v>882</v>
      </c>
      <c r="C9" s="12" t="s">
        <v>883</v>
      </c>
      <c r="D9" s="4">
        <v>0.01041666666666667</v>
      </c>
      <c r="E9" s="5">
        <v>1619.65696427348</v>
      </c>
      <c r="F9" s="5">
        <v>107.9771309515654</v>
      </c>
      <c r="G9" s="5">
        <v>26.74136974683779</v>
      </c>
      <c r="H9" s="6">
        <v>0.01651051447108925</v>
      </c>
      <c r="I9" s="7">
        <v>0</v>
      </c>
      <c r="J9" s="7">
        <v>1</v>
      </c>
      <c r="K9" s="7">
        <v>2</v>
      </c>
      <c r="L9" s="5">
        <v>0</v>
      </c>
      <c r="M9" s="5">
        <v>13.87008362453253</v>
      </c>
      <c r="N9" s="5">
        <v>26.74136974683825</v>
      </c>
      <c r="O9" s="5">
        <v>6.480664766738259</v>
      </c>
      <c r="P9" s="5">
        <v>23.8237749245238</v>
      </c>
      <c r="Q9" s="7">
        <v>49</v>
      </c>
      <c r="R9" s="7">
        <v>2</v>
      </c>
      <c r="S9" s="7">
        <v>4</v>
      </c>
      <c r="T9" s="7">
        <v>26</v>
      </c>
      <c r="U9" s="5">
        <v>3.405773832894246</v>
      </c>
      <c r="V9" s="7">
        <v>5</v>
      </c>
      <c r="W9" s="7">
        <v>13</v>
      </c>
      <c r="X9" s="7">
        <v>47</v>
      </c>
      <c r="Y9" s="5">
        <v>-3.106145333136743</v>
      </c>
      <c r="Z9" s="7">
        <v>169</v>
      </c>
      <c r="AA9" s="7">
        <v>58</v>
      </c>
      <c r="AB9" s="7">
        <v>15</v>
      </c>
      <c r="AC9" s="7">
        <v>14</v>
      </c>
      <c r="AD9" s="7">
        <v>9</v>
      </c>
      <c r="AE9" s="7">
        <v>4</v>
      </c>
      <c r="AF9" s="5">
        <v>56.40524193040437</v>
      </c>
      <c r="AG9" s="5">
        <v>3.760349462026958</v>
      </c>
      <c r="AH9" s="7">
        <v>23</v>
      </c>
      <c r="AI9" s="8">
        <v>119.9817500000044</v>
      </c>
    </row>
    <row r="10" spans="1:35">
      <c r="A10" s="10"/>
      <c r="B10" s="12" t="s">
        <v>883</v>
      </c>
      <c r="C10" s="12" t="s">
        <v>50</v>
      </c>
      <c r="D10" s="4">
        <v>0.005092592592592593</v>
      </c>
      <c r="E10" s="5">
        <v>846.2281606663655</v>
      </c>
      <c r="F10" s="5">
        <v>115.3947491817771</v>
      </c>
      <c r="G10" s="5">
        <v>52.02639920026155</v>
      </c>
      <c r="H10" s="6">
        <v>0.06148034492174447</v>
      </c>
      <c r="I10" s="7">
        <v>0</v>
      </c>
      <c r="J10" s="7">
        <v>2</v>
      </c>
      <c r="K10" s="7">
        <v>2</v>
      </c>
      <c r="L10" s="5">
        <v>0</v>
      </c>
      <c r="M10" s="5">
        <v>36.12300940033583</v>
      </c>
      <c r="N10" s="5">
        <v>52.02639920026195</v>
      </c>
      <c r="O10" s="5">
        <v>6.978325814959224</v>
      </c>
      <c r="P10" s="5">
        <v>23.96978226452463</v>
      </c>
      <c r="Q10" s="7">
        <v>36</v>
      </c>
      <c r="R10" s="7">
        <v>1</v>
      </c>
      <c r="S10" s="7">
        <v>3</v>
      </c>
      <c r="T10" s="7">
        <v>13</v>
      </c>
      <c r="U10" s="5">
        <v>3.10830836807608</v>
      </c>
      <c r="V10" s="7">
        <v>4</v>
      </c>
      <c r="W10" s="7">
        <v>6</v>
      </c>
      <c r="X10" s="7">
        <v>18</v>
      </c>
      <c r="Y10" s="5">
        <v>-3.895982144729959</v>
      </c>
      <c r="Z10" s="7">
        <v>100</v>
      </c>
      <c r="AA10" s="7">
        <v>35</v>
      </c>
      <c r="AB10" s="7">
        <v>20</v>
      </c>
      <c r="AC10" s="7">
        <v>5</v>
      </c>
      <c r="AD10" s="7">
        <v>2</v>
      </c>
      <c r="AE10" s="7">
        <v>4</v>
      </c>
      <c r="AF10" s="5">
        <v>62.96822780696948</v>
      </c>
      <c r="AG10" s="5">
        <v>8.586576519132203</v>
      </c>
      <c r="AH10" s="7">
        <v>10</v>
      </c>
      <c r="AI10" s="8">
        <v>59.67885000000139</v>
      </c>
    </row>
    <row r="11" spans="1:35">
      <c r="C11" t="s">
        <v>884</v>
      </c>
      <c r="D11" s="23">
        <v>0.05112268518518518</v>
      </c>
    </row>
    <row r="13" spans="1:35">
      <c r="A13" s="2"/>
      <c r="B13" s="2" t="s">
        <v>4</v>
      </c>
      <c r="C13" s="2" t="s">
        <v>5</v>
      </c>
      <c r="D13" s="2" t="s">
        <v>885</v>
      </c>
      <c r="E13" s="2" t="s">
        <v>886</v>
      </c>
      <c r="F13" s="2" t="s">
        <v>887</v>
      </c>
      <c r="H13" s="24" t="s">
        <v>896</v>
      </c>
      <c r="I13" s="24"/>
      <c r="J13" s="25" t="s">
        <v>897</v>
      </c>
      <c r="K13" s="25"/>
      <c r="L13" s="26" t="s">
        <v>898</v>
      </c>
      <c r="M13" s="26"/>
      <c r="N13" s="27" t="s">
        <v>899</v>
      </c>
      <c r="O13" s="27"/>
      <c r="P13" s="28" t="s">
        <v>900</v>
      </c>
      <c r="Q13" s="28"/>
      <c r="R13" s="29" t="s">
        <v>901</v>
      </c>
      <c r="S13" s="29"/>
      <c r="T13" s="2" t="s">
        <v>99</v>
      </c>
    </row>
    <row r="14" spans="1:35">
      <c r="A14" s="10" t="s">
        <v>64</v>
      </c>
      <c r="B14" s="10"/>
      <c r="C14" s="10"/>
      <c r="D14" s="10"/>
      <c r="E14" s="10"/>
      <c r="F14" s="10"/>
      <c r="H14" s="10" t="s">
        <v>9</v>
      </c>
      <c r="I14" s="10"/>
      <c r="J14" s="10" t="s">
        <v>10</v>
      </c>
      <c r="K14" s="10"/>
      <c r="L14" s="10" t="s">
        <v>11</v>
      </c>
      <c r="M14" s="10"/>
      <c r="N14" s="10" t="s">
        <v>12</v>
      </c>
      <c r="O14" s="10"/>
      <c r="P14" s="10" t="s">
        <v>13</v>
      </c>
      <c r="Q14" s="10"/>
      <c r="R14" s="10" t="s">
        <v>14</v>
      </c>
      <c r="S14" s="10"/>
      <c r="T14" s="2"/>
    </row>
    <row r="15" spans="1:35">
      <c r="A15" s="10" t="s">
        <v>888</v>
      </c>
      <c r="B15" s="10" t="s">
        <v>889</v>
      </c>
      <c r="C15" s="10"/>
      <c r="D15" s="6">
        <v>0.6705290440615947</v>
      </c>
      <c r="E15" s="6">
        <v>0.2785485592315902</v>
      </c>
      <c r="F15" s="6">
        <v>0.05092239670681507</v>
      </c>
      <c r="G15" s="19" t="s">
        <v>874</v>
      </c>
      <c r="H15" s="5">
        <v>251.0709315017419</v>
      </c>
      <c r="I15" s="4">
        <v>0.004622685185185185</v>
      </c>
      <c r="J15" s="5">
        <v>962.6844460631376</v>
      </c>
      <c r="K15" s="4">
        <v>0.004597222222222222</v>
      </c>
      <c r="L15" s="5">
        <v>385.8237584802504</v>
      </c>
      <c r="M15" s="4">
        <v>0.001090277777777778</v>
      </c>
      <c r="N15" s="5">
        <v>46.15920772940352</v>
      </c>
      <c r="O15" s="4">
        <v>0.0001041666666666667</v>
      </c>
      <c r="P15" s="5">
        <v>0</v>
      </c>
      <c r="Q15" s="4">
        <v>0</v>
      </c>
      <c r="R15" s="5">
        <v>0</v>
      </c>
      <c r="S15" s="4">
        <v>0</v>
      </c>
      <c r="T15" s="30">
        <v>1645.738343774533</v>
      </c>
    </row>
    <row r="16" spans="1:35">
      <c r="A16" s="10"/>
      <c r="B16" s="10" t="s">
        <v>890</v>
      </c>
      <c r="C16" s="10"/>
      <c r="D16" s="6">
        <v>0.5509252513478071</v>
      </c>
      <c r="E16" s="6">
        <v>0.3443100684831706</v>
      </c>
      <c r="F16" s="6">
        <v>0.1047646801690223</v>
      </c>
      <c r="G16" s="19" t="s">
        <v>875</v>
      </c>
      <c r="H16" s="5">
        <v>280.2314790207224</v>
      </c>
      <c r="I16" s="4">
        <v>0.005064814814814815</v>
      </c>
      <c r="J16" s="5">
        <v>867.0795413568717</v>
      </c>
      <c r="K16" s="4">
        <v>0.00425925925925926</v>
      </c>
      <c r="L16" s="5">
        <v>313.5316179800357</v>
      </c>
      <c r="M16" s="4">
        <v>0.0008726851851851852</v>
      </c>
      <c r="N16" s="5">
        <v>104.8823671722305</v>
      </c>
      <c r="O16" s="4">
        <v>0.0002152777777777778</v>
      </c>
      <c r="P16" s="5">
        <v>2.597299634346882</v>
      </c>
      <c r="Q16" s="4">
        <v>4.62962962962963e-06</v>
      </c>
      <c r="R16" s="5">
        <v>0</v>
      </c>
      <c r="S16" s="4">
        <v>0</v>
      </c>
      <c r="T16" s="30">
        <v>1568.322305164207</v>
      </c>
    </row>
    <row r="17" spans="1:20">
      <c r="A17" s="10"/>
      <c r="B17" s="10" t="s">
        <v>891</v>
      </c>
      <c r="C17" s="10"/>
      <c r="D17" s="6">
        <v>0.6278990450204639</v>
      </c>
      <c r="E17" s="6">
        <v>0.2690995907230559</v>
      </c>
      <c r="F17" s="6">
        <v>0.1030013642564802</v>
      </c>
      <c r="G17" s="19" t="s">
        <v>876</v>
      </c>
      <c r="H17" s="5">
        <v>101.012442307614</v>
      </c>
      <c r="I17" s="4">
        <v>0.001895833333333333</v>
      </c>
      <c r="J17" s="5">
        <v>414.4912734372465</v>
      </c>
      <c r="K17" s="4">
        <v>0.002041666666666666</v>
      </c>
      <c r="L17" s="5">
        <v>127.2686771557169</v>
      </c>
      <c r="M17" s="4">
        <v>0.0003657407407407408</v>
      </c>
      <c r="N17" s="5">
        <v>29.02941360698651</v>
      </c>
      <c r="O17" s="4">
        <v>6.018518518518519e-05</v>
      </c>
      <c r="P17" s="5">
        <v>0</v>
      </c>
      <c r="Q17" s="4">
        <v>0</v>
      </c>
      <c r="R17" s="5">
        <v>0</v>
      </c>
      <c r="S17" s="4">
        <v>0</v>
      </c>
      <c r="T17" s="30">
        <v>671.8018065075639</v>
      </c>
    </row>
    <row r="18" spans="1:20">
      <c r="A18" s="10" t="s">
        <v>892</v>
      </c>
      <c r="B18" s="10" t="s">
        <v>893</v>
      </c>
      <c r="C18" s="10"/>
      <c r="D18" s="6">
        <v>0.7622154779969651</v>
      </c>
      <c r="E18" s="6">
        <v>0.2377845220030349</v>
      </c>
      <c r="F18" s="6">
        <v>0</v>
      </c>
      <c r="G18" s="19" t="s">
        <v>877</v>
      </c>
      <c r="H18" s="5">
        <v>287.559137327778</v>
      </c>
      <c r="I18" s="4">
        <v>0.004819444444444445</v>
      </c>
      <c r="J18" s="5">
        <v>922.1720626489391</v>
      </c>
      <c r="K18" s="4">
        <v>0.004550925925925926</v>
      </c>
      <c r="L18" s="5">
        <v>309.7486419795873</v>
      </c>
      <c r="M18" s="4">
        <v>0.0008587962962962963</v>
      </c>
      <c r="N18" s="5">
        <v>88.32491596198679</v>
      </c>
      <c r="O18" s="4">
        <v>0.0001875</v>
      </c>
      <c r="P18" s="5">
        <v>0</v>
      </c>
      <c r="Q18" s="4">
        <v>0</v>
      </c>
      <c r="R18" s="5">
        <v>0</v>
      </c>
      <c r="S18" s="4">
        <v>0</v>
      </c>
      <c r="T18" s="30">
        <v>1607.804757918291</v>
      </c>
    </row>
    <row r="19" spans="1:20">
      <c r="A19" s="10"/>
      <c r="B19" s="10" t="s">
        <v>894</v>
      </c>
      <c r="C19" s="10"/>
      <c r="D19" s="6">
        <v>0.7204959665371975</v>
      </c>
      <c r="E19" s="6">
        <v>0.2795040334628025</v>
      </c>
      <c r="F19" s="6">
        <v>0</v>
      </c>
      <c r="G19" s="19" t="s">
        <v>875</v>
      </c>
      <c r="H19" s="5">
        <v>268.3737648513388</v>
      </c>
      <c r="I19" s="4">
        <v>0.004733796296296297</v>
      </c>
      <c r="J19" s="5">
        <v>922.7951069492628</v>
      </c>
      <c r="K19" s="4">
        <v>0.004502314814814815</v>
      </c>
      <c r="L19" s="5">
        <v>390.4958686683358</v>
      </c>
      <c r="M19" s="4">
        <v>0.001101851851851852</v>
      </c>
      <c r="N19" s="5">
        <v>35.33378334810095</v>
      </c>
      <c r="O19" s="4">
        <v>7.407407407407407e-05</v>
      </c>
      <c r="P19" s="5">
        <v>2.658440456441895</v>
      </c>
      <c r="Q19" s="4">
        <v>4.62962962962963e-06</v>
      </c>
      <c r="R19" s="5">
        <v>0</v>
      </c>
      <c r="S19" s="4">
        <v>0</v>
      </c>
      <c r="T19" s="30">
        <v>1619.65696427348</v>
      </c>
    </row>
    <row r="20" spans="1:20">
      <c r="A20" s="10"/>
      <c r="B20" s="10" t="s">
        <v>895</v>
      </c>
      <c r="C20" s="10"/>
      <c r="D20" s="6">
        <v>0.7498414711477489</v>
      </c>
      <c r="E20" s="6">
        <v>0.2501585288522511</v>
      </c>
      <c r="F20" s="6">
        <v>0</v>
      </c>
      <c r="G20" s="19" t="s">
        <v>876</v>
      </c>
      <c r="H20" s="5">
        <v>142.0075780882244</v>
      </c>
      <c r="I20" s="4">
        <v>0.002148148148148148</v>
      </c>
      <c r="J20" s="5">
        <v>503.5644272760301</v>
      </c>
      <c r="K20" s="4">
        <v>0.002416666666666667</v>
      </c>
      <c r="L20" s="5">
        <v>149.1827838243807</v>
      </c>
      <c r="M20" s="4">
        <v>0.000425925925925926</v>
      </c>
      <c r="N20" s="5">
        <v>41.38171247415175</v>
      </c>
      <c r="O20" s="4">
        <v>8.333333333333333e-05</v>
      </c>
      <c r="P20" s="5">
        <v>10.64468672611019</v>
      </c>
      <c r="Q20" s="4">
        <v>1.851851851851852e-05</v>
      </c>
      <c r="R20" s="5">
        <v>0</v>
      </c>
      <c r="S20" s="4">
        <v>0</v>
      </c>
      <c r="T20" s="30">
        <v>846.7811883888971</v>
      </c>
    </row>
    <row r="21" spans="1:20">
      <c r="H21" s="31">
        <v>1330.25533309742</v>
      </c>
      <c r="I21" s="32">
        <v>0.02328472222222222</v>
      </c>
      <c r="J21" s="31">
        <v>4592.786857731488</v>
      </c>
      <c r="K21" s="32">
        <v>0.02236805555555555</v>
      </c>
      <c r="L21" s="31">
        <v>1676.051348088307</v>
      </c>
      <c r="M21" s="32">
        <v>0.004715277777777777</v>
      </c>
      <c r="N21" s="31">
        <v>345.11140029286</v>
      </c>
      <c r="O21" s="32">
        <v>0.000724537037037037</v>
      </c>
      <c r="P21" s="31">
        <v>15.90042681689897</v>
      </c>
      <c r="Q21" s="32">
        <v>2.777777777777778e-05</v>
      </c>
      <c r="R21" s="31">
        <v>0</v>
      </c>
      <c r="S21" s="32">
        <v>0</v>
      </c>
      <c r="T21" s="33">
        <v>7960.105366026973</v>
      </c>
    </row>
    <row r="23" spans="1:20">
      <c r="A23" s="19" t="s">
        <v>868</v>
      </c>
      <c r="B23" s="19" t="s">
        <v>869</v>
      </c>
      <c r="C23" s="19" t="s">
        <v>870</v>
      </c>
      <c r="D23" s="19" t="s">
        <v>871</v>
      </c>
      <c r="E23" s="19" t="s">
        <v>872</v>
      </c>
      <c r="F23" s="19" t="s">
        <v>873</v>
      </c>
      <c r="G23" s="19" t="s">
        <v>77</v>
      </c>
      <c r="H23" s="20">
        <v>0.4597574421168688</v>
      </c>
      <c r="I23" s="20">
        <v>0.4325615582506431</v>
      </c>
      <c r="J23" s="20">
        <v>0.0924292539507534</v>
      </c>
      <c r="K23" s="20">
        <v>0.01506798970966556</v>
      </c>
      <c r="L23" s="20">
        <v>0.0001837559720690923</v>
      </c>
      <c r="M23" s="20">
        <v>0</v>
      </c>
      <c r="N23" s="19" t="s">
        <v>874</v>
      </c>
      <c r="O23" s="20">
        <v>0.4438764169815514</v>
      </c>
      <c r="P23" s="20">
        <v>0.4414314292064903</v>
      </c>
      <c r="Q23" s="20">
        <v>0.1046899310957991</v>
      </c>
      <c r="R23" s="20">
        <v>0.01000222271615915</v>
      </c>
      <c r="S23" s="20">
        <v>0</v>
      </c>
      <c r="T23" s="20">
        <v>0</v>
      </c>
    </row>
    <row r="24" spans="1:20">
      <c r="A24" s="34">
        <v>0.02328472222222222</v>
      </c>
      <c r="B24" s="34">
        <v>0.02236805555555555</v>
      </c>
      <c r="C24" s="34">
        <v>0.004715277777777777</v>
      </c>
      <c r="D24" s="34">
        <v>0.000724537037037037</v>
      </c>
      <c r="E24" s="34">
        <v>2.777777777777778e-05</v>
      </c>
      <c r="F24" s="34">
        <v>0</v>
      </c>
      <c r="G24" s="19" t="s">
        <v>79</v>
      </c>
      <c r="H24" s="20">
        <v>0.4513392857142857</v>
      </c>
      <c r="I24" s="20">
        <v>0.4424107142857143</v>
      </c>
      <c r="J24" s="20">
        <v>0.09205357142857143</v>
      </c>
      <c r="K24" s="20">
        <v>0.01330357142857143</v>
      </c>
      <c r="L24" s="20">
        <v>0.0008928571428571428</v>
      </c>
      <c r="M24" s="20">
        <v>0</v>
      </c>
      <c r="N24" s="19" t="s">
        <v>875</v>
      </c>
      <c r="O24" s="20">
        <v>0.4862222222222222</v>
      </c>
      <c r="P24" s="20">
        <v>0.4088888888888889</v>
      </c>
      <c r="Q24" s="20">
        <v>0.08377777777777778</v>
      </c>
      <c r="R24" s="20">
        <v>0.02066666666666667</v>
      </c>
      <c r="S24" s="20">
        <v>0.0004444444444444445</v>
      </c>
      <c r="T24" s="20">
        <v>0</v>
      </c>
    </row>
    <row r="25" spans="1:20">
      <c r="N25" s="19" t="s">
        <v>876</v>
      </c>
      <c r="O25" s="20">
        <v>0.4344827586206896</v>
      </c>
      <c r="P25" s="20">
        <v>0.4679045092838196</v>
      </c>
      <c r="Q25" s="20">
        <v>0.08381962864721486</v>
      </c>
      <c r="R25" s="20">
        <v>0.01379310344827586</v>
      </c>
      <c r="S25" s="20">
        <v>0</v>
      </c>
      <c r="T25" s="20">
        <v>0</v>
      </c>
    </row>
    <row r="26" spans="1:20">
      <c r="N26" s="19" t="s">
        <v>877</v>
      </c>
      <c r="O26" s="20">
        <v>0.4626666666666667</v>
      </c>
      <c r="P26" s="20">
        <v>0.4368888888888889</v>
      </c>
      <c r="Q26" s="20">
        <v>0.08244444444444445</v>
      </c>
      <c r="R26" s="20">
        <v>0.018</v>
      </c>
      <c r="S26" s="20">
        <v>0</v>
      </c>
      <c r="T26" s="20">
        <v>0</v>
      </c>
    </row>
    <row r="27" spans="1:20">
      <c r="N27" s="19" t="s">
        <v>875</v>
      </c>
      <c r="O27" s="20">
        <v>0.4544444444444444</v>
      </c>
      <c r="P27" s="20">
        <v>0.4322222222222222</v>
      </c>
      <c r="Q27" s="20">
        <v>0.1057777777777778</v>
      </c>
      <c r="R27" s="20">
        <v>0.007111111111111111</v>
      </c>
      <c r="S27" s="20">
        <v>0.0004444444444444445</v>
      </c>
      <c r="T27" s="20">
        <v>0</v>
      </c>
    </row>
    <row r="28" spans="1:20">
      <c r="N28" s="19" t="s">
        <v>876</v>
      </c>
      <c r="O28" s="20">
        <v>0.4218181818181818</v>
      </c>
      <c r="P28" s="20">
        <v>0.4745454545454545</v>
      </c>
      <c r="Q28" s="20">
        <v>0.08363636363636363</v>
      </c>
      <c r="R28" s="20">
        <v>0.01636363636363636</v>
      </c>
      <c r="S28" s="20">
        <v>0.003636363636363636</v>
      </c>
      <c r="T28" s="20">
        <v>0</v>
      </c>
    </row>
    <row r="45" spans="1:3">
      <c r="A45" s="19" t="s">
        <v>874</v>
      </c>
      <c r="B45" s="19">
        <v>109.7158895849689</v>
      </c>
      <c r="C45" s="19">
        <v>1.886224810067478</v>
      </c>
    </row>
    <row r="46" spans="1:3">
      <c r="A46" s="19" t="s">
        <v>875</v>
      </c>
      <c r="B46" s="19">
        <v>104.5548203442805</v>
      </c>
      <c r="C46" s="19">
        <v>6.963895639861541</v>
      </c>
    </row>
    <row r="47" spans="1:3">
      <c r="A47" s="19" t="s">
        <v>876</v>
      </c>
      <c r="B47" s="19">
        <v>106.9180593911242</v>
      </c>
      <c r="C47" s="19">
        <v>4.443759095587977</v>
      </c>
    </row>
    <row r="48" spans="1:3">
      <c r="A48" s="19" t="s">
        <v>877</v>
      </c>
      <c r="B48" s="19">
        <v>107.1869838612194</v>
      </c>
      <c r="C48" s="19">
        <v>5.136783047380286</v>
      </c>
    </row>
    <row r="49" spans="1:3">
      <c r="A49" s="19" t="s">
        <v>875</v>
      </c>
      <c r="B49" s="19">
        <v>107.9771309515654</v>
      </c>
      <c r="C49" s="19">
        <v>1.78275798312252</v>
      </c>
    </row>
    <row r="50" spans="1:3">
      <c r="A50" s="19" t="s">
        <v>876</v>
      </c>
      <c r="B50" s="19">
        <v>115.3947491817771</v>
      </c>
      <c r="C50" s="19">
        <v>7.094508981853848</v>
      </c>
    </row>
    <row r="67" spans="1:20">
      <c r="A67" t="s">
        <v>81</v>
      </c>
      <c r="F67" t="s">
        <v>902</v>
      </c>
      <c r="M67" t="s">
        <v>903</v>
      </c>
      <c r="T67" t="s">
        <v>904</v>
      </c>
    </row>
    <row r="68" spans="1:20" ht="377" customHeight="1"/>
    <row r="69" spans="1:20">
      <c r="A69" t="s">
        <v>82</v>
      </c>
      <c r="F69" t="s">
        <v>905</v>
      </c>
      <c r="M69" t="s">
        <v>906</v>
      </c>
      <c r="T69" t="s">
        <v>907</v>
      </c>
    </row>
    <row r="70" spans="1:20" ht="377" customHeight="1"/>
  </sheetData>
  <mergeCells count="58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F68:L68"/>
    <mergeCell ref="M68:S68"/>
    <mergeCell ref="T68:AB68"/>
    <mergeCell ref="A70:E70"/>
    <mergeCell ref="F70:L70"/>
    <mergeCell ref="M70:S70"/>
    <mergeCell ref="T70:AB70"/>
  </mergeCells>
  <pageMargins left="0.1" right="0.1" top="0.1" bottom="0.1" header="0.3" footer="0.3"/>
  <pageSetup paperSize="9" fitToHeight="0" orientation="landscape"/>
  <headerFooter>
    <oddFooter>&amp;C平野　凱</oddFooter>
  </headerFooter>
  <rowBreaks count="1" manualBreakCount="1">
    <brk id="66" max="16383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9.7109375" customWidth="1"/>
    <col min="9" max="9" width="13.28515625" customWidth="1"/>
    <col min="10" max="10" width="13.28515625" customWidth="1"/>
    <col min="11" max="11" width="13.28515625" customWidth="1"/>
    <col min="12" max="12" width="10.7109375" customWidth="1"/>
    <col min="13" max="13" width="12.28515625" customWidth="1"/>
    <col min="14" max="14" width="10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66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878</v>
      </c>
      <c r="B3" s="12" t="s">
        <v>49</v>
      </c>
      <c r="C3" s="12" t="s">
        <v>50</v>
      </c>
      <c r="D3" s="4">
        <v>0.05984953703703703</v>
      </c>
      <c r="E3" s="5">
        <v>9339.036834076422</v>
      </c>
      <c r="F3" s="5">
        <v>126.8603599829263</v>
      </c>
      <c r="G3" s="5">
        <v>710.0189845985791</v>
      </c>
      <c r="H3" s="6">
        <v>0.07602700334234157</v>
      </c>
      <c r="I3" s="7">
        <v>6</v>
      </c>
      <c r="J3" s="7">
        <v>21</v>
      </c>
      <c r="K3" s="7">
        <v>39</v>
      </c>
      <c r="L3" s="5">
        <v>133.037850390276</v>
      </c>
      <c r="M3" s="5">
        <v>416.5093776238372</v>
      </c>
      <c r="N3" s="5">
        <v>710.0189845985788</v>
      </c>
      <c r="O3" s="5">
        <v>7.615011337892224</v>
      </c>
      <c r="P3" s="5">
        <v>29.07400698128872</v>
      </c>
      <c r="Q3" s="7">
        <v>556</v>
      </c>
      <c r="R3" s="7">
        <v>12</v>
      </c>
      <c r="S3" s="7">
        <v>51</v>
      </c>
      <c r="T3" s="7">
        <v>167</v>
      </c>
      <c r="U3" s="5">
        <v>4.043991640367834</v>
      </c>
      <c r="V3" s="7">
        <v>32</v>
      </c>
      <c r="W3" s="7">
        <v>86</v>
      </c>
      <c r="X3" s="7">
        <v>234</v>
      </c>
      <c r="Y3" s="5">
        <v>-4.559348625349808</v>
      </c>
      <c r="Z3" s="7">
        <v>1320</v>
      </c>
      <c r="AA3" s="7">
        <v>808</v>
      </c>
      <c r="AB3" s="7">
        <v>321</v>
      </c>
      <c r="AC3" s="7">
        <v>100</v>
      </c>
      <c r="AD3" s="7">
        <v>46</v>
      </c>
      <c r="AE3" s="7">
        <v>39</v>
      </c>
      <c r="AF3" s="5">
        <v>866.7128941987332</v>
      </c>
      <c r="AG3" s="5">
        <v>11.77332434954132</v>
      </c>
      <c r="AH3" s="7">
        <v>174</v>
      </c>
      <c r="AI3" s="8">
        <v>644.8151500000156</v>
      </c>
    </row>
    <row r="4" spans="1:35">
      <c r="A4" s="22" t="s">
        <v>879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77</v>
      </c>
      <c r="B5" s="12" t="s">
        <v>49</v>
      </c>
      <c r="C5" s="12" t="s">
        <v>880</v>
      </c>
      <c r="D5" s="4">
        <v>0.01041666666666667</v>
      </c>
      <c r="E5" s="5">
        <v>1964.970117385517</v>
      </c>
      <c r="F5" s="5">
        <v>130.9980078257012</v>
      </c>
      <c r="G5" s="5">
        <v>115.9692050085902</v>
      </c>
      <c r="H5" s="6">
        <v>0.05901830464622664</v>
      </c>
      <c r="I5" s="7">
        <v>1</v>
      </c>
      <c r="J5" s="7">
        <v>4</v>
      </c>
      <c r="K5" s="7">
        <v>8</v>
      </c>
      <c r="L5" s="5">
        <v>6.810579763059536</v>
      </c>
      <c r="M5" s="5">
        <v>70.98915708164429</v>
      </c>
      <c r="N5" s="5">
        <v>115.9692050085901</v>
      </c>
      <c r="O5" s="5">
        <v>7.860775667532836</v>
      </c>
      <c r="P5" s="5">
        <v>25.00018525646789</v>
      </c>
      <c r="Q5" s="7">
        <v>123</v>
      </c>
      <c r="R5" s="7">
        <v>3</v>
      </c>
      <c r="S5" s="7">
        <v>14</v>
      </c>
      <c r="T5" s="7">
        <v>40</v>
      </c>
      <c r="U5" s="5">
        <v>4.043991640367834</v>
      </c>
      <c r="V5" s="7">
        <v>8</v>
      </c>
      <c r="W5" s="7">
        <v>17</v>
      </c>
      <c r="X5" s="7">
        <v>55</v>
      </c>
      <c r="Y5" s="5">
        <v>-3.830664990539039</v>
      </c>
      <c r="Z5" s="7">
        <v>261</v>
      </c>
      <c r="AA5" s="7">
        <v>181</v>
      </c>
      <c r="AB5" s="7">
        <v>75</v>
      </c>
      <c r="AC5" s="7">
        <v>19</v>
      </c>
      <c r="AD5" s="7">
        <v>11</v>
      </c>
      <c r="AE5" s="7">
        <v>6</v>
      </c>
      <c r="AF5" s="5">
        <v>152.8183350489746</v>
      </c>
      <c r="AG5" s="5">
        <v>10.18788900326497</v>
      </c>
      <c r="AH5" s="7">
        <v>40</v>
      </c>
      <c r="AI5" s="8">
        <v>131.9237500000013</v>
      </c>
    </row>
    <row r="6" spans="1:35">
      <c r="A6" s="10"/>
      <c r="B6" s="12" t="s">
        <v>880</v>
      </c>
      <c r="C6" s="12" t="s">
        <v>881</v>
      </c>
      <c r="D6" s="4">
        <v>0.01041666666666667</v>
      </c>
      <c r="E6" s="5">
        <v>1830.604337558197</v>
      </c>
      <c r="F6" s="5">
        <v>122.0402891705465</v>
      </c>
      <c r="G6" s="5">
        <v>186.2525360881395</v>
      </c>
      <c r="H6" s="6">
        <v>0.101743742362469</v>
      </c>
      <c r="I6" s="7">
        <v>1</v>
      </c>
      <c r="J6" s="7">
        <v>4</v>
      </c>
      <c r="K6" s="7">
        <v>7</v>
      </c>
      <c r="L6" s="5">
        <v>61.26738288785191</v>
      </c>
      <c r="M6" s="5">
        <v>113.3528084727222</v>
      </c>
      <c r="N6" s="5">
        <v>186.2525360881432</v>
      </c>
      <c r="O6" s="5">
        <v>7.323541619785922</v>
      </c>
      <c r="P6" s="5">
        <v>29.07400698128872</v>
      </c>
      <c r="Q6" s="7">
        <v>120</v>
      </c>
      <c r="R6" s="7">
        <v>2</v>
      </c>
      <c r="S6" s="7">
        <v>13</v>
      </c>
      <c r="T6" s="7">
        <v>41</v>
      </c>
      <c r="U6" s="5">
        <v>3.264888954174279</v>
      </c>
      <c r="V6" s="7">
        <v>8</v>
      </c>
      <c r="W6" s="7">
        <v>13</v>
      </c>
      <c r="X6" s="7">
        <v>51</v>
      </c>
      <c r="Y6" s="5">
        <v>-4.023835356549679</v>
      </c>
      <c r="Z6" s="7">
        <v>262</v>
      </c>
      <c r="AA6" s="7">
        <v>165</v>
      </c>
      <c r="AB6" s="7">
        <v>65</v>
      </c>
      <c r="AC6" s="7">
        <v>27</v>
      </c>
      <c r="AD6" s="7">
        <v>10</v>
      </c>
      <c r="AE6" s="7">
        <v>7</v>
      </c>
      <c r="AF6" s="5">
        <v>210.3401615925645</v>
      </c>
      <c r="AG6" s="5">
        <v>14.0226774395043</v>
      </c>
      <c r="AH6" s="7">
        <v>35</v>
      </c>
      <c r="AI6" s="8">
        <v>129.2539500000039</v>
      </c>
    </row>
    <row r="7" spans="1:35">
      <c r="A7" s="10"/>
      <c r="B7" s="12" t="s">
        <v>881</v>
      </c>
      <c r="C7" s="12" t="s">
        <v>78</v>
      </c>
      <c r="D7" s="4">
        <v>0.004363425925925926</v>
      </c>
      <c r="E7" s="5">
        <v>791.075896207712</v>
      </c>
      <c r="F7" s="5">
        <v>125.9006731365059</v>
      </c>
      <c r="G7" s="5">
        <v>7.412510488496309</v>
      </c>
      <c r="H7" s="6">
        <v>0.009370163500152979</v>
      </c>
      <c r="I7" s="7">
        <v>0</v>
      </c>
      <c r="J7" s="7">
        <v>0</v>
      </c>
      <c r="K7" s="7">
        <v>1</v>
      </c>
      <c r="L7" s="5">
        <v>0</v>
      </c>
      <c r="M7" s="5">
        <v>0</v>
      </c>
      <c r="N7" s="5">
        <v>7.412510488496991</v>
      </c>
      <c r="O7" s="5">
        <v>7.558585748639014</v>
      </c>
      <c r="P7" s="5">
        <v>19.31901291611481</v>
      </c>
      <c r="Q7" s="7">
        <v>43</v>
      </c>
      <c r="R7" s="7">
        <v>0</v>
      </c>
      <c r="S7" s="7">
        <v>3</v>
      </c>
      <c r="T7" s="7">
        <v>13</v>
      </c>
      <c r="U7" s="5">
        <v>2.969289249542315</v>
      </c>
      <c r="V7" s="7">
        <v>0</v>
      </c>
      <c r="W7" s="7">
        <v>5</v>
      </c>
      <c r="X7" s="7">
        <v>15</v>
      </c>
      <c r="Y7" s="5">
        <v>-2.90060790308541</v>
      </c>
      <c r="Z7" s="7">
        <v>126</v>
      </c>
      <c r="AA7" s="7">
        <v>64</v>
      </c>
      <c r="AB7" s="7">
        <v>30</v>
      </c>
      <c r="AC7" s="7">
        <v>6</v>
      </c>
      <c r="AD7" s="7">
        <v>6</v>
      </c>
      <c r="AE7" s="7">
        <v>1</v>
      </c>
      <c r="AF7" s="5">
        <v>17.1470881854998</v>
      </c>
      <c r="AG7" s="5">
        <v>2.728979552068933</v>
      </c>
      <c r="AH7" s="7">
        <v>11</v>
      </c>
      <c r="AI7" s="8">
        <v>54.76310000000151</v>
      </c>
    </row>
    <row r="8" spans="1:35">
      <c r="A8" s="10" t="s">
        <v>79</v>
      </c>
      <c r="B8" s="12" t="s">
        <v>80</v>
      </c>
      <c r="C8" s="12" t="s">
        <v>882</v>
      </c>
      <c r="D8" s="4">
        <v>0.01041666666666667</v>
      </c>
      <c r="E8" s="5">
        <v>1856.087908704391</v>
      </c>
      <c r="F8" s="5">
        <v>123.7391939136261</v>
      </c>
      <c r="G8" s="5">
        <v>169.9987557458151</v>
      </c>
      <c r="H8" s="6">
        <v>0.09158981907515344</v>
      </c>
      <c r="I8" s="7">
        <v>0</v>
      </c>
      <c r="J8" s="7">
        <v>7</v>
      </c>
      <c r="K8" s="7">
        <v>9</v>
      </c>
      <c r="L8" s="5">
        <v>0</v>
      </c>
      <c r="M8" s="5">
        <v>100.3253624662057</v>
      </c>
      <c r="N8" s="5">
        <v>169.9987557458171</v>
      </c>
      <c r="O8" s="5">
        <v>7.424351647454002</v>
      </c>
      <c r="P8" s="5">
        <v>24.26286942740304</v>
      </c>
      <c r="Q8" s="7">
        <v>92</v>
      </c>
      <c r="R8" s="7">
        <v>2</v>
      </c>
      <c r="S8" s="7">
        <v>7</v>
      </c>
      <c r="T8" s="7">
        <v>23</v>
      </c>
      <c r="U8" s="5">
        <v>3.296120318767986</v>
      </c>
      <c r="V8" s="7">
        <v>4</v>
      </c>
      <c r="W8" s="7">
        <v>11</v>
      </c>
      <c r="X8" s="7">
        <v>34</v>
      </c>
      <c r="Y8" s="5">
        <v>-3.929389142695996</v>
      </c>
      <c r="Z8" s="7">
        <v>274</v>
      </c>
      <c r="AA8" s="7">
        <v>156</v>
      </c>
      <c r="AB8" s="7">
        <v>62</v>
      </c>
      <c r="AC8" s="7">
        <v>14</v>
      </c>
      <c r="AD8" s="7">
        <v>5</v>
      </c>
      <c r="AE8" s="7">
        <v>5</v>
      </c>
      <c r="AF8" s="5">
        <v>194.148594906671</v>
      </c>
      <c r="AG8" s="5">
        <v>12.94323966044473</v>
      </c>
      <c r="AH8" s="7">
        <v>25</v>
      </c>
      <c r="AI8" s="8">
        <v>131.5552000000035</v>
      </c>
    </row>
    <row r="9" spans="1:35">
      <c r="A9" s="10"/>
      <c r="B9" s="12" t="s">
        <v>882</v>
      </c>
      <c r="C9" s="12" t="s">
        <v>883</v>
      </c>
      <c r="D9" s="4">
        <v>0.01041666666666667</v>
      </c>
      <c r="E9" s="5">
        <v>1939.246118305144</v>
      </c>
      <c r="F9" s="5">
        <v>129.2830745536762</v>
      </c>
      <c r="G9" s="5">
        <v>106.3657000490928</v>
      </c>
      <c r="H9" s="6">
        <v>0.05484899469184135</v>
      </c>
      <c r="I9" s="7">
        <v>1</v>
      </c>
      <c r="J9" s="7">
        <v>3</v>
      </c>
      <c r="K9" s="7">
        <v>9</v>
      </c>
      <c r="L9" s="5">
        <v>9.862822988809967</v>
      </c>
      <c r="M9" s="5">
        <v>37.09544102856489</v>
      </c>
      <c r="N9" s="5">
        <v>106.3657000490966</v>
      </c>
      <c r="O9" s="5">
        <v>7.76017178247523</v>
      </c>
      <c r="P9" s="5">
        <v>25.36154721224192</v>
      </c>
      <c r="Q9" s="7">
        <v>119</v>
      </c>
      <c r="R9" s="7">
        <v>5</v>
      </c>
      <c r="S9" s="7">
        <v>12</v>
      </c>
      <c r="T9" s="7">
        <v>38</v>
      </c>
      <c r="U9" s="5">
        <v>3.521258855335612</v>
      </c>
      <c r="V9" s="7">
        <v>9</v>
      </c>
      <c r="W9" s="7">
        <v>31</v>
      </c>
      <c r="X9" s="7">
        <v>53</v>
      </c>
      <c r="Y9" s="5">
        <v>-4.327122760513915</v>
      </c>
      <c r="Z9" s="7">
        <v>268</v>
      </c>
      <c r="AA9" s="7">
        <v>175</v>
      </c>
      <c r="AB9" s="7">
        <v>60</v>
      </c>
      <c r="AC9" s="7">
        <v>22</v>
      </c>
      <c r="AD9" s="7">
        <v>8</v>
      </c>
      <c r="AE9" s="7">
        <v>14</v>
      </c>
      <c r="AF9" s="5">
        <v>153.0249216710117</v>
      </c>
      <c r="AG9" s="5">
        <v>10.20166144473412</v>
      </c>
      <c r="AH9" s="7">
        <v>47</v>
      </c>
      <c r="AI9" s="8">
        <v>132.015800000004</v>
      </c>
    </row>
    <row r="10" spans="1:35">
      <c r="A10" s="10"/>
      <c r="B10" s="12" t="s">
        <v>883</v>
      </c>
      <c r="C10" s="12" t="s">
        <v>50</v>
      </c>
      <c r="D10" s="4">
        <v>0.005092592592592593</v>
      </c>
      <c r="E10" s="5">
        <v>955.482490654651</v>
      </c>
      <c r="F10" s="5">
        <v>130.2930669074524</v>
      </c>
      <c r="G10" s="5">
        <v>124.0202772184452</v>
      </c>
      <c r="H10" s="6">
        <v>0.1297985870295462</v>
      </c>
      <c r="I10" s="7">
        <v>3</v>
      </c>
      <c r="J10" s="7">
        <v>3</v>
      </c>
      <c r="K10" s="7">
        <v>5</v>
      </c>
      <c r="L10" s="5">
        <v>55.09706475055464</v>
      </c>
      <c r="M10" s="5">
        <v>94.74660857470008</v>
      </c>
      <c r="N10" s="5">
        <v>124.0202772184348</v>
      </c>
      <c r="O10" s="5">
        <v>7.856498763213112</v>
      </c>
      <c r="P10" s="5">
        <v>28.074455929206</v>
      </c>
      <c r="Q10" s="7">
        <v>59</v>
      </c>
      <c r="R10" s="7">
        <v>0</v>
      </c>
      <c r="S10" s="7">
        <v>2</v>
      </c>
      <c r="T10" s="7">
        <v>12</v>
      </c>
      <c r="U10" s="5">
        <v>2.646454468642045</v>
      </c>
      <c r="V10" s="7">
        <v>3</v>
      </c>
      <c r="W10" s="7">
        <v>9</v>
      </c>
      <c r="X10" s="7">
        <v>26</v>
      </c>
      <c r="Y10" s="5">
        <v>-4.559348625349808</v>
      </c>
      <c r="Z10" s="7">
        <v>129</v>
      </c>
      <c r="AA10" s="7">
        <v>67</v>
      </c>
      <c r="AB10" s="7">
        <v>29</v>
      </c>
      <c r="AC10" s="7">
        <v>12</v>
      </c>
      <c r="AD10" s="7">
        <v>6</v>
      </c>
      <c r="AE10" s="7">
        <v>6</v>
      </c>
      <c r="AF10" s="5">
        <v>139.2337927940116</v>
      </c>
      <c r="AG10" s="5">
        <v>18.98642629009249</v>
      </c>
      <c r="AH10" s="7">
        <v>16</v>
      </c>
      <c r="AI10" s="8">
        <v>65.30335000000133</v>
      </c>
    </row>
    <row r="11" spans="1:35">
      <c r="C11" t="s">
        <v>884</v>
      </c>
      <c r="D11" s="23">
        <v>0.05112268518518518</v>
      </c>
    </row>
    <row r="13" spans="1:35">
      <c r="A13" s="2"/>
      <c r="B13" s="2" t="s">
        <v>4</v>
      </c>
      <c r="C13" s="2" t="s">
        <v>5</v>
      </c>
      <c r="D13" s="2" t="s">
        <v>885</v>
      </c>
      <c r="E13" s="2" t="s">
        <v>886</v>
      </c>
      <c r="F13" s="2" t="s">
        <v>887</v>
      </c>
      <c r="H13" s="24" t="s">
        <v>896</v>
      </c>
      <c r="I13" s="24"/>
      <c r="J13" s="25" t="s">
        <v>897</v>
      </c>
      <c r="K13" s="25"/>
      <c r="L13" s="26" t="s">
        <v>898</v>
      </c>
      <c r="M13" s="26"/>
      <c r="N13" s="27" t="s">
        <v>899</v>
      </c>
      <c r="O13" s="27"/>
      <c r="P13" s="28" t="s">
        <v>900</v>
      </c>
      <c r="Q13" s="28"/>
      <c r="R13" s="29" t="s">
        <v>901</v>
      </c>
      <c r="S13" s="29"/>
      <c r="T13" s="2" t="s">
        <v>99</v>
      </c>
    </row>
    <row r="14" spans="1:35">
      <c r="A14" s="10" t="s">
        <v>66</v>
      </c>
      <c r="B14" s="10"/>
      <c r="C14" s="10"/>
      <c r="D14" s="10"/>
      <c r="E14" s="10"/>
      <c r="F14" s="10"/>
      <c r="H14" s="10" t="s">
        <v>9</v>
      </c>
      <c r="I14" s="10"/>
      <c r="J14" s="10" t="s">
        <v>10</v>
      </c>
      <c r="K14" s="10"/>
      <c r="L14" s="10" t="s">
        <v>11</v>
      </c>
      <c r="M14" s="10"/>
      <c r="N14" s="10" t="s">
        <v>12</v>
      </c>
      <c r="O14" s="10"/>
      <c r="P14" s="10" t="s">
        <v>13</v>
      </c>
      <c r="Q14" s="10"/>
      <c r="R14" s="10" t="s">
        <v>14</v>
      </c>
      <c r="S14" s="10"/>
      <c r="T14" s="2"/>
    </row>
    <row r="15" spans="1:35">
      <c r="A15" s="10" t="s">
        <v>888</v>
      </c>
      <c r="B15" s="10" t="s">
        <v>889</v>
      </c>
      <c r="C15" s="10"/>
      <c r="D15" s="6">
        <v>0.4456381607219596</v>
      </c>
      <c r="E15" s="6">
        <v>0.5519266580719094</v>
      </c>
      <c r="F15" s="6">
        <v>0.002435181206130927</v>
      </c>
      <c r="G15" s="19" t="s">
        <v>874</v>
      </c>
      <c r="H15" s="5">
        <v>255.2018327116251</v>
      </c>
      <c r="I15" s="4">
        <v>0.003976851851851852</v>
      </c>
      <c r="J15" s="5">
        <v>937.7131638344853</v>
      </c>
      <c r="K15" s="4">
        <v>0.004358796296296296</v>
      </c>
      <c r="L15" s="5">
        <v>653.4828632601229</v>
      </c>
      <c r="M15" s="4">
        <v>0.001844907407407407</v>
      </c>
      <c r="N15" s="5">
        <v>87.54062421565456</v>
      </c>
      <c r="O15" s="4">
        <v>0.0001805555555555555</v>
      </c>
      <c r="P15" s="5">
        <v>31.03163336362957</v>
      </c>
      <c r="Q15" s="4">
        <v>5.324074074074074e-05</v>
      </c>
      <c r="R15" s="5">
        <v>0</v>
      </c>
      <c r="S15" s="4">
        <v>0</v>
      </c>
      <c r="T15" s="30">
        <v>1964.970117385517</v>
      </c>
    </row>
    <row r="16" spans="1:35">
      <c r="A16" s="10"/>
      <c r="B16" s="10" t="s">
        <v>890</v>
      </c>
      <c r="C16" s="10"/>
      <c r="D16" s="6">
        <v>0.3718827475572408</v>
      </c>
      <c r="E16" s="6">
        <v>0.5168441009187691</v>
      </c>
      <c r="F16" s="6">
        <v>0.1112731515239901</v>
      </c>
      <c r="G16" s="19" t="s">
        <v>875</v>
      </c>
      <c r="H16" s="5">
        <v>302.2779225534462</v>
      </c>
      <c r="I16" s="4">
        <v>0.004574074074074074</v>
      </c>
      <c r="J16" s="5">
        <v>842.9128851246519</v>
      </c>
      <c r="K16" s="4">
        <v>0.004090277777777778</v>
      </c>
      <c r="L16" s="5">
        <v>495.0159757826448</v>
      </c>
      <c r="M16" s="4">
        <v>0.001393518518518519</v>
      </c>
      <c r="N16" s="5">
        <v>124.2855136186017</v>
      </c>
      <c r="O16" s="4">
        <v>0.0002569444444444445</v>
      </c>
      <c r="P16" s="5">
        <v>43.67896968005925</v>
      </c>
      <c r="Q16" s="4">
        <v>6.944444444444444e-05</v>
      </c>
      <c r="R16" s="5">
        <v>22.61311615590557</v>
      </c>
      <c r="S16" s="4">
        <v>3.240740740740741e-05</v>
      </c>
      <c r="T16" s="30">
        <v>1830.784382915309</v>
      </c>
    </row>
    <row r="17" spans="1:20">
      <c r="A17" s="10"/>
      <c r="B17" s="10" t="s">
        <v>891</v>
      </c>
      <c r="C17" s="10"/>
      <c r="D17" s="6">
        <v>0.5516901870692484</v>
      </c>
      <c r="E17" s="6">
        <v>0.4483098129307516</v>
      </c>
      <c r="F17" s="6">
        <v>0</v>
      </c>
      <c r="G17" s="19" t="s">
        <v>876</v>
      </c>
      <c r="H17" s="5">
        <v>117.3613793706195</v>
      </c>
      <c r="I17" s="4">
        <v>0.001694444444444444</v>
      </c>
      <c r="J17" s="5">
        <v>463.4572013144552</v>
      </c>
      <c r="K17" s="4">
        <v>0.00205787037037037</v>
      </c>
      <c r="L17" s="5">
        <v>200.4319106520156</v>
      </c>
      <c r="M17" s="4">
        <v>0.000587962962962963</v>
      </c>
      <c r="N17" s="5">
        <v>10.26555759340999</v>
      </c>
      <c r="O17" s="4">
        <v>2.314814814814815e-05</v>
      </c>
      <c r="P17" s="5">
        <v>0</v>
      </c>
      <c r="Q17" s="4">
        <v>0</v>
      </c>
      <c r="R17" s="5">
        <v>0</v>
      </c>
      <c r="S17" s="4">
        <v>0</v>
      </c>
      <c r="T17" s="30">
        <v>791.5160489305003</v>
      </c>
    </row>
    <row r="18" spans="1:20">
      <c r="A18" s="10" t="s">
        <v>892</v>
      </c>
      <c r="B18" s="10" t="s">
        <v>893</v>
      </c>
      <c r="C18" s="10"/>
      <c r="D18" s="6">
        <v>0.6901133255177804</v>
      </c>
      <c r="E18" s="6">
        <v>0.2923016803438843</v>
      </c>
      <c r="F18" s="6">
        <v>0.01758499413833529</v>
      </c>
      <c r="G18" s="19" t="s">
        <v>877</v>
      </c>
      <c r="H18" s="5">
        <v>295.122220525267</v>
      </c>
      <c r="I18" s="4">
        <v>0.004245370370370371</v>
      </c>
      <c r="J18" s="5">
        <v>972.9089082468136</v>
      </c>
      <c r="K18" s="4">
        <v>0.004643518518518518</v>
      </c>
      <c r="L18" s="5">
        <v>413.7105070169973</v>
      </c>
      <c r="M18" s="4">
        <v>0.001175925925925926</v>
      </c>
      <c r="N18" s="5">
        <v>161.073652980408</v>
      </c>
      <c r="O18" s="4">
        <v>0.0003287037037037037</v>
      </c>
      <c r="P18" s="5">
        <v>13.27261993490538</v>
      </c>
      <c r="Q18" s="4">
        <v>2.314814814814815e-05</v>
      </c>
      <c r="R18" s="5">
        <v>0</v>
      </c>
      <c r="S18" s="4">
        <v>0</v>
      </c>
      <c r="T18" s="30">
        <v>1856.087908704391</v>
      </c>
    </row>
    <row r="19" spans="1:20">
      <c r="A19" s="10"/>
      <c r="B19" s="10" t="s">
        <v>894</v>
      </c>
      <c r="C19" s="10"/>
      <c r="D19" s="6">
        <v>0.4999368766569878</v>
      </c>
      <c r="E19" s="6">
        <v>0.4975381896225224</v>
      </c>
      <c r="F19" s="6">
        <v>0.002524933720489837</v>
      </c>
      <c r="G19" s="19" t="s">
        <v>875</v>
      </c>
      <c r="H19" s="5">
        <v>283.3882784329016</v>
      </c>
      <c r="I19" s="4">
        <v>0.003923611111111111</v>
      </c>
      <c r="J19" s="5">
        <v>952.5807050911535</v>
      </c>
      <c r="K19" s="4">
        <v>0.004592592592592593</v>
      </c>
      <c r="L19" s="5">
        <v>588.8119400547976</v>
      </c>
      <c r="M19" s="4">
        <v>0.001664351851851852</v>
      </c>
      <c r="N19" s="5">
        <v>100.6605595235014</v>
      </c>
      <c r="O19" s="4">
        <v>0.000212962962962963</v>
      </c>
      <c r="P19" s="5">
        <v>13.80463520278954</v>
      </c>
      <c r="Q19" s="4">
        <v>2.314814814814815e-05</v>
      </c>
      <c r="R19" s="5">
        <v>0</v>
      </c>
      <c r="S19" s="4">
        <v>0</v>
      </c>
      <c r="T19" s="30">
        <v>1939.246118305144</v>
      </c>
    </row>
    <row r="20" spans="1:20">
      <c r="A20" s="10"/>
      <c r="B20" s="10" t="s">
        <v>895</v>
      </c>
      <c r="C20" s="10"/>
      <c r="D20" s="6">
        <v>0.5501269035532995</v>
      </c>
      <c r="E20" s="6">
        <v>0.4229060913705584</v>
      </c>
      <c r="F20" s="6">
        <v>0.02696700507614213</v>
      </c>
      <c r="G20" s="19" t="s">
        <v>876</v>
      </c>
      <c r="H20" s="5">
        <v>115.2093798677652</v>
      </c>
      <c r="I20" s="4">
        <v>0.001724537037037037</v>
      </c>
      <c r="J20" s="5">
        <v>519.3107776744982</v>
      </c>
      <c r="K20" s="4">
        <v>0.002569444444444445</v>
      </c>
      <c r="L20" s="5">
        <v>193.397166017683</v>
      </c>
      <c r="M20" s="4">
        <v>0.0005625</v>
      </c>
      <c r="N20" s="5">
        <v>65.50565779992939</v>
      </c>
      <c r="O20" s="4">
        <v>0.0001342592592592593</v>
      </c>
      <c r="P20" s="5">
        <v>63.00927647568278</v>
      </c>
      <c r="Q20" s="4">
        <v>0.0001018518518518518</v>
      </c>
      <c r="R20" s="5">
        <v>0</v>
      </c>
      <c r="S20" s="4">
        <v>0</v>
      </c>
      <c r="T20" s="30">
        <v>956.4322578355586</v>
      </c>
    </row>
    <row r="21" spans="1:20">
      <c r="H21" s="31">
        <v>1368.561013461624</v>
      </c>
      <c r="I21" s="32">
        <v>0.02013888888888889</v>
      </c>
      <c r="J21" s="31">
        <v>4688.883641286058</v>
      </c>
      <c r="K21" s="32">
        <v>0.0223125</v>
      </c>
      <c r="L21" s="31">
        <v>2544.850362784261</v>
      </c>
      <c r="M21" s="32">
        <v>0.007229166666666667</v>
      </c>
      <c r="N21" s="31">
        <v>549.3315657315052</v>
      </c>
      <c r="O21" s="32">
        <v>0.001136574074074074</v>
      </c>
      <c r="P21" s="31">
        <v>164.7971346570665</v>
      </c>
      <c r="Q21" s="32">
        <v>0.0002708333333333333</v>
      </c>
      <c r="R21" s="31">
        <v>22.61311615590557</v>
      </c>
      <c r="S21" s="32">
        <v>3.240740740740741e-05</v>
      </c>
      <c r="T21" s="33">
        <v>9339.036834076422</v>
      </c>
    </row>
    <row r="23" spans="1:20">
      <c r="A23" s="19" t="s">
        <v>868</v>
      </c>
      <c r="B23" s="19" t="s">
        <v>869</v>
      </c>
      <c r="C23" s="19" t="s">
        <v>870</v>
      </c>
      <c r="D23" s="19" t="s">
        <v>871</v>
      </c>
      <c r="E23" s="19" t="s">
        <v>872</v>
      </c>
      <c r="F23" s="19" t="s">
        <v>873</v>
      </c>
      <c r="G23" s="19" t="s">
        <v>77</v>
      </c>
      <c r="H23" s="20">
        <v>0.4066519661889011</v>
      </c>
      <c r="I23" s="20">
        <v>0.4170341786108048</v>
      </c>
      <c r="J23" s="20">
        <v>0.1518743109151048</v>
      </c>
      <c r="K23" s="20">
        <v>0.01828371922087468</v>
      </c>
      <c r="L23" s="20">
        <v>0.004869533259830945</v>
      </c>
      <c r="M23" s="20">
        <v>0.001286291804483646</v>
      </c>
      <c r="N23" s="19" t="s">
        <v>874</v>
      </c>
      <c r="O23" s="20">
        <v>0.3818626361413647</v>
      </c>
      <c r="P23" s="20">
        <v>0.4185374527672816</v>
      </c>
      <c r="Q23" s="20">
        <v>0.1771504778839742</v>
      </c>
      <c r="R23" s="20">
        <v>0.01733718604134252</v>
      </c>
      <c r="S23" s="20">
        <v>0.005112247166036897</v>
      </c>
      <c r="T23" s="20">
        <v>0</v>
      </c>
    </row>
    <row r="24" spans="1:20">
      <c r="A24" s="34">
        <v>0.02013888888888889</v>
      </c>
      <c r="B24" s="34">
        <v>0.0223125</v>
      </c>
      <c r="C24" s="34">
        <v>0.007229166666666667</v>
      </c>
      <c r="D24" s="34">
        <v>0.001136574074074074</v>
      </c>
      <c r="E24" s="34">
        <v>0.0002708333333333333</v>
      </c>
      <c r="F24" s="34">
        <v>3.240740740740741e-05</v>
      </c>
      <c r="G24" s="19" t="s">
        <v>79</v>
      </c>
      <c r="H24" s="20">
        <v>0.3816071428571429</v>
      </c>
      <c r="I24" s="20">
        <v>0.4553571428571428</v>
      </c>
      <c r="J24" s="20">
        <v>0.13125</v>
      </c>
      <c r="K24" s="20">
        <v>0.02607142857142857</v>
      </c>
      <c r="L24" s="20">
        <v>0.005714285714285714</v>
      </c>
      <c r="M24" s="20">
        <v>0</v>
      </c>
      <c r="N24" s="19" t="s">
        <v>875</v>
      </c>
      <c r="O24" s="20">
        <v>0.4391111111111111</v>
      </c>
      <c r="P24" s="20">
        <v>0.3926666666666667</v>
      </c>
      <c r="Q24" s="20">
        <v>0.1337777777777778</v>
      </c>
      <c r="R24" s="20">
        <v>0.02466666666666667</v>
      </c>
      <c r="S24" s="20">
        <v>0.006666666666666667</v>
      </c>
      <c r="T24" s="20">
        <v>0.003111111111111111</v>
      </c>
    </row>
    <row r="25" spans="1:20">
      <c r="N25" s="19" t="s">
        <v>876</v>
      </c>
      <c r="O25" s="20">
        <v>0.3883289124668435</v>
      </c>
      <c r="P25" s="20">
        <v>0.4716180371352785</v>
      </c>
      <c r="Q25" s="20">
        <v>0.1347480106100796</v>
      </c>
      <c r="R25" s="20">
        <v>0.005305039787798408</v>
      </c>
      <c r="S25" s="20">
        <v>0</v>
      </c>
      <c r="T25" s="20">
        <v>0</v>
      </c>
    </row>
    <row r="26" spans="1:20">
      <c r="N26" s="19" t="s">
        <v>877</v>
      </c>
      <c r="O26" s="20">
        <v>0.4075555555555556</v>
      </c>
      <c r="P26" s="20">
        <v>0.4457777777777778</v>
      </c>
      <c r="Q26" s="20">
        <v>0.1128888888888889</v>
      </c>
      <c r="R26" s="20">
        <v>0.03155555555555556</v>
      </c>
      <c r="S26" s="20">
        <v>0.002222222222222222</v>
      </c>
      <c r="T26" s="20">
        <v>0</v>
      </c>
    </row>
    <row r="27" spans="1:20">
      <c r="N27" s="19" t="s">
        <v>875</v>
      </c>
      <c r="O27" s="20">
        <v>0.3766666666666666</v>
      </c>
      <c r="P27" s="20">
        <v>0.4408888888888889</v>
      </c>
      <c r="Q27" s="20">
        <v>0.1597777777777778</v>
      </c>
      <c r="R27" s="20">
        <v>0.02044444444444445</v>
      </c>
      <c r="S27" s="20">
        <v>0.002222222222222222</v>
      </c>
      <c r="T27" s="20">
        <v>0</v>
      </c>
    </row>
    <row r="28" spans="1:20">
      <c r="N28" s="19" t="s">
        <v>876</v>
      </c>
      <c r="O28" s="20">
        <v>0.3386363636363636</v>
      </c>
      <c r="P28" s="20">
        <v>0.5045454545454545</v>
      </c>
      <c r="Q28" s="20">
        <v>0.1104545454545455</v>
      </c>
      <c r="R28" s="20">
        <v>0.02636363636363636</v>
      </c>
      <c r="S28" s="20">
        <v>0.02</v>
      </c>
      <c r="T28" s="20">
        <v>0</v>
      </c>
    </row>
    <row r="45" spans="1:3">
      <c r="A45" s="19" t="s">
        <v>874</v>
      </c>
      <c r="B45" s="19">
        <v>130.9980078257012</v>
      </c>
      <c r="C45" s="19">
        <v>7.731280333906013</v>
      </c>
    </row>
    <row r="46" spans="1:3">
      <c r="A46" s="19" t="s">
        <v>875</v>
      </c>
      <c r="B46" s="19">
        <v>122.0402891705465</v>
      </c>
      <c r="C46" s="19">
        <v>12.4168357392093</v>
      </c>
    </row>
    <row r="47" spans="1:3">
      <c r="A47" s="19" t="s">
        <v>876</v>
      </c>
      <c r="B47" s="19">
        <v>125.9006731365059</v>
      </c>
      <c r="C47" s="19">
        <v>1.179709892068378</v>
      </c>
    </row>
    <row r="48" spans="1:3">
      <c r="A48" s="19" t="s">
        <v>877</v>
      </c>
      <c r="B48" s="19">
        <v>123.7391939136261</v>
      </c>
      <c r="C48" s="19">
        <v>11.33325038305434</v>
      </c>
    </row>
    <row r="49" spans="1:3">
      <c r="A49" s="19" t="s">
        <v>875</v>
      </c>
      <c r="B49" s="19">
        <v>129.2830745536762</v>
      </c>
      <c r="C49" s="19">
        <v>7.091046669939518</v>
      </c>
    </row>
    <row r="50" spans="1:3">
      <c r="A50" s="19" t="s">
        <v>876</v>
      </c>
      <c r="B50" s="19">
        <v>130.2930669074524</v>
      </c>
      <c r="C50" s="19">
        <v>16.91185598433344</v>
      </c>
    </row>
    <row r="67" spans="1:29">
      <c r="A67" t="s">
        <v>81</v>
      </c>
      <c r="F67" t="s">
        <v>902</v>
      </c>
      <c r="M67" t="s">
        <v>908</v>
      </c>
      <c r="T67" t="s">
        <v>903</v>
      </c>
      <c r="AC67" t="s">
        <v>904</v>
      </c>
    </row>
    <row r="68" spans="1:29" ht="377" customHeight="1"/>
    <row r="69" spans="1:29">
      <c r="A69" t="s">
        <v>82</v>
      </c>
      <c r="F69" t="s">
        <v>905</v>
      </c>
      <c r="M69" t="s">
        <v>909</v>
      </c>
      <c r="T69" t="s">
        <v>906</v>
      </c>
      <c r="AC69" t="s">
        <v>907</v>
      </c>
    </row>
    <row r="70" spans="1:29" ht="377" customHeight="1"/>
  </sheetData>
  <mergeCells count="6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F68:L68"/>
    <mergeCell ref="M68:S68"/>
    <mergeCell ref="T68:AB68"/>
    <mergeCell ref="AC68:AK68"/>
    <mergeCell ref="A70:E70"/>
    <mergeCell ref="F70:L70"/>
    <mergeCell ref="M70:S70"/>
    <mergeCell ref="T70:AB70"/>
    <mergeCell ref="AC70:AK70"/>
  </mergeCells>
  <pageMargins left="0.1" right="0.1" top="0.1" bottom="0.1" header="0.3" footer="0.3"/>
  <pageSetup paperSize="9" fitToHeight="0" orientation="landscape"/>
  <headerFooter>
    <oddFooter>&amp;C大川　琉稀</oddFooter>
  </headerFooter>
  <rowBreaks count="1" manualBreakCount="1">
    <brk id="66" max="16383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9.7109375" customWidth="1"/>
    <col min="9" max="9" width="13.28515625" customWidth="1"/>
    <col min="10" max="10" width="13.28515625" customWidth="1"/>
    <col min="11" max="11" width="13.28515625" customWidth="1"/>
    <col min="12" max="12" width="10.7109375" customWidth="1"/>
    <col min="13" max="13" width="12.28515625" customWidth="1"/>
    <col min="14" max="14" width="10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68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878</v>
      </c>
      <c r="B3" s="12" t="s">
        <v>49</v>
      </c>
      <c r="C3" s="12" t="s">
        <v>50</v>
      </c>
      <c r="D3" s="4">
        <v>0.05984953703703703</v>
      </c>
      <c r="E3" s="5">
        <v>7577.05811465702</v>
      </c>
      <c r="F3" s="5">
        <v>102.9258516820062</v>
      </c>
      <c r="G3" s="5">
        <v>334.3198289559787</v>
      </c>
      <c r="H3" s="6">
        <v>0.04412264283802605</v>
      </c>
      <c r="I3" s="7">
        <v>1</v>
      </c>
      <c r="J3" s="7">
        <v>12</v>
      </c>
      <c r="K3" s="7">
        <v>27</v>
      </c>
      <c r="L3" s="5">
        <v>6.749433932443708</v>
      </c>
      <c r="M3" s="5">
        <v>128.4451439717656</v>
      </c>
      <c r="N3" s="5">
        <v>334.3198289559807</v>
      </c>
      <c r="O3" s="5">
        <v>6.176137568997591</v>
      </c>
      <c r="P3" s="5">
        <v>24.32576894717496</v>
      </c>
      <c r="Q3" s="7">
        <v>598</v>
      </c>
      <c r="R3" s="7">
        <v>17</v>
      </c>
      <c r="S3" s="7">
        <v>74</v>
      </c>
      <c r="T3" s="7">
        <v>201</v>
      </c>
      <c r="U3" s="5">
        <v>4.006742580867573</v>
      </c>
      <c r="V3" s="7">
        <v>39</v>
      </c>
      <c r="W3" s="7">
        <v>111</v>
      </c>
      <c r="X3" s="7">
        <v>237</v>
      </c>
      <c r="Y3" s="5">
        <v>-4.826541457772816</v>
      </c>
      <c r="Z3" s="7">
        <v>1182</v>
      </c>
      <c r="AA3" s="7">
        <v>700</v>
      </c>
      <c r="AB3" s="7">
        <v>274</v>
      </c>
      <c r="AC3" s="7">
        <v>137</v>
      </c>
      <c r="AD3" s="7">
        <v>56</v>
      </c>
      <c r="AE3" s="7">
        <v>74</v>
      </c>
      <c r="AF3" s="5">
        <v>502.7855171706523</v>
      </c>
      <c r="AG3" s="5">
        <v>6.829778363196543</v>
      </c>
      <c r="AH3" s="7">
        <v>221</v>
      </c>
      <c r="AI3" s="8">
        <v>591.3470500000209</v>
      </c>
    </row>
    <row r="4" spans="1:35">
      <c r="A4" s="22" t="s">
        <v>879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77</v>
      </c>
      <c r="B5" s="12" t="s">
        <v>49</v>
      </c>
      <c r="C5" s="12" t="s">
        <v>880</v>
      </c>
      <c r="D5" s="4">
        <v>0.01041666666666667</v>
      </c>
      <c r="E5" s="5">
        <v>1511.228608551471</v>
      </c>
      <c r="F5" s="5">
        <v>100.7485739034314</v>
      </c>
      <c r="G5" s="5">
        <v>47.0567580716432</v>
      </c>
      <c r="H5" s="6">
        <v>0.03113808050308657</v>
      </c>
      <c r="I5" s="7">
        <v>0</v>
      </c>
      <c r="J5" s="7">
        <v>3</v>
      </c>
      <c r="K5" s="7">
        <v>4</v>
      </c>
      <c r="L5" s="5">
        <v>0</v>
      </c>
      <c r="M5" s="5">
        <v>26.46309024035179</v>
      </c>
      <c r="N5" s="5">
        <v>47.05675807164329</v>
      </c>
      <c r="O5" s="5">
        <v>6.045169277234469</v>
      </c>
      <c r="P5" s="5">
        <v>22.61960563708701</v>
      </c>
      <c r="Q5" s="7">
        <v>119</v>
      </c>
      <c r="R5" s="7">
        <v>3</v>
      </c>
      <c r="S5" s="7">
        <v>17</v>
      </c>
      <c r="T5" s="7">
        <v>47</v>
      </c>
      <c r="U5" s="5">
        <v>3.588365404234473</v>
      </c>
      <c r="V5" s="7">
        <v>9</v>
      </c>
      <c r="W5" s="7">
        <v>23</v>
      </c>
      <c r="X5" s="7">
        <v>45</v>
      </c>
      <c r="Y5" s="5">
        <v>-4.28858489229173</v>
      </c>
      <c r="Z5" s="7">
        <v>251</v>
      </c>
      <c r="AA5" s="7">
        <v>160</v>
      </c>
      <c r="AB5" s="7">
        <v>45</v>
      </c>
      <c r="AC5" s="7">
        <v>35</v>
      </c>
      <c r="AD5" s="7">
        <v>12</v>
      </c>
      <c r="AE5" s="7">
        <v>15</v>
      </c>
      <c r="AF5" s="5">
        <v>80.63071699479505</v>
      </c>
      <c r="AG5" s="5">
        <v>5.375381132986337</v>
      </c>
      <c r="AH5" s="7">
        <v>46</v>
      </c>
      <c r="AI5" s="8">
        <v>114.7170500000034</v>
      </c>
    </row>
    <row r="6" spans="1:35">
      <c r="A6" s="10"/>
      <c r="B6" s="12" t="s">
        <v>880</v>
      </c>
      <c r="C6" s="12" t="s">
        <v>881</v>
      </c>
      <c r="D6" s="4">
        <v>0.01041666666666667</v>
      </c>
      <c r="E6" s="5">
        <v>1542.998390613676</v>
      </c>
      <c r="F6" s="5">
        <v>102.866559374245</v>
      </c>
      <c r="G6" s="5">
        <v>92.73045230537514</v>
      </c>
      <c r="H6" s="6">
        <v>0.06009756903796557</v>
      </c>
      <c r="I6" s="7">
        <v>1</v>
      </c>
      <c r="J6" s="7">
        <v>4</v>
      </c>
      <c r="K6" s="7">
        <v>7</v>
      </c>
      <c r="L6" s="5">
        <v>6.749433932443708</v>
      </c>
      <c r="M6" s="5">
        <v>51.854236774014</v>
      </c>
      <c r="N6" s="5">
        <v>92.73045230537559</v>
      </c>
      <c r="O6" s="5">
        <v>6.172023475981223</v>
      </c>
      <c r="P6" s="5">
        <v>24.32576894717496</v>
      </c>
      <c r="Q6" s="7">
        <v>127</v>
      </c>
      <c r="R6" s="7">
        <v>2</v>
      </c>
      <c r="S6" s="7">
        <v>13</v>
      </c>
      <c r="T6" s="7">
        <v>38</v>
      </c>
      <c r="U6" s="5">
        <v>3.560542499119413</v>
      </c>
      <c r="V6" s="7">
        <v>11</v>
      </c>
      <c r="W6" s="7">
        <v>28</v>
      </c>
      <c r="X6" s="7">
        <v>49</v>
      </c>
      <c r="Y6" s="5">
        <v>-3.714490386408684</v>
      </c>
      <c r="Z6" s="7">
        <v>222</v>
      </c>
      <c r="AA6" s="7">
        <v>148</v>
      </c>
      <c r="AB6" s="7">
        <v>69</v>
      </c>
      <c r="AC6" s="7">
        <v>19</v>
      </c>
      <c r="AD6" s="7">
        <v>9</v>
      </c>
      <c r="AE6" s="7">
        <v>16</v>
      </c>
      <c r="AF6" s="5">
        <v>132.8693211271172</v>
      </c>
      <c r="AG6" s="5">
        <v>8.857954741807816</v>
      </c>
      <c r="AH6" s="7">
        <v>48</v>
      </c>
      <c r="AI6" s="8">
        <v>116.9199500000044</v>
      </c>
    </row>
    <row r="7" spans="1:35">
      <c r="A7" s="10"/>
      <c r="B7" s="12" t="s">
        <v>881</v>
      </c>
      <c r="C7" s="12" t="s">
        <v>78</v>
      </c>
      <c r="D7" s="4">
        <v>0.004363425925925926</v>
      </c>
      <c r="E7" s="5">
        <v>628.9553927289953</v>
      </c>
      <c r="F7" s="5">
        <v>100.0990014953308</v>
      </c>
      <c r="G7" s="5">
        <v>10.47641443282913</v>
      </c>
      <c r="H7" s="6">
        <v>0.01665684809120194</v>
      </c>
      <c r="I7" s="7">
        <v>0</v>
      </c>
      <c r="J7" s="7">
        <v>0</v>
      </c>
      <c r="K7" s="7">
        <v>1</v>
      </c>
      <c r="L7" s="5">
        <v>0</v>
      </c>
      <c r="M7" s="5">
        <v>0</v>
      </c>
      <c r="N7" s="5">
        <v>10.47641443282919</v>
      </c>
      <c r="O7" s="5">
        <v>6.014534674206217</v>
      </c>
      <c r="P7" s="5">
        <v>19.26435956833369</v>
      </c>
      <c r="Q7" s="7">
        <v>53</v>
      </c>
      <c r="R7" s="7">
        <v>1</v>
      </c>
      <c r="S7" s="7">
        <v>6</v>
      </c>
      <c r="T7" s="7">
        <v>15</v>
      </c>
      <c r="U7" s="5">
        <v>3.238836275414458</v>
      </c>
      <c r="V7" s="7">
        <v>2</v>
      </c>
      <c r="W7" s="7">
        <v>7</v>
      </c>
      <c r="X7" s="7">
        <v>18</v>
      </c>
      <c r="Y7" s="5">
        <v>-3.681716367645265</v>
      </c>
      <c r="Z7" s="7">
        <v>119</v>
      </c>
      <c r="AA7" s="7">
        <v>68</v>
      </c>
      <c r="AB7" s="7">
        <v>28</v>
      </c>
      <c r="AC7" s="7">
        <v>14</v>
      </c>
      <c r="AD7" s="7">
        <v>5</v>
      </c>
      <c r="AE7" s="7">
        <v>3</v>
      </c>
      <c r="AF7" s="5">
        <v>20.24056486104337</v>
      </c>
      <c r="AG7" s="5">
        <v>3.221310057460483</v>
      </c>
      <c r="AH7" s="7">
        <v>16</v>
      </c>
      <c r="AI7" s="8">
        <v>50.14660000000122</v>
      </c>
    </row>
    <row r="8" spans="1:35">
      <c r="A8" s="10" t="s">
        <v>79</v>
      </c>
      <c r="B8" s="12" t="s">
        <v>80</v>
      </c>
      <c r="C8" s="12" t="s">
        <v>882</v>
      </c>
      <c r="D8" s="4">
        <v>0.01041666666666667</v>
      </c>
      <c r="E8" s="5">
        <v>1541.26148248371</v>
      </c>
      <c r="F8" s="5">
        <v>102.750765498914</v>
      </c>
      <c r="G8" s="5">
        <v>93.46770651135958</v>
      </c>
      <c r="H8" s="6">
        <v>0.06064364001411258</v>
      </c>
      <c r="I8" s="7">
        <v>0</v>
      </c>
      <c r="J8" s="7">
        <v>3</v>
      </c>
      <c r="K8" s="7">
        <v>6</v>
      </c>
      <c r="L8" s="5">
        <v>0</v>
      </c>
      <c r="M8" s="5">
        <v>31.32128936033223</v>
      </c>
      <c r="N8" s="5">
        <v>93.4677065113583</v>
      </c>
      <c r="O8" s="5">
        <v>6.165045928110766</v>
      </c>
      <c r="P8" s="5">
        <v>22.67277572759815</v>
      </c>
      <c r="Q8" s="7">
        <v>133</v>
      </c>
      <c r="R8" s="7">
        <v>6</v>
      </c>
      <c r="S8" s="7">
        <v>13</v>
      </c>
      <c r="T8" s="7">
        <v>38</v>
      </c>
      <c r="U8" s="5">
        <v>3.718788709793766</v>
      </c>
      <c r="V8" s="7">
        <v>7</v>
      </c>
      <c r="W8" s="7">
        <v>14</v>
      </c>
      <c r="X8" s="7">
        <v>45</v>
      </c>
      <c r="Y8" s="5">
        <v>-3.415301586421445</v>
      </c>
      <c r="Z8" s="7">
        <v>245</v>
      </c>
      <c r="AA8" s="7">
        <v>131</v>
      </c>
      <c r="AB8" s="7">
        <v>54</v>
      </c>
      <c r="AC8" s="7">
        <v>29</v>
      </c>
      <c r="AD8" s="7">
        <v>12</v>
      </c>
      <c r="AE8" s="7">
        <v>25</v>
      </c>
      <c r="AF8" s="5">
        <v>129.225349690551</v>
      </c>
      <c r="AG8" s="5">
        <v>8.615023312703396</v>
      </c>
      <c r="AH8" s="7">
        <v>37</v>
      </c>
      <c r="AI8" s="8">
        <v>124.6581000000052</v>
      </c>
    </row>
    <row r="9" spans="1:35">
      <c r="A9" s="10"/>
      <c r="B9" s="12" t="s">
        <v>882</v>
      </c>
      <c r="C9" s="12" t="s">
        <v>883</v>
      </c>
      <c r="D9" s="4">
        <v>0.01041666666666667</v>
      </c>
      <c r="E9" s="5">
        <v>1539.6712401717</v>
      </c>
      <c r="F9" s="5">
        <v>102.64474934478</v>
      </c>
      <c r="G9" s="5">
        <v>52.90970171447674</v>
      </c>
      <c r="H9" s="6">
        <v>0.0343642852668836</v>
      </c>
      <c r="I9" s="7">
        <v>0</v>
      </c>
      <c r="J9" s="7">
        <v>1</v>
      </c>
      <c r="K9" s="7">
        <v>6</v>
      </c>
      <c r="L9" s="5">
        <v>0</v>
      </c>
      <c r="M9" s="5">
        <v>5.904384109119746</v>
      </c>
      <c r="N9" s="5">
        <v>52.90970171447862</v>
      </c>
      <c r="O9" s="5">
        <v>6.161547951828852</v>
      </c>
      <c r="P9" s="5">
        <v>21.54269245293517</v>
      </c>
      <c r="Q9" s="7">
        <v>110</v>
      </c>
      <c r="R9" s="7">
        <v>5</v>
      </c>
      <c r="S9" s="7">
        <v>18</v>
      </c>
      <c r="T9" s="7">
        <v>44</v>
      </c>
      <c r="U9" s="5">
        <v>4.006742580867573</v>
      </c>
      <c r="V9" s="7">
        <v>7</v>
      </c>
      <c r="W9" s="7">
        <v>27</v>
      </c>
      <c r="X9" s="7">
        <v>50</v>
      </c>
      <c r="Y9" s="5">
        <v>-4.826541457772816</v>
      </c>
      <c r="Z9" s="7">
        <v>231</v>
      </c>
      <c r="AA9" s="7">
        <v>125</v>
      </c>
      <c r="AB9" s="7">
        <v>49</v>
      </c>
      <c r="AC9" s="7">
        <v>29</v>
      </c>
      <c r="AD9" s="7">
        <v>10</v>
      </c>
      <c r="AE9" s="7">
        <v>10</v>
      </c>
      <c r="AF9" s="5">
        <v>83.79632172400852</v>
      </c>
      <c r="AG9" s="5">
        <v>5.586421448267235</v>
      </c>
      <c r="AH9" s="7">
        <v>49</v>
      </c>
      <c r="AI9" s="8">
        <v>124.1320500000052</v>
      </c>
    </row>
    <row r="10" spans="1:35">
      <c r="A10" s="10"/>
      <c r="B10" s="12" t="s">
        <v>883</v>
      </c>
      <c r="C10" s="12" t="s">
        <v>50</v>
      </c>
      <c r="D10" s="4">
        <v>0.005092592592592593</v>
      </c>
      <c r="E10" s="5">
        <v>812.1170060985578</v>
      </c>
      <c r="F10" s="5">
        <v>110.7432281043488</v>
      </c>
      <c r="G10" s="5">
        <v>37.67879592029493</v>
      </c>
      <c r="H10" s="6">
        <v>0.04639577257630075</v>
      </c>
      <c r="I10" s="7">
        <v>0</v>
      </c>
      <c r="J10" s="7">
        <v>1</v>
      </c>
      <c r="K10" s="7">
        <v>3</v>
      </c>
      <c r="L10" s="5">
        <v>0</v>
      </c>
      <c r="M10" s="5">
        <v>12.9021434879478</v>
      </c>
      <c r="N10" s="5">
        <v>37.67879592029567</v>
      </c>
      <c r="O10" s="5">
        <v>6.643436591470179</v>
      </c>
      <c r="P10" s="5">
        <v>22.16389726894984</v>
      </c>
      <c r="Q10" s="7">
        <v>56</v>
      </c>
      <c r="R10" s="7">
        <v>0</v>
      </c>
      <c r="S10" s="7">
        <v>7</v>
      </c>
      <c r="T10" s="7">
        <v>19</v>
      </c>
      <c r="U10" s="5">
        <v>2.970801415902178</v>
      </c>
      <c r="V10" s="7">
        <v>3</v>
      </c>
      <c r="W10" s="7">
        <v>12</v>
      </c>
      <c r="X10" s="7">
        <v>30</v>
      </c>
      <c r="Y10" s="5">
        <v>-3.405188169591564</v>
      </c>
      <c r="Z10" s="7">
        <v>114</v>
      </c>
      <c r="AA10" s="7">
        <v>68</v>
      </c>
      <c r="AB10" s="7">
        <v>29</v>
      </c>
      <c r="AC10" s="7">
        <v>11</v>
      </c>
      <c r="AD10" s="7">
        <v>8</v>
      </c>
      <c r="AE10" s="7">
        <v>5</v>
      </c>
      <c r="AF10" s="5">
        <v>56.0232427731371</v>
      </c>
      <c r="AG10" s="5">
        <v>7.639533105427787</v>
      </c>
      <c r="AH10" s="7">
        <v>25</v>
      </c>
      <c r="AI10" s="8">
        <v>60.77330000000154</v>
      </c>
    </row>
    <row r="11" spans="1:35">
      <c r="C11" t="s">
        <v>884</v>
      </c>
      <c r="D11" s="23">
        <v>0.05112268518518518</v>
      </c>
    </row>
    <row r="13" spans="1:35">
      <c r="A13" s="2"/>
      <c r="B13" s="2" t="s">
        <v>4</v>
      </c>
      <c r="C13" s="2" t="s">
        <v>5</v>
      </c>
      <c r="D13" s="2" t="s">
        <v>885</v>
      </c>
      <c r="E13" s="2" t="s">
        <v>886</v>
      </c>
      <c r="F13" s="2" t="s">
        <v>887</v>
      </c>
      <c r="H13" s="24" t="s">
        <v>896</v>
      </c>
      <c r="I13" s="24"/>
      <c r="J13" s="25" t="s">
        <v>897</v>
      </c>
      <c r="K13" s="25"/>
      <c r="L13" s="26" t="s">
        <v>898</v>
      </c>
      <c r="M13" s="26"/>
      <c r="N13" s="27" t="s">
        <v>899</v>
      </c>
      <c r="O13" s="27"/>
      <c r="P13" s="28" t="s">
        <v>900</v>
      </c>
      <c r="Q13" s="28"/>
      <c r="R13" s="29" t="s">
        <v>901</v>
      </c>
      <c r="S13" s="29"/>
      <c r="T13" s="2" t="s">
        <v>99</v>
      </c>
    </row>
    <row r="14" spans="1:35">
      <c r="A14" s="10" t="s">
        <v>68</v>
      </c>
      <c r="B14" s="10"/>
      <c r="C14" s="10"/>
      <c r="D14" s="10"/>
      <c r="E14" s="10"/>
      <c r="F14" s="10"/>
      <c r="H14" s="10" t="s">
        <v>9</v>
      </c>
      <c r="I14" s="10"/>
      <c r="J14" s="10" t="s">
        <v>10</v>
      </c>
      <c r="K14" s="10"/>
      <c r="L14" s="10" t="s">
        <v>11</v>
      </c>
      <c r="M14" s="10"/>
      <c r="N14" s="10" t="s">
        <v>12</v>
      </c>
      <c r="O14" s="10"/>
      <c r="P14" s="10" t="s">
        <v>13</v>
      </c>
      <c r="Q14" s="10"/>
      <c r="R14" s="10" t="s">
        <v>14</v>
      </c>
      <c r="S14" s="10"/>
      <c r="T14" s="2"/>
    </row>
    <row r="15" spans="1:35">
      <c r="A15" s="10" t="s">
        <v>888</v>
      </c>
      <c r="B15" s="10" t="s">
        <v>889</v>
      </c>
      <c r="C15" s="10"/>
      <c r="D15" s="6">
        <v>0.7151402366077363</v>
      </c>
      <c r="E15" s="6">
        <v>0.2828658779742124</v>
      </c>
      <c r="F15" s="6">
        <v>0.001993885418051309</v>
      </c>
      <c r="G15" s="19" t="s">
        <v>874</v>
      </c>
      <c r="H15" s="5">
        <v>222.049432758489</v>
      </c>
      <c r="I15" s="4">
        <v>0.005108796296296296</v>
      </c>
      <c r="J15" s="5">
        <v>918.4547380769944</v>
      </c>
      <c r="K15" s="4">
        <v>0.004291666666666667</v>
      </c>
      <c r="L15" s="5">
        <v>317.7013896073209</v>
      </c>
      <c r="M15" s="4">
        <v>0.0009050925925925926</v>
      </c>
      <c r="N15" s="5">
        <v>53.02304810866661</v>
      </c>
      <c r="O15" s="4">
        <v>0.0001087962962962963</v>
      </c>
      <c r="P15" s="5">
        <v>0</v>
      </c>
      <c r="Q15" s="4">
        <v>0</v>
      </c>
      <c r="R15" s="5">
        <v>0</v>
      </c>
      <c r="S15" s="4">
        <v>0</v>
      </c>
      <c r="T15" s="30">
        <v>1511.228608551471</v>
      </c>
    </row>
    <row r="16" spans="1:35">
      <c r="A16" s="10"/>
      <c r="B16" s="10" t="s">
        <v>890</v>
      </c>
      <c r="C16" s="10"/>
      <c r="D16" s="6">
        <v>0.5867779041840475</v>
      </c>
      <c r="E16" s="6">
        <v>0.3515358361774744</v>
      </c>
      <c r="F16" s="6">
        <v>0.06168625963847807</v>
      </c>
      <c r="G16" s="19" t="s">
        <v>875</v>
      </c>
      <c r="H16" s="5">
        <v>280.4967529125349</v>
      </c>
      <c r="I16" s="4">
        <v>0.005418981481481481</v>
      </c>
      <c r="J16" s="5">
        <v>781.0835066109353</v>
      </c>
      <c r="K16" s="4">
        <v>0.003712962962962963</v>
      </c>
      <c r="L16" s="5">
        <v>382.3586895544568</v>
      </c>
      <c r="M16" s="4">
        <v>0.001085648148148148</v>
      </c>
      <c r="N16" s="5">
        <v>84.39743436218328</v>
      </c>
      <c r="O16" s="4">
        <v>0.0001736111111111111</v>
      </c>
      <c r="P16" s="5">
        <v>14.66200717356537</v>
      </c>
      <c r="Q16" s="4">
        <v>2.546296296296296e-05</v>
      </c>
      <c r="R16" s="5">
        <v>0</v>
      </c>
      <c r="S16" s="4">
        <v>0</v>
      </c>
      <c r="T16" s="30">
        <v>1542.998390613676</v>
      </c>
    </row>
    <row r="17" spans="1:20">
      <c r="A17" s="10"/>
      <c r="B17" s="10" t="s">
        <v>891</v>
      </c>
      <c r="C17" s="10"/>
      <c r="D17" s="6">
        <v>0.7347522236340533</v>
      </c>
      <c r="E17" s="6">
        <v>0.2652477763659467</v>
      </c>
      <c r="F17" s="6">
        <v>0</v>
      </c>
      <c r="G17" s="19" t="s">
        <v>876</v>
      </c>
      <c r="H17" s="5">
        <v>69.91346447430351</v>
      </c>
      <c r="I17" s="4">
        <v>0.00200462962962963</v>
      </c>
      <c r="J17" s="5">
        <v>439.2016361876508</v>
      </c>
      <c r="K17" s="4">
        <v>0.002016203703703704</v>
      </c>
      <c r="L17" s="5">
        <v>107.6163147202046</v>
      </c>
      <c r="M17" s="4">
        <v>0.0003148148148148148</v>
      </c>
      <c r="N17" s="5">
        <v>12.44539410969219</v>
      </c>
      <c r="O17" s="4">
        <v>2.777777777777778e-05</v>
      </c>
      <c r="P17" s="5">
        <v>0</v>
      </c>
      <c r="Q17" s="4">
        <v>0</v>
      </c>
      <c r="R17" s="5">
        <v>0</v>
      </c>
      <c r="S17" s="4">
        <v>0</v>
      </c>
      <c r="T17" s="30">
        <v>629.1768094918511</v>
      </c>
    </row>
    <row r="18" spans="1:20">
      <c r="A18" s="10" t="s">
        <v>892</v>
      </c>
      <c r="B18" s="10" t="s">
        <v>893</v>
      </c>
      <c r="C18" s="10"/>
      <c r="D18" s="6">
        <v>0.7882945248584015</v>
      </c>
      <c r="E18" s="6">
        <v>0.2117054751415985</v>
      </c>
      <c r="F18" s="6">
        <v>0</v>
      </c>
      <c r="G18" s="19" t="s">
        <v>877</v>
      </c>
      <c r="H18" s="5">
        <v>254.0546613784081</v>
      </c>
      <c r="I18" s="4">
        <v>0.005053240740740741</v>
      </c>
      <c r="J18" s="5">
        <v>893.7698993038207</v>
      </c>
      <c r="K18" s="4">
        <v>0.0043125</v>
      </c>
      <c r="L18" s="5">
        <v>292.5972863088609</v>
      </c>
      <c r="M18" s="4">
        <v>0.0008402777777777778</v>
      </c>
      <c r="N18" s="5">
        <v>100.8396354926199</v>
      </c>
      <c r="O18" s="4">
        <v>0.0002106481481481481</v>
      </c>
      <c r="P18" s="5">
        <v>0</v>
      </c>
      <c r="Q18" s="4">
        <v>0</v>
      </c>
      <c r="R18" s="5">
        <v>0</v>
      </c>
      <c r="S18" s="4">
        <v>0</v>
      </c>
      <c r="T18" s="30">
        <v>1541.26148248371</v>
      </c>
    </row>
    <row r="19" spans="1:20">
      <c r="A19" s="10"/>
      <c r="B19" s="10" t="s">
        <v>894</v>
      </c>
      <c r="C19" s="10"/>
      <c r="D19" s="6">
        <v>0.7560557866405676</v>
      </c>
      <c r="E19" s="6">
        <v>0.2439442133594323</v>
      </c>
      <c r="F19" s="6">
        <v>0</v>
      </c>
      <c r="G19" s="19" t="s">
        <v>875</v>
      </c>
      <c r="H19" s="5">
        <v>289.2665877000618</v>
      </c>
      <c r="I19" s="4">
        <v>0.005166666666666667</v>
      </c>
      <c r="J19" s="5">
        <v>844.2376552986843</v>
      </c>
      <c r="K19" s="4">
        <v>0.004150462962962963</v>
      </c>
      <c r="L19" s="5">
        <v>353.2572954584748</v>
      </c>
      <c r="M19" s="4">
        <v>0.000988425925925926</v>
      </c>
      <c r="N19" s="5">
        <v>52.90970171447862</v>
      </c>
      <c r="O19" s="4">
        <v>0.0001111111111111111</v>
      </c>
      <c r="P19" s="5">
        <v>0</v>
      </c>
      <c r="Q19" s="4">
        <v>0</v>
      </c>
      <c r="R19" s="5">
        <v>0</v>
      </c>
      <c r="S19" s="4">
        <v>0</v>
      </c>
      <c r="T19" s="30">
        <v>1539.6712401717</v>
      </c>
    </row>
    <row r="20" spans="1:20">
      <c r="A20" s="10"/>
      <c r="B20" s="10" t="s">
        <v>895</v>
      </c>
      <c r="C20" s="10"/>
      <c r="D20" s="6">
        <v>0.7391304347826086</v>
      </c>
      <c r="E20" s="6">
        <v>0.2608695652173913</v>
      </c>
      <c r="F20" s="6">
        <v>0</v>
      </c>
      <c r="G20" s="19" t="s">
        <v>876</v>
      </c>
      <c r="H20" s="5">
        <v>158.4728070924448</v>
      </c>
      <c r="I20" s="4">
        <v>0.002569444444444445</v>
      </c>
      <c r="J20" s="5">
        <v>385.9430589209414</v>
      </c>
      <c r="K20" s="4">
        <v>0.0018125</v>
      </c>
      <c r="L20" s="5">
        <v>225.9856138361793</v>
      </c>
      <c r="M20" s="4">
        <v>0.0006203703703703704</v>
      </c>
      <c r="N20" s="5">
        <v>42.32010349504799</v>
      </c>
      <c r="O20" s="4">
        <v>9.027777777777777e-05</v>
      </c>
      <c r="P20" s="5">
        <v>0</v>
      </c>
      <c r="Q20" s="4">
        <v>0</v>
      </c>
      <c r="R20" s="5">
        <v>0</v>
      </c>
      <c r="S20" s="4">
        <v>0</v>
      </c>
      <c r="T20" s="30">
        <v>812.7215833446135</v>
      </c>
    </row>
    <row r="21" spans="1:20">
      <c r="H21" s="31">
        <v>1274.253706316242</v>
      </c>
      <c r="I21" s="32">
        <v>0.02532175925925926</v>
      </c>
      <c r="J21" s="31">
        <v>4262.690494399027</v>
      </c>
      <c r="K21" s="32">
        <v>0.02029629629629629</v>
      </c>
      <c r="L21" s="31">
        <v>1679.516589485497</v>
      </c>
      <c r="M21" s="32">
        <v>0.004754629629629629</v>
      </c>
      <c r="N21" s="31">
        <v>345.9353172826886</v>
      </c>
      <c r="O21" s="32">
        <v>0.0007222222222222222</v>
      </c>
      <c r="P21" s="31">
        <v>14.66200717356537</v>
      </c>
      <c r="Q21" s="32">
        <v>2.546296296296296e-05</v>
      </c>
      <c r="R21" s="31">
        <v>0</v>
      </c>
      <c r="S21" s="32">
        <v>0</v>
      </c>
      <c r="T21" s="33">
        <v>7577.058114657019</v>
      </c>
    </row>
    <row r="23" spans="1:20">
      <c r="A23" s="19" t="s">
        <v>868</v>
      </c>
      <c r="B23" s="19" t="s">
        <v>869</v>
      </c>
      <c r="C23" s="19" t="s">
        <v>870</v>
      </c>
      <c r="D23" s="19" t="s">
        <v>871</v>
      </c>
      <c r="E23" s="19" t="s">
        <v>872</v>
      </c>
      <c r="F23" s="19" t="s">
        <v>873</v>
      </c>
      <c r="G23" s="19" t="s">
        <v>77</v>
      </c>
      <c r="H23" s="20">
        <v>0.4974274163910327</v>
      </c>
      <c r="I23" s="20">
        <v>0.3977398015435502</v>
      </c>
      <c r="J23" s="20">
        <v>0.09151047409040794</v>
      </c>
      <c r="K23" s="20">
        <v>0.01231165012862918</v>
      </c>
      <c r="L23" s="20">
        <v>0.001010657846380007</v>
      </c>
      <c r="M23" s="20">
        <v>0</v>
      </c>
      <c r="N23" s="19" t="s">
        <v>874</v>
      </c>
      <c r="O23" s="20">
        <v>0.4905534563236275</v>
      </c>
      <c r="P23" s="20">
        <v>0.4120915759057568</v>
      </c>
      <c r="Q23" s="20">
        <v>0.08690820182262725</v>
      </c>
      <c r="R23" s="20">
        <v>0.01044676594798844</v>
      </c>
      <c r="S23" s="20">
        <v>0</v>
      </c>
      <c r="T23" s="20">
        <v>0</v>
      </c>
    </row>
    <row r="24" spans="1:20">
      <c r="A24" s="34">
        <v>0.02532175925925926</v>
      </c>
      <c r="B24" s="34">
        <v>0.02029629629629629</v>
      </c>
      <c r="C24" s="34">
        <v>0.004754629629629629</v>
      </c>
      <c r="D24" s="34">
        <v>0.0007222222222222222</v>
      </c>
      <c r="E24" s="34">
        <v>2.546296296296296e-05</v>
      </c>
      <c r="F24" s="34">
        <v>0</v>
      </c>
      <c r="G24" s="19" t="s">
        <v>79</v>
      </c>
      <c r="H24" s="20">
        <v>0.4933035714285715</v>
      </c>
      <c r="I24" s="20">
        <v>0.3963392857142857</v>
      </c>
      <c r="J24" s="20">
        <v>0.09446428571428571</v>
      </c>
      <c r="K24" s="20">
        <v>0.01589285714285714</v>
      </c>
      <c r="L24" s="20">
        <v>0</v>
      </c>
      <c r="M24" s="20">
        <v>0</v>
      </c>
      <c r="N24" s="19" t="s">
        <v>875</v>
      </c>
      <c r="O24" s="20">
        <v>0.5202222222222223</v>
      </c>
      <c r="P24" s="20">
        <v>0.3564444444444445</v>
      </c>
      <c r="Q24" s="20">
        <v>0.1042222222222222</v>
      </c>
      <c r="R24" s="20">
        <v>0.01666666666666667</v>
      </c>
      <c r="S24" s="20">
        <v>0.002444444444444444</v>
      </c>
      <c r="T24" s="20">
        <v>0</v>
      </c>
    </row>
    <row r="25" spans="1:20">
      <c r="N25" s="19" t="s">
        <v>876</v>
      </c>
      <c r="O25" s="20">
        <v>0.4594164456233422</v>
      </c>
      <c r="P25" s="20">
        <v>0.4620689655172414</v>
      </c>
      <c r="Q25" s="20">
        <v>0.07214854111405836</v>
      </c>
      <c r="R25" s="20">
        <v>0.00636604774535809</v>
      </c>
      <c r="S25" s="20">
        <v>0</v>
      </c>
      <c r="T25" s="20">
        <v>0</v>
      </c>
    </row>
    <row r="26" spans="1:20">
      <c r="N26" s="19" t="s">
        <v>877</v>
      </c>
      <c r="O26" s="20">
        <v>0.4851111111111111</v>
      </c>
      <c r="P26" s="20">
        <v>0.414</v>
      </c>
      <c r="Q26" s="20">
        <v>0.08066666666666666</v>
      </c>
      <c r="R26" s="20">
        <v>0.02022222222222222</v>
      </c>
      <c r="S26" s="20">
        <v>0</v>
      </c>
      <c r="T26" s="20">
        <v>0</v>
      </c>
    </row>
    <row r="27" spans="1:20">
      <c r="N27" s="19" t="s">
        <v>875</v>
      </c>
      <c r="O27" s="20">
        <v>0.496</v>
      </c>
      <c r="P27" s="20">
        <v>0.3984444444444444</v>
      </c>
      <c r="Q27" s="20">
        <v>0.09488888888888888</v>
      </c>
      <c r="R27" s="20">
        <v>0.01066666666666667</v>
      </c>
      <c r="S27" s="20">
        <v>0</v>
      </c>
      <c r="T27" s="20">
        <v>0</v>
      </c>
    </row>
    <row r="28" spans="1:20">
      <c r="N28" s="19" t="s">
        <v>876</v>
      </c>
      <c r="O28" s="20">
        <v>0.5045454545454545</v>
      </c>
      <c r="P28" s="20">
        <v>0.3559090909090909</v>
      </c>
      <c r="Q28" s="20">
        <v>0.1218181818181818</v>
      </c>
      <c r="R28" s="20">
        <v>0.01772727272727273</v>
      </c>
      <c r="S28" s="20">
        <v>0</v>
      </c>
      <c r="T28" s="20">
        <v>0</v>
      </c>
    </row>
    <row r="45" spans="1:3">
      <c r="A45" s="19" t="s">
        <v>874</v>
      </c>
      <c r="B45" s="19">
        <v>100.7485739034314</v>
      </c>
      <c r="C45" s="19">
        <v>3.137117204776214</v>
      </c>
    </row>
    <row r="46" spans="1:3">
      <c r="A46" s="19" t="s">
        <v>875</v>
      </c>
      <c r="B46" s="19">
        <v>102.866559374245</v>
      </c>
      <c r="C46" s="19">
        <v>6.182030153691676</v>
      </c>
    </row>
    <row r="47" spans="1:3">
      <c r="A47" s="19" t="s">
        <v>876</v>
      </c>
      <c r="B47" s="19">
        <v>100.0990014953308</v>
      </c>
      <c r="C47" s="19">
        <v>1.667333861988721</v>
      </c>
    </row>
    <row r="48" spans="1:3">
      <c r="A48" s="19" t="s">
        <v>877</v>
      </c>
      <c r="B48" s="19">
        <v>102.750765498914</v>
      </c>
      <c r="C48" s="19">
        <v>6.231180434090638</v>
      </c>
    </row>
    <row r="49" spans="1:3">
      <c r="A49" s="19" t="s">
        <v>875</v>
      </c>
      <c r="B49" s="19">
        <v>102.64474934478</v>
      </c>
      <c r="C49" s="19">
        <v>3.527313447631783</v>
      </c>
    </row>
    <row r="50" spans="1:3">
      <c r="A50" s="19" t="s">
        <v>876</v>
      </c>
      <c r="B50" s="19">
        <v>110.7432281043488</v>
      </c>
      <c r="C50" s="19">
        <v>5.138017625494763</v>
      </c>
    </row>
    <row r="67" spans="1:29">
      <c r="A67" t="s">
        <v>81</v>
      </c>
      <c r="F67" t="s">
        <v>902</v>
      </c>
      <c r="M67" t="s">
        <v>908</v>
      </c>
      <c r="T67" t="s">
        <v>903</v>
      </c>
      <c r="AC67" t="s">
        <v>904</v>
      </c>
    </row>
    <row r="68" spans="1:29" ht="377" customHeight="1"/>
    <row r="69" spans="1:29">
      <c r="A69" t="s">
        <v>82</v>
      </c>
      <c r="F69" t="s">
        <v>905</v>
      </c>
      <c r="M69" t="s">
        <v>906</v>
      </c>
      <c r="T69" t="s">
        <v>907</v>
      </c>
    </row>
    <row r="70" spans="1:29" ht="377" customHeight="1"/>
  </sheetData>
  <mergeCells count="59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F68:L68"/>
    <mergeCell ref="M68:S68"/>
    <mergeCell ref="T68:AB68"/>
    <mergeCell ref="AC68:AK68"/>
    <mergeCell ref="A70:E70"/>
    <mergeCell ref="F70:L70"/>
    <mergeCell ref="M70:S70"/>
    <mergeCell ref="T70:AB70"/>
  </mergeCells>
  <pageMargins left="0.1" right="0.1" top="0.1" bottom="0.1" header="0.3" footer="0.3"/>
  <pageSetup paperSize="9" fitToHeight="0" orientation="landscape"/>
  <headerFooter>
    <oddFooter>&amp;C林田　一護</oddFooter>
  </headerFooter>
  <rowBreaks count="1" manualBreakCount="1">
    <brk id="66" max="16383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9.7109375" customWidth="1"/>
    <col min="9" max="9" width="13.28515625" customWidth="1"/>
    <col min="10" max="10" width="13.28515625" customWidth="1"/>
    <col min="11" max="11" width="13.28515625" customWidth="1"/>
    <col min="12" max="12" width="10.7109375" customWidth="1"/>
    <col min="13" max="13" width="12.28515625" customWidth="1"/>
    <col min="14" max="14" width="10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70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878</v>
      </c>
      <c r="B3" s="12" t="s">
        <v>49</v>
      </c>
      <c r="C3" s="12" t="s">
        <v>50</v>
      </c>
      <c r="D3" s="4">
        <v>0.05984953703703703</v>
      </c>
      <c r="E3" s="5">
        <v>9027.650731056261</v>
      </c>
      <c r="F3" s="5">
        <v>122.6305283820185</v>
      </c>
      <c r="G3" s="5">
        <v>1125.296192281292</v>
      </c>
      <c r="H3" s="6">
        <v>0.1246499477887565</v>
      </c>
      <c r="I3" s="7">
        <v>9</v>
      </c>
      <c r="J3" s="7">
        <v>40</v>
      </c>
      <c r="K3" s="7">
        <v>70</v>
      </c>
      <c r="L3" s="5">
        <v>118.9086014419554</v>
      </c>
      <c r="M3" s="5">
        <v>646.7635885632634</v>
      </c>
      <c r="N3" s="5">
        <v>1125.296192281309</v>
      </c>
      <c r="O3" s="5">
        <v>7.338973245531004</v>
      </c>
      <c r="P3" s="5">
        <v>26.85131720113985</v>
      </c>
      <c r="Q3" s="7">
        <v>365</v>
      </c>
      <c r="R3" s="7">
        <v>13</v>
      </c>
      <c r="S3" s="7">
        <v>55</v>
      </c>
      <c r="T3" s="7">
        <v>168</v>
      </c>
      <c r="U3" s="5">
        <v>3.533580466096875</v>
      </c>
      <c r="V3" s="7">
        <v>48</v>
      </c>
      <c r="W3" s="7">
        <v>108</v>
      </c>
      <c r="X3" s="7">
        <v>202</v>
      </c>
      <c r="Y3" s="5">
        <v>-4.399766460316729</v>
      </c>
      <c r="Z3" s="7">
        <v>844</v>
      </c>
      <c r="AA3" s="7">
        <v>397</v>
      </c>
      <c r="AB3" s="7">
        <v>185</v>
      </c>
      <c r="AC3" s="7">
        <v>72</v>
      </c>
      <c r="AD3" s="7">
        <v>23</v>
      </c>
      <c r="AE3" s="7">
        <v>15</v>
      </c>
      <c r="AF3" s="5">
        <v>1354.071763576137</v>
      </c>
      <c r="AG3" s="5">
        <v>18.39354897318727</v>
      </c>
      <c r="AH3" s="7">
        <v>232</v>
      </c>
      <c r="AI3" s="8">
        <v>640.9200000000181</v>
      </c>
    </row>
    <row r="4" spans="1:35">
      <c r="A4" s="22" t="s">
        <v>879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77</v>
      </c>
      <c r="B5" s="12" t="s">
        <v>49</v>
      </c>
      <c r="C5" s="12" t="s">
        <v>880</v>
      </c>
      <c r="D5" s="4">
        <v>0.01041666666666667</v>
      </c>
      <c r="E5" s="5">
        <v>1950.516624007647</v>
      </c>
      <c r="F5" s="5">
        <v>130.0344416005098</v>
      </c>
      <c r="G5" s="5">
        <v>235.0322620550331</v>
      </c>
      <c r="H5" s="6">
        <v>0.1204974411200464</v>
      </c>
      <c r="I5" s="7">
        <v>0</v>
      </c>
      <c r="J5" s="7">
        <v>10</v>
      </c>
      <c r="K5" s="7">
        <v>20</v>
      </c>
      <c r="L5" s="5">
        <v>0</v>
      </c>
      <c r="M5" s="5">
        <v>113.2550968385002</v>
      </c>
      <c r="N5" s="5">
        <v>235.0322620550324</v>
      </c>
      <c r="O5" s="5">
        <v>7.802066494233286</v>
      </c>
      <c r="P5" s="5">
        <v>23.99089196825771</v>
      </c>
      <c r="Q5" s="7">
        <v>79</v>
      </c>
      <c r="R5" s="7">
        <v>7</v>
      </c>
      <c r="S5" s="7">
        <v>15</v>
      </c>
      <c r="T5" s="7">
        <v>41</v>
      </c>
      <c r="U5" s="5">
        <v>3.533580466096875</v>
      </c>
      <c r="V5" s="7">
        <v>11</v>
      </c>
      <c r="W5" s="7">
        <v>27</v>
      </c>
      <c r="X5" s="7">
        <v>52</v>
      </c>
      <c r="Y5" s="5">
        <v>-3.807208059953682</v>
      </c>
      <c r="Z5" s="7">
        <v>203</v>
      </c>
      <c r="AA5" s="7">
        <v>75</v>
      </c>
      <c r="AB5" s="7">
        <v>34</v>
      </c>
      <c r="AC5" s="7">
        <v>20</v>
      </c>
      <c r="AD5" s="7">
        <v>4</v>
      </c>
      <c r="AE5" s="7">
        <v>3</v>
      </c>
      <c r="AF5" s="5">
        <v>298.0501383857232</v>
      </c>
      <c r="AG5" s="5">
        <v>19.87000922571488</v>
      </c>
      <c r="AH5" s="7">
        <v>63</v>
      </c>
      <c r="AI5" s="8">
        <v>137.390050000003</v>
      </c>
    </row>
    <row r="6" spans="1:35">
      <c r="A6" s="10"/>
      <c r="B6" s="12" t="s">
        <v>880</v>
      </c>
      <c r="C6" s="12" t="s">
        <v>881</v>
      </c>
      <c r="D6" s="4">
        <v>0.01041666666666667</v>
      </c>
      <c r="E6" s="5">
        <v>1881.606673105152</v>
      </c>
      <c r="F6" s="5">
        <v>125.4404448736768</v>
      </c>
      <c r="G6" s="5">
        <v>266.4845883012174</v>
      </c>
      <c r="H6" s="6">
        <v>0.1416260858925669</v>
      </c>
      <c r="I6" s="7">
        <v>2</v>
      </c>
      <c r="J6" s="7">
        <v>11</v>
      </c>
      <c r="K6" s="7">
        <v>14</v>
      </c>
      <c r="L6" s="5">
        <v>29.89989895346844</v>
      </c>
      <c r="M6" s="5">
        <v>181.2208149914109</v>
      </c>
      <c r="N6" s="5">
        <v>266.4845883012176</v>
      </c>
      <c r="O6" s="5">
        <v>7.527573077315526</v>
      </c>
      <c r="P6" s="5">
        <v>26.76906728643088</v>
      </c>
      <c r="Q6" s="7">
        <v>87</v>
      </c>
      <c r="R6" s="7">
        <v>1</v>
      </c>
      <c r="S6" s="7">
        <v>9</v>
      </c>
      <c r="T6" s="7">
        <v>47</v>
      </c>
      <c r="U6" s="5">
        <v>3.08456923413901</v>
      </c>
      <c r="V6" s="7">
        <v>11</v>
      </c>
      <c r="W6" s="7">
        <v>21</v>
      </c>
      <c r="X6" s="7">
        <v>34</v>
      </c>
      <c r="Y6" s="5">
        <v>-4.308204188089872</v>
      </c>
      <c r="Z6" s="7">
        <v>184</v>
      </c>
      <c r="AA6" s="7">
        <v>73</v>
      </c>
      <c r="AB6" s="7">
        <v>44</v>
      </c>
      <c r="AC6" s="7">
        <v>16</v>
      </c>
      <c r="AD6" s="7">
        <v>8</v>
      </c>
      <c r="AE6" s="7">
        <v>5</v>
      </c>
      <c r="AF6" s="5">
        <v>310.3487702130144</v>
      </c>
      <c r="AG6" s="5">
        <v>20.68991801420096</v>
      </c>
      <c r="AH6" s="7">
        <v>42</v>
      </c>
      <c r="AI6" s="8">
        <v>127.4150500000035</v>
      </c>
    </row>
    <row r="7" spans="1:35">
      <c r="A7" s="10"/>
      <c r="B7" s="12" t="s">
        <v>881</v>
      </c>
      <c r="C7" s="12" t="s">
        <v>78</v>
      </c>
      <c r="D7" s="4">
        <v>0.004363425925925926</v>
      </c>
      <c r="E7" s="5">
        <v>763.8634651110215</v>
      </c>
      <c r="F7" s="5">
        <v>121.5697822457859</v>
      </c>
      <c r="G7" s="5">
        <v>90.75683394133512</v>
      </c>
      <c r="H7" s="6">
        <v>0.1188129005857668</v>
      </c>
      <c r="I7" s="7">
        <v>0</v>
      </c>
      <c r="J7" s="7">
        <v>4</v>
      </c>
      <c r="K7" s="7">
        <v>7</v>
      </c>
      <c r="L7" s="5">
        <v>0</v>
      </c>
      <c r="M7" s="5">
        <v>47.20579199277063</v>
      </c>
      <c r="N7" s="5">
        <v>90.75683394133557</v>
      </c>
      <c r="O7" s="5">
        <v>7.296996792582101</v>
      </c>
      <c r="P7" s="5">
        <v>23.59998687327949</v>
      </c>
      <c r="Q7" s="7">
        <v>31</v>
      </c>
      <c r="R7" s="7">
        <v>0</v>
      </c>
      <c r="S7" s="7">
        <v>5</v>
      </c>
      <c r="T7" s="7">
        <v>11</v>
      </c>
      <c r="U7" s="5">
        <v>2.999989259711238</v>
      </c>
      <c r="V7" s="7">
        <v>3</v>
      </c>
      <c r="W7" s="7">
        <v>11</v>
      </c>
      <c r="X7" s="7">
        <v>19</v>
      </c>
      <c r="Y7" s="5">
        <v>-3.923401609865258</v>
      </c>
      <c r="Z7" s="7">
        <v>58</v>
      </c>
      <c r="AA7" s="7">
        <v>36</v>
      </c>
      <c r="AB7" s="7">
        <v>19</v>
      </c>
      <c r="AC7" s="7">
        <v>5</v>
      </c>
      <c r="AD7" s="7">
        <v>2</v>
      </c>
      <c r="AE7" s="7">
        <v>2</v>
      </c>
      <c r="AF7" s="5">
        <v>114.0211020376873</v>
      </c>
      <c r="AG7" s="5">
        <v>18.14659448875661</v>
      </c>
      <c r="AH7" s="7">
        <v>23</v>
      </c>
      <c r="AI7" s="8">
        <v>55.91810000000178</v>
      </c>
    </row>
    <row r="8" spans="1:35">
      <c r="A8" s="10" t="s">
        <v>79</v>
      </c>
      <c r="B8" s="12" t="s">
        <v>80</v>
      </c>
      <c r="C8" s="12" t="s">
        <v>882</v>
      </c>
      <c r="D8" s="4">
        <v>0.01041666666666667</v>
      </c>
      <c r="E8" s="5">
        <v>1704.250082117442</v>
      </c>
      <c r="F8" s="5">
        <v>113.6166721411628</v>
      </c>
      <c r="G8" s="5">
        <v>167.5958589877844</v>
      </c>
      <c r="H8" s="6">
        <v>0.09833994479234835</v>
      </c>
      <c r="I8" s="7">
        <v>0</v>
      </c>
      <c r="J8" s="7">
        <v>5</v>
      </c>
      <c r="K8" s="7">
        <v>13</v>
      </c>
      <c r="L8" s="5">
        <v>0</v>
      </c>
      <c r="M8" s="5">
        <v>39.56219967727702</v>
      </c>
      <c r="N8" s="5">
        <v>167.5958589877919</v>
      </c>
      <c r="O8" s="5">
        <v>6.817000330736003</v>
      </c>
      <c r="P8" s="5">
        <v>21.79987599629949</v>
      </c>
      <c r="Q8" s="7">
        <v>68</v>
      </c>
      <c r="R8" s="7">
        <v>3</v>
      </c>
      <c r="S8" s="7">
        <v>15</v>
      </c>
      <c r="T8" s="7">
        <v>31</v>
      </c>
      <c r="U8" s="5">
        <v>3.424984639099231</v>
      </c>
      <c r="V8" s="7">
        <v>11</v>
      </c>
      <c r="W8" s="7">
        <v>18</v>
      </c>
      <c r="X8" s="7">
        <v>42</v>
      </c>
      <c r="Y8" s="5">
        <v>-4.399766460316729</v>
      </c>
      <c r="Z8" s="7">
        <v>145</v>
      </c>
      <c r="AA8" s="7">
        <v>92</v>
      </c>
      <c r="AB8" s="7">
        <v>37</v>
      </c>
      <c r="AC8" s="7">
        <v>13</v>
      </c>
      <c r="AD8" s="7">
        <v>2</v>
      </c>
      <c r="AE8" s="7">
        <v>2</v>
      </c>
      <c r="AF8" s="5">
        <v>208.5567595582379</v>
      </c>
      <c r="AG8" s="5">
        <v>13.90378397054919</v>
      </c>
      <c r="AH8" s="7">
        <v>48</v>
      </c>
      <c r="AI8" s="8">
        <v>126.0157500000048</v>
      </c>
    </row>
    <row r="9" spans="1:35">
      <c r="A9" s="10"/>
      <c r="B9" s="12" t="s">
        <v>882</v>
      </c>
      <c r="C9" s="12" t="s">
        <v>883</v>
      </c>
      <c r="D9" s="4">
        <v>0.01041666666666667</v>
      </c>
      <c r="E9" s="5">
        <v>1866.34447653138</v>
      </c>
      <c r="F9" s="5">
        <v>124.422965102092</v>
      </c>
      <c r="G9" s="5">
        <v>237.5843547961812</v>
      </c>
      <c r="H9" s="6">
        <v>0.1272993050231188</v>
      </c>
      <c r="I9" s="7">
        <v>6</v>
      </c>
      <c r="J9" s="7">
        <v>7</v>
      </c>
      <c r="K9" s="7">
        <v>8</v>
      </c>
      <c r="L9" s="5">
        <v>77.85575718626387</v>
      </c>
      <c r="M9" s="5">
        <v>201.0391392149659</v>
      </c>
      <c r="N9" s="5">
        <v>237.5843547961849</v>
      </c>
      <c r="O9" s="5">
        <v>7.374232677533749</v>
      </c>
      <c r="P9" s="5">
        <v>26.85131720113985</v>
      </c>
      <c r="Q9" s="7">
        <v>69</v>
      </c>
      <c r="R9" s="7">
        <v>2</v>
      </c>
      <c r="S9" s="7">
        <v>10</v>
      </c>
      <c r="T9" s="7">
        <v>28</v>
      </c>
      <c r="U9" s="5">
        <v>3.23114870238036</v>
      </c>
      <c r="V9" s="7">
        <v>9</v>
      </c>
      <c r="W9" s="7">
        <v>22</v>
      </c>
      <c r="X9" s="7">
        <v>37</v>
      </c>
      <c r="Y9" s="5">
        <v>-4.129216008793311</v>
      </c>
      <c r="Z9" s="7">
        <v>187</v>
      </c>
      <c r="AA9" s="7">
        <v>79</v>
      </c>
      <c r="AB9" s="7">
        <v>33</v>
      </c>
      <c r="AC9" s="7">
        <v>11</v>
      </c>
      <c r="AD9" s="7">
        <v>5</v>
      </c>
      <c r="AE9" s="7">
        <v>3</v>
      </c>
      <c r="AF9" s="5">
        <v>284.1013156582394</v>
      </c>
      <c r="AG9" s="5">
        <v>18.94008771054929</v>
      </c>
      <c r="AH9" s="7">
        <v>39</v>
      </c>
      <c r="AI9" s="8">
        <v>135.1140000000038</v>
      </c>
    </row>
    <row r="10" spans="1:35">
      <c r="A10" s="10"/>
      <c r="B10" s="12" t="s">
        <v>883</v>
      </c>
      <c r="C10" s="12" t="s">
        <v>50</v>
      </c>
      <c r="D10" s="4">
        <v>0.005092592592592593</v>
      </c>
      <c r="E10" s="5">
        <v>860.0818264688132</v>
      </c>
      <c r="F10" s="5">
        <v>117.2838854275655</v>
      </c>
      <c r="G10" s="5">
        <v>127.8422941997412</v>
      </c>
      <c r="H10" s="6">
        <v>0.1486396878360001</v>
      </c>
      <c r="I10" s="7">
        <v>1</v>
      </c>
      <c r="J10" s="7">
        <v>3</v>
      </c>
      <c r="K10" s="7">
        <v>8</v>
      </c>
      <c r="L10" s="5">
        <v>11.15294530222309</v>
      </c>
      <c r="M10" s="5">
        <v>64.48054584833881</v>
      </c>
      <c r="N10" s="5">
        <v>127.8422941997469</v>
      </c>
      <c r="O10" s="5">
        <v>7.038330597385417</v>
      </c>
      <c r="P10" s="5">
        <v>25.36525585413193</v>
      </c>
      <c r="Q10" s="7">
        <v>31</v>
      </c>
      <c r="R10" s="7">
        <v>0</v>
      </c>
      <c r="S10" s="7">
        <v>1</v>
      </c>
      <c r="T10" s="7">
        <v>10</v>
      </c>
      <c r="U10" s="5">
        <v>2.637553432130431</v>
      </c>
      <c r="V10" s="7">
        <v>3</v>
      </c>
      <c r="W10" s="7">
        <v>9</v>
      </c>
      <c r="X10" s="7">
        <v>18</v>
      </c>
      <c r="Y10" s="5">
        <v>-3.88410000998968</v>
      </c>
      <c r="Z10" s="7">
        <v>67</v>
      </c>
      <c r="AA10" s="7">
        <v>42</v>
      </c>
      <c r="AB10" s="7">
        <v>18</v>
      </c>
      <c r="AC10" s="7">
        <v>7</v>
      </c>
      <c r="AD10" s="7">
        <v>2</v>
      </c>
      <c r="AE10" s="7">
        <v>0</v>
      </c>
      <c r="AF10" s="5">
        <v>138.9936777232342</v>
      </c>
      <c r="AG10" s="5">
        <v>18.95368332589558</v>
      </c>
      <c r="AH10" s="7">
        <v>17</v>
      </c>
      <c r="AI10" s="8">
        <v>59.06705000000127</v>
      </c>
    </row>
    <row r="11" spans="1:35">
      <c r="C11" t="s">
        <v>884</v>
      </c>
      <c r="D11" s="23">
        <v>0.05112268518518518</v>
      </c>
    </row>
    <row r="13" spans="1:35">
      <c r="A13" s="2"/>
      <c r="B13" s="2" t="s">
        <v>4</v>
      </c>
      <c r="C13" s="2" t="s">
        <v>5</v>
      </c>
      <c r="D13" s="2" t="s">
        <v>885</v>
      </c>
      <c r="E13" s="2" t="s">
        <v>886</v>
      </c>
      <c r="F13" s="2" t="s">
        <v>887</v>
      </c>
      <c r="H13" s="24" t="s">
        <v>896</v>
      </c>
      <c r="I13" s="24"/>
      <c r="J13" s="25" t="s">
        <v>897</v>
      </c>
      <c r="K13" s="25"/>
      <c r="L13" s="26" t="s">
        <v>898</v>
      </c>
      <c r="M13" s="26"/>
      <c r="N13" s="27" t="s">
        <v>899</v>
      </c>
      <c r="O13" s="27"/>
      <c r="P13" s="28" t="s">
        <v>900</v>
      </c>
      <c r="Q13" s="28"/>
      <c r="R13" s="29" t="s">
        <v>901</v>
      </c>
      <c r="S13" s="29"/>
      <c r="T13" s="2" t="s">
        <v>99</v>
      </c>
    </row>
    <row r="14" spans="1:35">
      <c r="A14" s="10" t="s">
        <v>70</v>
      </c>
      <c r="B14" s="10"/>
      <c r="C14" s="10"/>
      <c r="D14" s="10"/>
      <c r="E14" s="10"/>
      <c r="F14" s="10"/>
      <c r="H14" s="10" t="s">
        <v>9</v>
      </c>
      <c r="I14" s="10"/>
      <c r="J14" s="10" t="s">
        <v>10</v>
      </c>
      <c r="K14" s="10"/>
      <c r="L14" s="10" t="s">
        <v>11</v>
      </c>
      <c r="M14" s="10"/>
      <c r="N14" s="10" t="s">
        <v>12</v>
      </c>
      <c r="O14" s="10"/>
      <c r="P14" s="10" t="s">
        <v>13</v>
      </c>
      <c r="Q14" s="10"/>
      <c r="R14" s="10" t="s">
        <v>14</v>
      </c>
      <c r="S14" s="10"/>
      <c r="T14" s="2"/>
    </row>
    <row r="15" spans="1:35">
      <c r="A15" s="10" t="s">
        <v>888</v>
      </c>
      <c r="B15" s="10" t="s">
        <v>889</v>
      </c>
      <c r="C15" s="10"/>
      <c r="D15" s="6">
        <v>0.3438765970707385</v>
      </c>
      <c r="E15" s="6">
        <v>0.5129323776877532</v>
      </c>
      <c r="F15" s="6">
        <v>0.1431910252415083</v>
      </c>
      <c r="G15" s="19" t="s">
        <v>874</v>
      </c>
      <c r="H15" s="5">
        <v>229.1873642611104</v>
      </c>
      <c r="I15" s="4">
        <v>0.004081018518518519</v>
      </c>
      <c r="J15" s="5">
        <v>849.4287703383902</v>
      </c>
      <c r="K15" s="4">
        <v>0.004099537037037037</v>
      </c>
      <c r="L15" s="5">
        <v>619.4819402120007</v>
      </c>
      <c r="M15" s="4">
        <v>0.001712962962962963</v>
      </c>
      <c r="N15" s="5">
        <v>245.8111519549308</v>
      </c>
      <c r="O15" s="4">
        <v>0.0005092592592592592</v>
      </c>
      <c r="P15" s="5">
        <v>6.607397241214585</v>
      </c>
      <c r="Q15" s="4">
        <v>1.157407407407407e-05</v>
      </c>
      <c r="R15" s="5">
        <v>0</v>
      </c>
      <c r="S15" s="4">
        <v>0</v>
      </c>
      <c r="T15" s="30">
        <v>1950.516624007646</v>
      </c>
    </row>
    <row r="16" spans="1:35">
      <c r="A16" s="10"/>
      <c r="B16" s="10" t="s">
        <v>890</v>
      </c>
      <c r="C16" s="10"/>
      <c r="D16" s="6">
        <v>0.2237391583681336</v>
      </c>
      <c r="E16" s="6">
        <v>0.5563764857051076</v>
      </c>
      <c r="F16" s="6">
        <v>0.2198843559267588</v>
      </c>
      <c r="G16" s="19" t="s">
        <v>875</v>
      </c>
      <c r="H16" s="5">
        <v>248.0136244764269</v>
      </c>
      <c r="I16" s="4">
        <v>0.0041875</v>
      </c>
      <c r="J16" s="5">
        <v>883.1991081895808</v>
      </c>
      <c r="K16" s="4">
        <v>0.00438425925925926</v>
      </c>
      <c r="L16" s="5">
        <v>480.8518813024193</v>
      </c>
      <c r="M16" s="4">
        <v>0.001319444444444444</v>
      </c>
      <c r="N16" s="5">
        <v>227.7510353301459</v>
      </c>
      <c r="O16" s="4">
        <v>0.0004560185185185185</v>
      </c>
      <c r="P16" s="5">
        <v>41.79102380657923</v>
      </c>
      <c r="Q16" s="4">
        <v>6.944444444444444e-05</v>
      </c>
      <c r="R16" s="5">
        <v>0</v>
      </c>
      <c r="S16" s="4">
        <v>0</v>
      </c>
      <c r="T16" s="30">
        <v>1881.606673105152</v>
      </c>
    </row>
    <row r="17" spans="1:20">
      <c r="A17" s="10"/>
      <c r="B17" s="10" t="s">
        <v>891</v>
      </c>
      <c r="C17" s="10"/>
      <c r="D17" s="6">
        <v>0.3316519546027743</v>
      </c>
      <c r="E17" s="6">
        <v>0.5115594787725936</v>
      </c>
      <c r="F17" s="6">
        <v>0.1567885666246322</v>
      </c>
      <c r="G17" s="19" t="s">
        <v>876</v>
      </c>
      <c r="H17" s="5">
        <v>143.2780318117625</v>
      </c>
      <c r="I17" s="4">
        <v>0.001900462962962963</v>
      </c>
      <c r="J17" s="5">
        <v>343.2110280408579</v>
      </c>
      <c r="K17" s="4">
        <v>0.001766203703703704</v>
      </c>
      <c r="L17" s="5">
        <v>178.7036898040101</v>
      </c>
      <c r="M17" s="4">
        <v>0.0004953703703703704</v>
      </c>
      <c r="N17" s="5">
        <v>94.94376901732312</v>
      </c>
      <c r="O17" s="4">
        <v>0.0001944444444444444</v>
      </c>
      <c r="P17" s="5">
        <v>3.982599920293069</v>
      </c>
      <c r="Q17" s="4">
        <v>6.944444444444445e-06</v>
      </c>
      <c r="R17" s="5">
        <v>0</v>
      </c>
      <c r="S17" s="4">
        <v>0</v>
      </c>
      <c r="T17" s="30">
        <v>764.1191185942466</v>
      </c>
    </row>
    <row r="18" spans="1:20">
      <c r="A18" s="10" t="s">
        <v>892</v>
      </c>
      <c r="B18" s="10" t="s">
        <v>893</v>
      </c>
      <c r="C18" s="10"/>
      <c r="D18" s="6">
        <v>0.4032356532356532</v>
      </c>
      <c r="E18" s="6">
        <v>0.4572649572649573</v>
      </c>
      <c r="F18" s="6">
        <v>0.1394993894993895</v>
      </c>
      <c r="G18" s="19" t="s">
        <v>877</v>
      </c>
      <c r="H18" s="5">
        <v>300.7849506690773</v>
      </c>
      <c r="I18" s="4">
        <v>0.004884259259259259</v>
      </c>
      <c r="J18" s="5">
        <v>763.5862637419368</v>
      </c>
      <c r="K18" s="4">
        <v>0.003893518518518518</v>
      </c>
      <c r="L18" s="5">
        <v>464.0015705736159</v>
      </c>
      <c r="M18" s="4">
        <v>0.001261574074074074</v>
      </c>
      <c r="N18" s="5">
        <v>175.8772971328117</v>
      </c>
      <c r="O18" s="4">
        <v>0.0003773148148148148</v>
      </c>
      <c r="P18" s="5">
        <v>0</v>
      </c>
      <c r="Q18" s="4">
        <v>0</v>
      </c>
      <c r="R18" s="5">
        <v>0</v>
      </c>
      <c r="S18" s="4">
        <v>0</v>
      </c>
      <c r="T18" s="30">
        <v>1704.250082117442</v>
      </c>
    </row>
    <row r="19" spans="1:20">
      <c r="A19" s="10"/>
      <c r="B19" s="10" t="s">
        <v>894</v>
      </c>
      <c r="C19" s="10"/>
      <c r="D19" s="6">
        <v>0.2441860465116279</v>
      </c>
      <c r="E19" s="6">
        <v>0.5734120097188476</v>
      </c>
      <c r="F19" s="6">
        <v>0.1824019437695245</v>
      </c>
      <c r="G19" s="19" t="s">
        <v>875</v>
      </c>
      <c r="H19" s="5">
        <v>286.6392788210178</v>
      </c>
      <c r="I19" s="4">
        <v>0.004449074074074074</v>
      </c>
      <c r="J19" s="5">
        <v>831.7095268823214</v>
      </c>
      <c r="K19" s="4">
        <v>0.004108796296296296</v>
      </c>
      <c r="L19" s="5">
        <v>498.0034717065409</v>
      </c>
      <c r="M19" s="4">
        <v>0.001393518518518519</v>
      </c>
      <c r="N19" s="5">
        <v>145.3569260657923</v>
      </c>
      <c r="O19" s="4">
        <v>0.0002916666666666667</v>
      </c>
      <c r="P19" s="5">
        <v>104.6352730557073</v>
      </c>
      <c r="Q19" s="4">
        <v>0.0001736111111111111</v>
      </c>
      <c r="R19" s="5">
        <v>0</v>
      </c>
      <c r="S19" s="4">
        <v>0</v>
      </c>
      <c r="T19" s="30">
        <v>1866.34447653138</v>
      </c>
    </row>
    <row r="20" spans="1:20">
      <c r="A20" s="10"/>
      <c r="B20" s="10" t="s">
        <v>895</v>
      </c>
      <c r="C20" s="10"/>
      <c r="D20" s="6">
        <v>0.3572578049565497</v>
      </c>
      <c r="E20" s="6">
        <v>0.573543611200515</v>
      </c>
      <c r="F20" s="6">
        <v>0.06919858384293531</v>
      </c>
      <c r="G20" s="19" t="s">
        <v>876</v>
      </c>
      <c r="H20" s="5">
        <v>123.9361312765704</v>
      </c>
      <c r="I20" s="4">
        <v>0.002287037037037037</v>
      </c>
      <c r="J20" s="5">
        <v>370.4305438905085</v>
      </c>
      <c r="K20" s="4">
        <v>0.001884259259259259</v>
      </c>
      <c r="L20" s="5">
        <v>238.6047873335683</v>
      </c>
      <c r="M20" s="4">
        <v>0.0006666666666666666</v>
      </c>
      <c r="N20" s="5">
        <v>102.0944364231837</v>
      </c>
      <c r="O20" s="4">
        <v>0.0002106481481481481</v>
      </c>
      <c r="P20" s="5">
        <v>25.74785777656325</v>
      </c>
      <c r="Q20" s="4">
        <v>4.398148148148148e-05</v>
      </c>
      <c r="R20" s="5">
        <v>0</v>
      </c>
      <c r="S20" s="4">
        <v>0</v>
      </c>
      <c r="T20" s="30">
        <v>860.8137567003942</v>
      </c>
    </row>
    <row r="21" spans="1:20">
      <c r="H21" s="31">
        <v>1331.839381315965</v>
      </c>
      <c r="I21" s="32">
        <v>0.02178935185185185</v>
      </c>
      <c r="J21" s="31">
        <v>4041.565241083596</v>
      </c>
      <c r="K21" s="32">
        <v>0.02013657407407407</v>
      </c>
      <c r="L21" s="31">
        <v>2479.647340932155</v>
      </c>
      <c r="M21" s="32">
        <v>0.006849537037037037</v>
      </c>
      <c r="N21" s="31">
        <v>991.8346159241875</v>
      </c>
      <c r="O21" s="32">
        <v>0.002039351851851852</v>
      </c>
      <c r="P21" s="31">
        <v>182.7641518003575</v>
      </c>
      <c r="Q21" s="32">
        <v>0.0003055555555555555</v>
      </c>
      <c r="R21" s="31">
        <v>0</v>
      </c>
      <c r="S21" s="32">
        <v>0</v>
      </c>
      <c r="T21" s="33">
        <v>9027.650731056263</v>
      </c>
    </row>
    <row r="23" spans="1:20">
      <c r="A23" s="19" t="s">
        <v>868</v>
      </c>
      <c r="B23" s="19" t="s">
        <v>869</v>
      </c>
      <c r="C23" s="19" t="s">
        <v>870</v>
      </c>
      <c r="D23" s="19" t="s">
        <v>871</v>
      </c>
      <c r="E23" s="19" t="s">
        <v>872</v>
      </c>
      <c r="F23" s="19" t="s">
        <v>873</v>
      </c>
      <c r="G23" s="19" t="s">
        <v>77</v>
      </c>
      <c r="H23" s="20">
        <v>0.4036199926497611</v>
      </c>
      <c r="I23" s="20">
        <v>0.4068357221609702</v>
      </c>
      <c r="J23" s="20">
        <v>0.1400220507166483</v>
      </c>
      <c r="K23" s="20">
        <v>0.04603087100330761</v>
      </c>
      <c r="L23" s="20">
        <v>0.003491363469312753</v>
      </c>
      <c r="M23" s="20">
        <v>0</v>
      </c>
      <c r="N23" s="19" t="s">
        <v>874</v>
      </c>
      <c r="O23" s="20">
        <v>0.3918648588575239</v>
      </c>
      <c r="P23" s="20">
        <v>0.3936430317848411</v>
      </c>
      <c r="Q23" s="20">
        <v>0.1644809957768393</v>
      </c>
      <c r="R23" s="20">
        <v>0.0488997555012225</v>
      </c>
      <c r="S23" s="20">
        <v>0.001111358079573238</v>
      </c>
      <c r="T23" s="20">
        <v>0</v>
      </c>
    </row>
    <row r="24" spans="1:20">
      <c r="A24" s="34">
        <v>0.02178935185185185</v>
      </c>
      <c r="B24" s="34">
        <v>0.02013657407407407</v>
      </c>
      <c r="C24" s="34">
        <v>0.006849537037037037</v>
      </c>
      <c r="D24" s="34">
        <v>0.002039351851851852</v>
      </c>
      <c r="E24" s="34">
        <v>0.0003055555555555555</v>
      </c>
      <c r="F24" s="34">
        <v>0</v>
      </c>
      <c r="G24" s="19" t="s">
        <v>79</v>
      </c>
      <c r="H24" s="20">
        <v>0.4482142857142857</v>
      </c>
      <c r="I24" s="20">
        <v>0.3813392857142857</v>
      </c>
      <c r="J24" s="20">
        <v>0.128125</v>
      </c>
      <c r="K24" s="20">
        <v>0.03392857142857143</v>
      </c>
      <c r="L24" s="20">
        <v>0.008392857142857143</v>
      </c>
      <c r="M24" s="20">
        <v>0</v>
      </c>
      <c r="N24" s="19" t="s">
        <v>875</v>
      </c>
      <c r="O24" s="20">
        <v>0.402</v>
      </c>
      <c r="P24" s="20">
        <v>0.4208888888888889</v>
      </c>
      <c r="Q24" s="20">
        <v>0.1266666666666667</v>
      </c>
      <c r="R24" s="20">
        <v>0.04377777777777778</v>
      </c>
      <c r="S24" s="20">
        <v>0.006666666666666667</v>
      </c>
      <c r="T24" s="20">
        <v>0</v>
      </c>
    </row>
    <row r="25" spans="1:20">
      <c r="N25" s="19" t="s">
        <v>876</v>
      </c>
      <c r="O25" s="20">
        <v>0.4355437665782493</v>
      </c>
      <c r="P25" s="20">
        <v>0.4047745358090186</v>
      </c>
      <c r="Q25" s="20">
        <v>0.1135278514588859</v>
      </c>
      <c r="R25" s="20">
        <v>0.04456233421750663</v>
      </c>
      <c r="S25" s="20">
        <v>0.001591511936339523</v>
      </c>
      <c r="T25" s="20">
        <v>0</v>
      </c>
    </row>
    <row r="26" spans="1:20">
      <c r="N26" s="19" t="s">
        <v>877</v>
      </c>
      <c r="O26" s="20">
        <v>0.4688888888888889</v>
      </c>
      <c r="P26" s="20">
        <v>0.3737777777777778</v>
      </c>
      <c r="Q26" s="20">
        <v>0.1211111111111111</v>
      </c>
      <c r="R26" s="20">
        <v>0.03622222222222223</v>
      </c>
      <c r="S26" s="20">
        <v>0</v>
      </c>
      <c r="T26" s="20">
        <v>0</v>
      </c>
    </row>
    <row r="27" spans="1:20">
      <c r="N27" s="19" t="s">
        <v>875</v>
      </c>
      <c r="O27" s="20">
        <v>0.4271111111111111</v>
      </c>
      <c r="P27" s="20">
        <v>0.3944444444444444</v>
      </c>
      <c r="Q27" s="20">
        <v>0.1337777777777778</v>
      </c>
      <c r="R27" s="20">
        <v>0.028</v>
      </c>
      <c r="S27" s="20">
        <v>0.01666666666666667</v>
      </c>
      <c r="T27" s="20">
        <v>0</v>
      </c>
    </row>
    <row r="28" spans="1:20">
      <c r="N28" s="19" t="s">
        <v>876</v>
      </c>
      <c r="O28" s="20">
        <v>0.4490909090909091</v>
      </c>
      <c r="P28" s="20">
        <v>0.37</v>
      </c>
      <c r="Q28" s="20">
        <v>0.1309090909090909</v>
      </c>
      <c r="R28" s="20">
        <v>0.04136363636363637</v>
      </c>
      <c r="S28" s="20">
        <v>0.008636363636363636</v>
      </c>
      <c r="T28" s="20">
        <v>0</v>
      </c>
    </row>
    <row r="45" spans="1:3">
      <c r="A45" s="19" t="s">
        <v>874</v>
      </c>
      <c r="B45" s="19">
        <v>130.0344416005098</v>
      </c>
      <c r="C45" s="19">
        <v>15.66881747033554</v>
      </c>
    </row>
    <row r="46" spans="1:3">
      <c r="A46" s="19" t="s">
        <v>875</v>
      </c>
      <c r="B46" s="19">
        <v>125.4404448736768</v>
      </c>
      <c r="C46" s="19">
        <v>17.76563922008116</v>
      </c>
    </row>
    <row r="47" spans="1:3">
      <c r="A47" s="19" t="s">
        <v>876</v>
      </c>
      <c r="B47" s="19">
        <v>121.5697822457859</v>
      </c>
      <c r="C47" s="19">
        <v>14.44405845220187</v>
      </c>
    </row>
    <row r="48" spans="1:3">
      <c r="A48" s="19" t="s">
        <v>877</v>
      </c>
      <c r="B48" s="19">
        <v>113.6166721411628</v>
      </c>
      <c r="C48" s="19">
        <v>11.17305726585229</v>
      </c>
    </row>
    <row r="49" spans="1:3">
      <c r="A49" s="19" t="s">
        <v>875</v>
      </c>
      <c r="B49" s="19">
        <v>124.422965102092</v>
      </c>
      <c r="C49" s="19">
        <v>15.83895698641208</v>
      </c>
    </row>
    <row r="50" spans="1:3">
      <c r="A50" s="19" t="s">
        <v>876</v>
      </c>
      <c r="B50" s="19">
        <v>117.2838854275654</v>
      </c>
      <c r="C50" s="19">
        <v>17.43304011814653</v>
      </c>
    </row>
    <row r="67" spans="1:29">
      <c r="A67" t="s">
        <v>81</v>
      </c>
      <c r="F67" t="s">
        <v>902</v>
      </c>
      <c r="M67" t="s">
        <v>908</v>
      </c>
      <c r="T67" t="s">
        <v>903</v>
      </c>
      <c r="AC67" t="s">
        <v>904</v>
      </c>
    </row>
    <row r="68" spans="1:29" ht="377" customHeight="1"/>
    <row r="69" spans="1:29">
      <c r="A69" t="s">
        <v>82</v>
      </c>
      <c r="F69" t="s">
        <v>905</v>
      </c>
      <c r="M69" t="s">
        <v>909</v>
      </c>
      <c r="T69" t="s">
        <v>906</v>
      </c>
      <c r="AC69" t="s">
        <v>907</v>
      </c>
    </row>
    <row r="70" spans="1:29" ht="377" customHeight="1"/>
  </sheetData>
  <mergeCells count="6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F68:L68"/>
    <mergeCell ref="M68:S68"/>
    <mergeCell ref="T68:AB68"/>
    <mergeCell ref="AC68:AK68"/>
    <mergeCell ref="A70:E70"/>
    <mergeCell ref="F70:L70"/>
    <mergeCell ref="M70:S70"/>
    <mergeCell ref="T70:AB70"/>
    <mergeCell ref="AC70:AK70"/>
  </mergeCells>
  <pageMargins left="0.1" right="0.1" top="0.1" bottom="0.1" header="0.3" footer="0.3"/>
  <pageSetup paperSize="9" fitToHeight="0" orientation="landscape"/>
  <headerFooter>
    <oddFooter>&amp;C吉田　悠真</oddFooter>
  </headerFooter>
  <rowBreaks count="1" manualBreakCount="1">
    <brk id="66" max="16383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9.7109375" customWidth="1"/>
    <col min="9" max="9" width="13.28515625" customWidth="1"/>
    <col min="10" max="10" width="13.28515625" customWidth="1"/>
    <col min="11" max="11" width="13.28515625" customWidth="1"/>
    <col min="12" max="12" width="10.7109375" customWidth="1"/>
    <col min="13" max="13" width="12.28515625" customWidth="1"/>
    <col min="14" max="14" width="10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72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878</v>
      </c>
      <c r="B3" s="12" t="s">
        <v>49</v>
      </c>
      <c r="C3" s="12" t="s">
        <v>60</v>
      </c>
      <c r="D3" s="4">
        <v>0.05670138888888889</v>
      </c>
      <c r="E3" s="5">
        <v>9797.710328555255</v>
      </c>
      <c r="F3" s="5">
        <v>141.8245162155164</v>
      </c>
      <c r="G3" s="5">
        <v>700.6958464496655</v>
      </c>
      <c r="H3" s="6">
        <v>0.07151628522916215</v>
      </c>
      <c r="I3" s="7">
        <v>2</v>
      </c>
      <c r="J3" s="7">
        <v>18</v>
      </c>
      <c r="K3" s="7">
        <v>41</v>
      </c>
      <c r="L3" s="5">
        <v>34.5085533174888</v>
      </c>
      <c r="M3" s="5">
        <v>269.8396003901407</v>
      </c>
      <c r="N3" s="5">
        <v>700.6958464496626</v>
      </c>
      <c r="O3" s="5">
        <v>8.514033889247766</v>
      </c>
      <c r="P3" s="5">
        <v>25.10616538579601</v>
      </c>
      <c r="Q3" s="7">
        <v>872</v>
      </c>
      <c r="R3" s="7">
        <v>8</v>
      </c>
      <c r="S3" s="7">
        <v>41</v>
      </c>
      <c r="T3" s="7">
        <v>168</v>
      </c>
      <c r="U3" s="5">
        <v>3.6967569002773</v>
      </c>
      <c r="V3" s="7">
        <v>24</v>
      </c>
      <c r="W3" s="7">
        <v>81</v>
      </c>
      <c r="X3" s="7">
        <v>242</v>
      </c>
      <c r="Y3" s="5">
        <v>-4.298814472248762</v>
      </c>
      <c r="Z3" s="7">
        <v>1530</v>
      </c>
      <c r="AA3" s="7">
        <v>1104</v>
      </c>
      <c r="AB3" s="7">
        <v>523</v>
      </c>
      <c r="AC3" s="7">
        <v>218</v>
      </c>
      <c r="AD3" s="7">
        <v>60</v>
      </c>
      <c r="AE3" s="7">
        <v>37</v>
      </c>
      <c r="AF3" s="5">
        <v>868.2476072846093</v>
      </c>
      <c r="AG3" s="5">
        <v>12.56811976769037</v>
      </c>
      <c r="AH3" s="7">
        <v>179</v>
      </c>
      <c r="AI3" s="8">
        <v>629.2895000000051</v>
      </c>
    </row>
    <row r="4" spans="1:35">
      <c r="A4" s="22" t="s">
        <v>879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77</v>
      </c>
      <c r="B5" s="12" t="s">
        <v>49</v>
      </c>
      <c r="C5" s="12" t="s">
        <v>880</v>
      </c>
      <c r="D5" s="4">
        <v>0.01041666666666667</v>
      </c>
      <c r="E5" s="5">
        <v>2073.037508592286</v>
      </c>
      <c r="F5" s="5">
        <v>138.2025005728191</v>
      </c>
      <c r="G5" s="5">
        <v>73.16195298128511</v>
      </c>
      <c r="H5" s="6">
        <v>0.03529215109617884</v>
      </c>
      <c r="I5" s="7">
        <v>0</v>
      </c>
      <c r="J5" s="7">
        <v>3</v>
      </c>
      <c r="K5" s="7">
        <v>6</v>
      </c>
      <c r="L5" s="5">
        <v>0</v>
      </c>
      <c r="M5" s="5">
        <v>37.95817317454657</v>
      </c>
      <c r="N5" s="5">
        <v>73.16195298128619</v>
      </c>
      <c r="O5" s="5">
        <v>8.292564735944936</v>
      </c>
      <c r="P5" s="5">
        <v>22.98766208389444</v>
      </c>
      <c r="Q5" s="7">
        <v>137</v>
      </c>
      <c r="R5" s="7">
        <v>2</v>
      </c>
      <c r="S5" s="7">
        <v>11</v>
      </c>
      <c r="T5" s="7">
        <v>32</v>
      </c>
      <c r="U5" s="5">
        <v>3.177134051790516</v>
      </c>
      <c r="V5" s="7">
        <v>3</v>
      </c>
      <c r="W5" s="7">
        <v>19</v>
      </c>
      <c r="X5" s="7">
        <v>54</v>
      </c>
      <c r="Y5" s="5">
        <v>-3.365764142619059</v>
      </c>
      <c r="Z5" s="7">
        <v>327</v>
      </c>
      <c r="AA5" s="7">
        <v>229</v>
      </c>
      <c r="AB5" s="7">
        <v>94</v>
      </c>
      <c r="AC5" s="7">
        <v>27</v>
      </c>
      <c r="AD5" s="7">
        <v>6</v>
      </c>
      <c r="AE5" s="7">
        <v>5</v>
      </c>
      <c r="AF5" s="5">
        <v>109.159362185882</v>
      </c>
      <c r="AG5" s="5">
        <v>7.277290812392132</v>
      </c>
      <c r="AH5" s="7">
        <v>39</v>
      </c>
      <c r="AI5" s="8">
        <v>135.5315500000011</v>
      </c>
    </row>
    <row r="6" spans="1:35">
      <c r="A6" s="10"/>
      <c r="B6" s="12" t="s">
        <v>880</v>
      </c>
      <c r="C6" s="12" t="s">
        <v>881</v>
      </c>
      <c r="D6" s="4">
        <v>0.01041666666666667</v>
      </c>
      <c r="E6" s="5">
        <v>2063.723797852253</v>
      </c>
      <c r="F6" s="5">
        <v>137.5815865234836</v>
      </c>
      <c r="G6" s="5">
        <v>251.4112414696574</v>
      </c>
      <c r="H6" s="6">
        <v>0.1218240743898503</v>
      </c>
      <c r="I6" s="7">
        <v>1</v>
      </c>
      <c r="J6" s="7">
        <v>6</v>
      </c>
      <c r="K6" s="7">
        <v>11</v>
      </c>
      <c r="L6" s="5">
        <v>17.77256054310237</v>
      </c>
      <c r="M6" s="5">
        <v>103.2851007932859</v>
      </c>
      <c r="N6" s="5">
        <v>251.4112414696579</v>
      </c>
      <c r="O6" s="5">
        <v>8.254760612430507</v>
      </c>
      <c r="P6" s="5">
        <v>24.95717780699564</v>
      </c>
      <c r="Q6" s="7">
        <v>176</v>
      </c>
      <c r="R6" s="7">
        <v>2</v>
      </c>
      <c r="S6" s="7">
        <v>8</v>
      </c>
      <c r="T6" s="7">
        <v>30</v>
      </c>
      <c r="U6" s="5">
        <v>3.138527548128338</v>
      </c>
      <c r="V6" s="7">
        <v>9</v>
      </c>
      <c r="W6" s="7">
        <v>18</v>
      </c>
      <c r="X6" s="7">
        <v>46</v>
      </c>
      <c r="Y6" s="5">
        <v>-4.298814472248762</v>
      </c>
      <c r="Z6" s="7">
        <v>312</v>
      </c>
      <c r="AA6" s="7">
        <v>231</v>
      </c>
      <c r="AB6" s="7">
        <v>105</v>
      </c>
      <c r="AC6" s="7">
        <v>48</v>
      </c>
      <c r="AD6" s="7">
        <v>6</v>
      </c>
      <c r="AE6" s="7">
        <v>5</v>
      </c>
      <c r="AF6" s="5">
        <v>280.2730444990138</v>
      </c>
      <c r="AG6" s="5">
        <v>18.68486963326759</v>
      </c>
      <c r="AH6" s="7">
        <v>37</v>
      </c>
      <c r="AI6" s="8">
        <v>135.1098000000014</v>
      </c>
    </row>
    <row r="7" spans="1:35">
      <c r="A7" s="10"/>
      <c r="B7" s="12" t="s">
        <v>881</v>
      </c>
      <c r="C7" s="12" t="s">
        <v>78</v>
      </c>
      <c r="D7" s="4">
        <v>0.004363425925925926</v>
      </c>
      <c r="E7" s="5">
        <v>927.8935173202799</v>
      </c>
      <c r="F7" s="5">
        <v>147.6753608467289</v>
      </c>
      <c r="G7" s="5">
        <v>71.70636929029604</v>
      </c>
      <c r="H7" s="6">
        <v>0.07727866177724921</v>
      </c>
      <c r="I7" s="7">
        <v>0</v>
      </c>
      <c r="J7" s="7">
        <v>3</v>
      </c>
      <c r="K7" s="7">
        <v>6</v>
      </c>
      <c r="L7" s="5">
        <v>0</v>
      </c>
      <c r="M7" s="5">
        <v>32.04921637861844</v>
      </c>
      <c r="N7" s="5">
        <v>71.70636929029752</v>
      </c>
      <c r="O7" s="5">
        <v>8.862351290871304</v>
      </c>
      <c r="P7" s="5">
        <v>22.26994787448254</v>
      </c>
      <c r="Q7" s="7">
        <v>99</v>
      </c>
      <c r="R7" s="7">
        <v>0</v>
      </c>
      <c r="S7" s="7">
        <v>5</v>
      </c>
      <c r="T7" s="7">
        <v>11</v>
      </c>
      <c r="U7" s="5">
        <v>2.989399002820197</v>
      </c>
      <c r="V7" s="7">
        <v>3</v>
      </c>
      <c r="W7" s="7">
        <v>10</v>
      </c>
      <c r="X7" s="7">
        <v>26</v>
      </c>
      <c r="Y7" s="5">
        <v>-3.321901668974268</v>
      </c>
      <c r="Z7" s="7">
        <v>144</v>
      </c>
      <c r="AA7" s="7">
        <v>106</v>
      </c>
      <c r="AB7" s="7">
        <v>63</v>
      </c>
      <c r="AC7" s="7">
        <v>20</v>
      </c>
      <c r="AD7" s="7">
        <v>5</v>
      </c>
      <c r="AE7" s="7">
        <v>8</v>
      </c>
      <c r="AF7" s="5">
        <v>87.61888571357485</v>
      </c>
      <c r="AG7" s="5">
        <v>13.94465024619229</v>
      </c>
      <c r="AH7" s="7">
        <v>21</v>
      </c>
      <c r="AI7" s="8">
        <v>60.14645000000125</v>
      </c>
    </row>
    <row r="8" spans="1:35">
      <c r="A8" s="10" t="s">
        <v>79</v>
      </c>
      <c r="B8" s="12" t="s">
        <v>80</v>
      </c>
      <c r="C8" s="12" t="s">
        <v>882</v>
      </c>
      <c r="D8" s="4">
        <v>0.01041666666666667</v>
      </c>
      <c r="E8" s="5">
        <v>2150.364273805606</v>
      </c>
      <c r="F8" s="5">
        <v>143.3576182537071</v>
      </c>
      <c r="G8" s="5">
        <v>141.2496921761805</v>
      </c>
      <c r="H8" s="6">
        <v>0.06568640201885607</v>
      </c>
      <c r="I8" s="7">
        <v>1</v>
      </c>
      <c r="J8" s="7">
        <v>3</v>
      </c>
      <c r="K8" s="7">
        <v>10</v>
      </c>
      <c r="L8" s="5">
        <v>16.73599277438643</v>
      </c>
      <c r="M8" s="5">
        <v>62.03350475435218</v>
      </c>
      <c r="N8" s="5">
        <v>141.2496921761776</v>
      </c>
      <c r="O8" s="5">
        <v>8.619973227163204</v>
      </c>
      <c r="P8" s="5">
        <v>25.10616538579601</v>
      </c>
      <c r="Q8" s="7">
        <v>189</v>
      </c>
      <c r="R8" s="7">
        <v>2</v>
      </c>
      <c r="S8" s="7">
        <v>8</v>
      </c>
      <c r="T8" s="7">
        <v>47</v>
      </c>
      <c r="U8" s="5">
        <v>3.145637847608543</v>
      </c>
      <c r="V8" s="7">
        <v>4</v>
      </c>
      <c r="W8" s="7">
        <v>13</v>
      </c>
      <c r="X8" s="7">
        <v>50</v>
      </c>
      <c r="Y8" s="5">
        <v>-3.77694443204694</v>
      </c>
      <c r="Z8" s="7">
        <v>377</v>
      </c>
      <c r="AA8" s="7">
        <v>254</v>
      </c>
      <c r="AB8" s="7">
        <v>102</v>
      </c>
      <c r="AC8" s="7">
        <v>56</v>
      </c>
      <c r="AD8" s="7">
        <v>16</v>
      </c>
      <c r="AE8" s="7">
        <v>8</v>
      </c>
      <c r="AF8" s="5">
        <v>179.357539399607</v>
      </c>
      <c r="AG8" s="5">
        <v>11.95716929330714</v>
      </c>
      <c r="AH8" s="7">
        <v>33</v>
      </c>
      <c r="AI8" s="8">
        <v>136.6071000000004</v>
      </c>
    </row>
    <row r="9" spans="1:35">
      <c r="A9" s="10"/>
      <c r="B9" s="12" t="s">
        <v>882</v>
      </c>
      <c r="C9" s="12" t="s">
        <v>883</v>
      </c>
      <c r="D9" s="4">
        <v>0.01041666666666667</v>
      </c>
      <c r="E9" s="5">
        <v>2166.962722258075</v>
      </c>
      <c r="F9" s="5">
        <v>144.4641814838716</v>
      </c>
      <c r="G9" s="5">
        <v>81.23049260488597</v>
      </c>
      <c r="H9" s="6">
        <v>0.03748587447791444</v>
      </c>
      <c r="I9" s="7">
        <v>0</v>
      </c>
      <c r="J9" s="7">
        <v>2</v>
      </c>
      <c r="K9" s="7">
        <v>5</v>
      </c>
      <c r="L9" s="5">
        <v>0</v>
      </c>
      <c r="M9" s="5">
        <v>27.66496946178631</v>
      </c>
      <c r="N9" s="5">
        <v>81.23049260488642</v>
      </c>
      <c r="O9" s="5">
        <v>8.670167686924213</v>
      </c>
      <c r="P9" s="5">
        <v>22.69462873323856</v>
      </c>
      <c r="Q9" s="7">
        <v>221</v>
      </c>
      <c r="R9" s="7">
        <v>2</v>
      </c>
      <c r="S9" s="7">
        <v>7</v>
      </c>
      <c r="T9" s="7">
        <v>40</v>
      </c>
      <c r="U9" s="5">
        <v>3.6967569002773</v>
      </c>
      <c r="V9" s="7">
        <v>4</v>
      </c>
      <c r="W9" s="7">
        <v>19</v>
      </c>
      <c r="X9" s="7">
        <v>54</v>
      </c>
      <c r="Y9" s="5">
        <v>-3.192305337589185</v>
      </c>
      <c r="Z9" s="7">
        <v>302</v>
      </c>
      <c r="AA9" s="7">
        <v>242</v>
      </c>
      <c r="AB9" s="7">
        <v>127</v>
      </c>
      <c r="AC9" s="7">
        <v>54</v>
      </c>
      <c r="AD9" s="7">
        <v>25</v>
      </c>
      <c r="AE9" s="7">
        <v>9</v>
      </c>
      <c r="AF9" s="5">
        <v>126.0752402844018</v>
      </c>
      <c r="AG9" s="5">
        <v>8.405016018960122</v>
      </c>
      <c r="AH9" s="7">
        <v>41</v>
      </c>
      <c r="AI9" s="8">
        <v>136.364550000001</v>
      </c>
    </row>
    <row r="10" spans="1:35">
      <c r="A10" s="10"/>
      <c r="B10" s="12" t="s">
        <v>883</v>
      </c>
      <c r="C10" s="12" t="s">
        <v>60</v>
      </c>
      <c r="D10" s="4">
        <v>0.001944444444444444</v>
      </c>
      <c r="E10" s="5">
        <v>414.8181238480338</v>
      </c>
      <c r="F10" s="5">
        <v>148.1493299457264</v>
      </c>
      <c r="G10" s="5">
        <v>81.93609792736049</v>
      </c>
      <c r="H10" s="6">
        <v>0.1975229461222319</v>
      </c>
      <c r="I10" s="7">
        <v>0</v>
      </c>
      <c r="J10" s="7">
        <v>1</v>
      </c>
      <c r="K10" s="7">
        <v>3</v>
      </c>
      <c r="L10" s="5">
        <v>0</v>
      </c>
      <c r="M10" s="5">
        <v>6.848635827551334</v>
      </c>
      <c r="N10" s="5">
        <v>81.93609792735697</v>
      </c>
      <c r="O10" s="5">
        <v>8.911402798284778</v>
      </c>
      <c r="P10" s="5">
        <v>20.85964344580215</v>
      </c>
      <c r="Q10" s="7">
        <v>50</v>
      </c>
      <c r="R10" s="7">
        <v>0</v>
      </c>
      <c r="S10" s="7">
        <v>2</v>
      </c>
      <c r="T10" s="7">
        <v>8</v>
      </c>
      <c r="U10" s="5">
        <v>2.856285712818818</v>
      </c>
      <c r="V10" s="7">
        <v>1</v>
      </c>
      <c r="W10" s="7">
        <v>2</v>
      </c>
      <c r="X10" s="7">
        <v>12</v>
      </c>
      <c r="Y10" s="5">
        <v>-3.058632906596193</v>
      </c>
      <c r="Z10" s="7">
        <v>68</v>
      </c>
      <c r="AA10" s="7">
        <v>42</v>
      </c>
      <c r="AB10" s="7">
        <v>32</v>
      </c>
      <c r="AC10" s="7">
        <v>13</v>
      </c>
      <c r="AD10" s="7">
        <v>2</v>
      </c>
      <c r="AE10" s="7">
        <v>2</v>
      </c>
      <c r="AF10" s="5">
        <v>85.76353520212979</v>
      </c>
      <c r="AG10" s="5">
        <v>30.62983400076064</v>
      </c>
      <c r="AH10" s="7">
        <v>8</v>
      </c>
      <c r="AI10" s="8">
        <v>25.53004999999999</v>
      </c>
    </row>
    <row r="11" spans="1:35">
      <c r="C11" t="s">
        <v>884</v>
      </c>
      <c r="D11" s="23">
        <v>0.04797453703703703</v>
      </c>
    </row>
    <row r="13" spans="1:35">
      <c r="A13" s="2"/>
      <c r="B13" s="2" t="s">
        <v>4</v>
      </c>
      <c r="C13" s="2" t="s">
        <v>5</v>
      </c>
      <c r="D13" s="2" t="s">
        <v>885</v>
      </c>
      <c r="E13" s="2" t="s">
        <v>886</v>
      </c>
      <c r="F13" s="2" t="s">
        <v>887</v>
      </c>
      <c r="H13" s="24" t="s">
        <v>896</v>
      </c>
      <c r="I13" s="24"/>
      <c r="J13" s="25" t="s">
        <v>897</v>
      </c>
      <c r="K13" s="25"/>
      <c r="L13" s="26" t="s">
        <v>898</v>
      </c>
      <c r="M13" s="26"/>
      <c r="N13" s="27" t="s">
        <v>899</v>
      </c>
      <c r="O13" s="27"/>
      <c r="P13" s="28" t="s">
        <v>900</v>
      </c>
      <c r="Q13" s="28"/>
      <c r="R13" s="29" t="s">
        <v>901</v>
      </c>
      <c r="S13" s="29"/>
      <c r="T13" s="2" t="s">
        <v>99</v>
      </c>
    </row>
    <row r="14" spans="1:35">
      <c r="A14" s="10" t="s">
        <v>72</v>
      </c>
      <c r="B14" s="10"/>
      <c r="C14" s="10"/>
      <c r="D14" s="10"/>
      <c r="E14" s="10"/>
      <c r="F14" s="10"/>
      <c r="H14" s="10" t="s">
        <v>9</v>
      </c>
      <c r="I14" s="10"/>
      <c r="J14" s="10" t="s">
        <v>10</v>
      </c>
      <c r="K14" s="10"/>
      <c r="L14" s="10" t="s">
        <v>11</v>
      </c>
      <c r="M14" s="10"/>
      <c r="N14" s="10" t="s">
        <v>12</v>
      </c>
      <c r="O14" s="10"/>
      <c r="P14" s="10" t="s">
        <v>13</v>
      </c>
      <c r="Q14" s="10"/>
      <c r="R14" s="10" t="s">
        <v>14</v>
      </c>
      <c r="S14" s="10"/>
      <c r="T14" s="2"/>
    </row>
    <row r="15" spans="1:35">
      <c r="A15" s="10" t="s">
        <v>888</v>
      </c>
      <c r="B15" s="10" t="s">
        <v>889</v>
      </c>
      <c r="C15" s="10"/>
      <c r="D15" s="6">
        <v>0.3834211650762</v>
      </c>
      <c r="E15" s="6">
        <v>0.5400940037031762</v>
      </c>
      <c r="F15" s="6">
        <v>0.07648483122062384</v>
      </c>
      <c r="G15" s="19" t="s">
        <v>874</v>
      </c>
      <c r="H15" s="5">
        <v>183.3485402041537</v>
      </c>
      <c r="I15" s="4">
        <v>0.003201388888888889</v>
      </c>
      <c r="J15" s="5">
        <v>1075.671037460364</v>
      </c>
      <c r="K15" s="4">
        <v>0.004969907407407407</v>
      </c>
      <c r="L15" s="5">
        <v>733.9471699997714</v>
      </c>
      <c r="M15" s="4">
        <v>0.002076388888888889</v>
      </c>
      <c r="N15" s="5">
        <v>80.07076092799636</v>
      </c>
      <c r="O15" s="4">
        <v>0.0001666666666666667</v>
      </c>
      <c r="P15" s="5">
        <v>0</v>
      </c>
      <c r="Q15" s="4">
        <v>0</v>
      </c>
      <c r="R15" s="5">
        <v>0</v>
      </c>
      <c r="S15" s="4">
        <v>0</v>
      </c>
      <c r="T15" s="30">
        <v>2073.037508592286</v>
      </c>
    </row>
    <row r="16" spans="1:35">
      <c r="A16" s="10"/>
      <c r="B16" s="10" t="s">
        <v>890</v>
      </c>
      <c r="C16" s="10"/>
      <c r="D16" s="6">
        <v>0.2944325481798715</v>
      </c>
      <c r="E16" s="6">
        <v>0.5887312633832976</v>
      </c>
      <c r="F16" s="6">
        <v>0.1168361884368308</v>
      </c>
      <c r="G16" s="19" t="s">
        <v>875</v>
      </c>
      <c r="H16" s="5">
        <v>225.0761203837719</v>
      </c>
      <c r="I16" s="4">
        <v>0.003578703703703704</v>
      </c>
      <c r="J16" s="5">
        <v>956.0448330083136</v>
      </c>
      <c r="K16" s="4">
        <v>0.004539351851851852</v>
      </c>
      <c r="L16" s="5">
        <v>627.0395899723289</v>
      </c>
      <c r="M16" s="4">
        <v>0.001773148148148148</v>
      </c>
      <c r="N16" s="5">
        <v>235.1413409295292</v>
      </c>
      <c r="O16" s="4">
        <v>0.0004907407407407407</v>
      </c>
      <c r="P16" s="5">
        <v>20.42191355830983</v>
      </c>
      <c r="Q16" s="4">
        <v>3.472222222222222e-05</v>
      </c>
      <c r="R16" s="5">
        <v>0</v>
      </c>
      <c r="S16" s="4">
        <v>0</v>
      </c>
      <c r="T16" s="30">
        <v>2063.723797852253</v>
      </c>
    </row>
    <row r="17" spans="1:20">
      <c r="A17" s="10"/>
      <c r="B17" s="10" t="s">
        <v>891</v>
      </c>
      <c r="C17" s="10"/>
      <c r="D17" s="6">
        <v>0.4486266531027467</v>
      </c>
      <c r="E17" s="6">
        <v>0.4689725330620549</v>
      </c>
      <c r="F17" s="6">
        <v>0.08240081383519837</v>
      </c>
      <c r="G17" s="19" t="s">
        <v>876</v>
      </c>
      <c r="H17" s="5">
        <v>94.13176954338996</v>
      </c>
      <c r="I17" s="4">
        <v>0.001296296296296296</v>
      </c>
      <c r="J17" s="5">
        <v>473.4572866107537</v>
      </c>
      <c r="K17" s="4">
        <v>0.002115740740740741</v>
      </c>
      <c r="L17" s="5">
        <v>284.9522634242949</v>
      </c>
      <c r="M17" s="4">
        <v>0.0007939814814814814</v>
      </c>
      <c r="N17" s="5">
        <v>75.48512607772773</v>
      </c>
      <c r="O17" s="4">
        <v>0.0001574074074074074</v>
      </c>
      <c r="P17" s="5">
        <v>0</v>
      </c>
      <c r="Q17" s="4">
        <v>0</v>
      </c>
      <c r="R17" s="5">
        <v>0</v>
      </c>
      <c r="S17" s="4">
        <v>0</v>
      </c>
      <c r="T17" s="30">
        <v>928.0264456561663</v>
      </c>
    </row>
    <row r="18" spans="1:20">
      <c r="A18" s="10" t="s">
        <v>892</v>
      </c>
      <c r="B18" s="10" t="s">
        <v>893</v>
      </c>
      <c r="C18" s="10"/>
      <c r="D18" s="6">
        <v>0.5109829763866007</v>
      </c>
      <c r="E18" s="6">
        <v>0.4611477210323998</v>
      </c>
      <c r="F18" s="6">
        <v>0.02786930258099945</v>
      </c>
      <c r="G18" s="19" t="s">
        <v>877</v>
      </c>
      <c r="H18" s="5">
        <v>183.6632009566856</v>
      </c>
      <c r="I18" s="4">
        <v>0.002706018518518519</v>
      </c>
      <c r="J18" s="5">
        <v>1222.842816501585</v>
      </c>
      <c r="K18" s="4">
        <v>0.005733796296296296</v>
      </c>
      <c r="L18" s="5">
        <v>594.2824634756325</v>
      </c>
      <c r="M18" s="4">
        <v>0.001673611111111111</v>
      </c>
      <c r="N18" s="5">
        <v>115.5227028956997</v>
      </c>
      <c r="O18" s="4">
        <v>0.0002453703703703703</v>
      </c>
      <c r="P18" s="5">
        <v>34.05308997600332</v>
      </c>
      <c r="Q18" s="4">
        <v>5.787037037037037e-05</v>
      </c>
      <c r="R18" s="5">
        <v>0</v>
      </c>
      <c r="S18" s="4">
        <v>0</v>
      </c>
      <c r="T18" s="30">
        <v>2150.364273805606</v>
      </c>
    </row>
    <row r="19" spans="1:20">
      <c r="A19" s="10"/>
      <c r="B19" s="10" t="s">
        <v>894</v>
      </c>
      <c r="C19" s="10"/>
      <c r="D19" s="6">
        <v>0.3441866964784796</v>
      </c>
      <c r="E19" s="6">
        <v>0.6145891559530464</v>
      </c>
      <c r="F19" s="6">
        <v>0.04122414756847401</v>
      </c>
      <c r="G19" s="19" t="s">
        <v>875</v>
      </c>
      <c r="H19" s="5">
        <v>183.6095108066847</v>
      </c>
      <c r="I19" s="4">
        <v>0.002796296296296296</v>
      </c>
      <c r="J19" s="5">
        <v>1135.534275558464</v>
      </c>
      <c r="K19" s="4">
        <v>0.0053125</v>
      </c>
      <c r="L19" s="5">
        <v>744.6548194972402</v>
      </c>
      <c r="M19" s="4">
        <v>0.002090277777777778</v>
      </c>
      <c r="N19" s="5">
        <v>103.1641163956856</v>
      </c>
      <c r="O19" s="4">
        <v>0.0002175925925925926</v>
      </c>
      <c r="P19" s="5">
        <v>0</v>
      </c>
      <c r="Q19" s="4">
        <v>0</v>
      </c>
      <c r="R19" s="5">
        <v>0</v>
      </c>
      <c r="S19" s="4">
        <v>0</v>
      </c>
      <c r="T19" s="30">
        <v>2166.962722258075</v>
      </c>
    </row>
    <row r="20" spans="1:20">
      <c r="A20" s="10"/>
      <c r="B20" s="10" t="s">
        <v>895</v>
      </c>
      <c r="C20" s="10"/>
      <c r="D20" s="6">
        <v>0.5629043853342919</v>
      </c>
      <c r="E20" s="6">
        <v>0.396117900790798</v>
      </c>
      <c r="F20" s="6">
        <v>0.04097771387491014</v>
      </c>
      <c r="G20" s="19" t="s">
        <v>876</v>
      </c>
      <c r="H20" s="5">
        <v>25.54483103595885</v>
      </c>
      <c r="I20" s="4">
        <v>0.0006412037037037037</v>
      </c>
      <c r="J20" s="5">
        <v>168.9274079276493</v>
      </c>
      <c r="K20" s="4">
        <v>0.0007291666666666667</v>
      </c>
      <c r="L20" s="5">
        <v>139.0416539789221</v>
      </c>
      <c r="M20" s="4">
        <v>0.0003981481481481481</v>
      </c>
      <c r="N20" s="5">
        <v>82.93162142006622</v>
      </c>
      <c r="O20" s="4">
        <v>0.0001782407407407407</v>
      </c>
      <c r="P20" s="5">
        <v>0</v>
      </c>
      <c r="Q20" s="4">
        <v>0</v>
      </c>
      <c r="R20" s="5">
        <v>0</v>
      </c>
      <c r="S20" s="4">
        <v>0</v>
      </c>
      <c r="T20" s="30">
        <v>416.4455143625964</v>
      </c>
    </row>
    <row r="21" spans="1:20">
      <c r="H21" s="31">
        <v>895.3739729306448</v>
      </c>
      <c r="I21" s="32">
        <v>0.01421990740740741</v>
      </c>
      <c r="J21" s="31">
        <v>5032.47765706713</v>
      </c>
      <c r="K21" s="32">
        <v>0.02340046296296296</v>
      </c>
      <c r="L21" s="31">
        <v>3123.91796034819</v>
      </c>
      <c r="M21" s="32">
        <v>0.008805555555555556</v>
      </c>
      <c r="N21" s="31">
        <v>692.3156686467048</v>
      </c>
      <c r="O21" s="32">
        <v>0.001456018518518519</v>
      </c>
      <c r="P21" s="31">
        <v>54.47500353431315</v>
      </c>
      <c r="Q21" s="32">
        <v>9.259259259259259e-05</v>
      </c>
      <c r="R21" s="31">
        <v>0</v>
      </c>
      <c r="S21" s="32">
        <v>0</v>
      </c>
      <c r="T21" s="33">
        <v>9798.560262526982</v>
      </c>
    </row>
    <row r="23" spans="1:20">
      <c r="A23" s="19" t="s">
        <v>868</v>
      </c>
      <c r="B23" s="19" t="s">
        <v>869</v>
      </c>
      <c r="C23" s="19" t="s">
        <v>870</v>
      </c>
      <c r="D23" s="19" t="s">
        <v>871</v>
      </c>
      <c r="E23" s="19" t="s">
        <v>872</v>
      </c>
      <c r="F23" s="19" t="s">
        <v>873</v>
      </c>
      <c r="G23" s="19" t="s">
        <v>77</v>
      </c>
      <c r="H23" s="20">
        <v>0.3205622932745314</v>
      </c>
      <c r="I23" s="20">
        <v>0.4614112458654906</v>
      </c>
      <c r="J23" s="20">
        <v>0.1843072399852995</v>
      </c>
      <c r="K23" s="20">
        <v>0.03234105108416024</v>
      </c>
      <c r="L23" s="20">
        <v>0.001378169790518192</v>
      </c>
      <c r="M23" s="20">
        <v>0</v>
      </c>
      <c r="N23" s="19" t="s">
        <v>874</v>
      </c>
      <c r="O23" s="20">
        <v>0.3074016448099577</v>
      </c>
      <c r="P23" s="20">
        <v>0.4772171593687486</v>
      </c>
      <c r="Q23" s="20">
        <v>0.199377639475439</v>
      </c>
      <c r="R23" s="20">
        <v>0.01600355634585464</v>
      </c>
      <c r="S23" s="20">
        <v>0</v>
      </c>
      <c r="T23" s="20">
        <v>0</v>
      </c>
    </row>
    <row r="24" spans="1:20">
      <c r="A24" s="34">
        <v>0.01421990740740741</v>
      </c>
      <c r="B24" s="34">
        <v>0.02340046296296296</v>
      </c>
      <c r="C24" s="34">
        <v>0.008805555555555556</v>
      </c>
      <c r="D24" s="34">
        <v>0.001456018518518519</v>
      </c>
      <c r="E24" s="34">
        <v>9.259259259259259e-05</v>
      </c>
      <c r="F24" s="34">
        <v>0</v>
      </c>
      <c r="G24" s="19" t="s">
        <v>79</v>
      </c>
      <c r="H24" s="20">
        <v>0.2696880398333503</v>
      </c>
      <c r="I24" s="20">
        <v>0.5169190122954984</v>
      </c>
      <c r="J24" s="20">
        <v>0.1827050096534905</v>
      </c>
      <c r="K24" s="20">
        <v>0.02814754598109948</v>
      </c>
      <c r="L24" s="20">
        <v>0.002540392236561325</v>
      </c>
      <c r="M24" s="20">
        <v>0</v>
      </c>
      <c r="N24" s="19" t="s">
        <v>875</v>
      </c>
      <c r="O24" s="20">
        <v>0.3435555555555556</v>
      </c>
      <c r="P24" s="20">
        <v>0.4357777777777778</v>
      </c>
      <c r="Q24" s="20">
        <v>0.1702222222222222</v>
      </c>
      <c r="R24" s="20">
        <v>0.04711111111111111</v>
      </c>
      <c r="S24" s="20">
        <v>0.003333333333333334</v>
      </c>
      <c r="T24" s="20">
        <v>0</v>
      </c>
    </row>
    <row r="25" spans="1:20">
      <c r="N25" s="19" t="s">
        <v>876</v>
      </c>
      <c r="O25" s="20">
        <v>0.2970822281167109</v>
      </c>
      <c r="P25" s="20">
        <v>0.4848806366047745</v>
      </c>
      <c r="Q25" s="20">
        <v>0.1819628647214854</v>
      </c>
      <c r="R25" s="20">
        <v>0.03607427055702918</v>
      </c>
      <c r="S25" s="20">
        <v>0</v>
      </c>
      <c r="T25" s="20">
        <v>0</v>
      </c>
    </row>
    <row r="26" spans="1:20">
      <c r="N26" s="19" t="s">
        <v>877</v>
      </c>
      <c r="O26" s="20">
        <v>0.2597777777777778</v>
      </c>
      <c r="P26" s="20">
        <v>0.5504444444444444</v>
      </c>
      <c r="Q26" s="20">
        <v>0.1606666666666667</v>
      </c>
      <c r="R26" s="20">
        <v>0.02355555555555556</v>
      </c>
      <c r="S26" s="20">
        <v>0.005555555555555556</v>
      </c>
      <c r="T26" s="20">
        <v>0</v>
      </c>
    </row>
    <row r="27" spans="1:20">
      <c r="N27" s="19" t="s">
        <v>875</v>
      </c>
      <c r="O27" s="20">
        <v>0.2684444444444444</v>
      </c>
      <c r="P27" s="20">
        <v>0.51</v>
      </c>
      <c r="Q27" s="20">
        <v>0.2006666666666667</v>
      </c>
      <c r="R27" s="20">
        <v>0.02088888888888889</v>
      </c>
      <c r="S27" s="20">
        <v>0</v>
      </c>
      <c r="T27" s="20">
        <v>0</v>
      </c>
    </row>
    <row r="28" spans="1:20">
      <c r="N28" s="19" t="s">
        <v>876</v>
      </c>
      <c r="O28" s="20">
        <v>0.3293697978596908</v>
      </c>
      <c r="P28" s="20">
        <v>0.3745541022592152</v>
      </c>
      <c r="Q28" s="20">
        <v>0.2045184304399524</v>
      </c>
      <c r="R28" s="20">
        <v>0.09155766944114149</v>
      </c>
      <c r="S28" s="20">
        <v>0</v>
      </c>
      <c r="T28" s="20">
        <v>0</v>
      </c>
    </row>
    <row r="45" spans="1:3">
      <c r="A45" s="19" t="s">
        <v>874</v>
      </c>
      <c r="B45" s="19">
        <v>138.2025005728191</v>
      </c>
      <c r="C45" s="19">
        <v>4.877463532085674</v>
      </c>
    </row>
    <row r="46" spans="1:3">
      <c r="A46" s="19" t="s">
        <v>875</v>
      </c>
      <c r="B46" s="19">
        <v>137.5815865234836</v>
      </c>
      <c r="C46" s="19">
        <v>16.76074943131049</v>
      </c>
    </row>
    <row r="47" spans="1:3">
      <c r="A47" s="19" t="s">
        <v>876</v>
      </c>
      <c r="B47" s="19">
        <v>147.6753608467289</v>
      </c>
      <c r="C47" s="19">
        <v>11.41215426370759</v>
      </c>
    </row>
    <row r="48" spans="1:3">
      <c r="A48" s="19" t="s">
        <v>877</v>
      </c>
      <c r="B48" s="19">
        <v>143.3576182537071</v>
      </c>
      <c r="C48" s="19">
        <v>9.416646145078703</v>
      </c>
    </row>
    <row r="49" spans="1:3">
      <c r="A49" s="19" t="s">
        <v>875</v>
      </c>
      <c r="B49" s="19">
        <v>144.4641814838717</v>
      </c>
      <c r="C49" s="19">
        <v>5.415366173659065</v>
      </c>
    </row>
    <row r="50" spans="1:3">
      <c r="A50" s="19" t="s">
        <v>876</v>
      </c>
      <c r="B50" s="19">
        <v>148.1493299457264</v>
      </c>
      <c r="C50" s="19">
        <v>29.26289211691446</v>
      </c>
    </row>
    <row r="67" spans="1:29">
      <c r="A67" t="s">
        <v>81</v>
      </c>
      <c r="F67" t="s">
        <v>902</v>
      </c>
      <c r="M67" t="s">
        <v>908</v>
      </c>
      <c r="T67" t="s">
        <v>903</v>
      </c>
      <c r="AC67" t="s">
        <v>904</v>
      </c>
    </row>
    <row r="68" spans="1:29" ht="377" customHeight="1"/>
    <row r="69" spans="1:29">
      <c r="A69" t="s">
        <v>82</v>
      </c>
      <c r="F69" t="s">
        <v>905</v>
      </c>
      <c r="M69" t="s">
        <v>909</v>
      </c>
      <c r="T69" t="s">
        <v>906</v>
      </c>
      <c r="AC69" t="s">
        <v>907</v>
      </c>
    </row>
    <row r="70" spans="1:29" ht="377" customHeight="1"/>
  </sheetData>
  <mergeCells count="6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F68:L68"/>
    <mergeCell ref="M68:S68"/>
    <mergeCell ref="T68:AB68"/>
    <mergeCell ref="AC68:AK68"/>
    <mergeCell ref="A70:E70"/>
    <mergeCell ref="F70:L70"/>
    <mergeCell ref="M70:S70"/>
    <mergeCell ref="T70:AB70"/>
    <mergeCell ref="AC70:AK70"/>
  </mergeCells>
  <pageMargins left="0.1" right="0.1" top="0.1" bottom="0.1" header="0.3" footer="0.3"/>
  <pageSetup paperSize="9" fitToHeight="0" orientation="landscape"/>
  <headerFooter>
    <oddFooter>&amp;C野中　遊月</oddFooter>
  </headerFooter>
  <rowBreaks count="1" manualBreakCount="1">
    <brk id="66" max="16383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6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9.7109375" customWidth="1"/>
    <col min="9" max="9" width="13.28515625" customWidth="1"/>
    <col min="10" max="10" width="13.28515625" customWidth="1"/>
    <col min="11" max="11" width="13.28515625" customWidth="1"/>
    <col min="12" max="12" width="10.7109375" customWidth="1"/>
    <col min="13" max="13" width="12.28515625" customWidth="1"/>
    <col min="14" max="14" width="10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74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878</v>
      </c>
      <c r="B3" s="12" t="s">
        <v>56</v>
      </c>
      <c r="C3" s="12" t="s">
        <v>50</v>
      </c>
      <c r="D3" s="4">
        <v>0.01547453703703704</v>
      </c>
      <c r="E3" s="5">
        <v>3114.356356528806</v>
      </c>
      <c r="F3" s="5">
        <v>139.761691392467</v>
      </c>
      <c r="G3" s="5">
        <v>365.7909455529006</v>
      </c>
      <c r="H3" s="6">
        <v>0.1174531439814431</v>
      </c>
      <c r="I3" s="7">
        <v>2</v>
      </c>
      <c r="J3" s="7">
        <v>12</v>
      </c>
      <c r="K3" s="7">
        <v>26</v>
      </c>
      <c r="L3" s="5">
        <v>36.78127424916696</v>
      </c>
      <c r="M3" s="5">
        <v>177.9319085347147</v>
      </c>
      <c r="N3" s="5">
        <v>365.790945552899</v>
      </c>
      <c r="O3" s="5">
        <v>8.385536628705632</v>
      </c>
      <c r="P3" s="5">
        <v>26.17487780961546</v>
      </c>
      <c r="Q3" s="7">
        <v>462</v>
      </c>
      <c r="R3" s="7">
        <v>8</v>
      </c>
      <c r="S3" s="7">
        <v>37</v>
      </c>
      <c r="T3" s="7">
        <v>85</v>
      </c>
      <c r="U3" s="5">
        <v>3.682327791069038</v>
      </c>
      <c r="V3" s="7">
        <v>21</v>
      </c>
      <c r="W3" s="7">
        <v>46</v>
      </c>
      <c r="X3" s="7">
        <v>94</v>
      </c>
      <c r="Y3" s="5">
        <v>-4.169835752433386</v>
      </c>
      <c r="Z3" s="7">
        <v>381</v>
      </c>
      <c r="AA3" s="7">
        <v>353</v>
      </c>
      <c r="AB3" s="7">
        <v>199</v>
      </c>
      <c r="AC3" s="7">
        <v>111</v>
      </c>
      <c r="AD3" s="7">
        <v>56</v>
      </c>
      <c r="AE3" s="7">
        <v>65</v>
      </c>
      <c r="AF3" s="5">
        <v>480.9902561048876</v>
      </c>
      <c r="AG3" s="5">
        <v>21.58520221861874</v>
      </c>
      <c r="AH3" s="7">
        <v>115</v>
      </c>
      <c r="AI3" s="8">
        <v>207.7379500000023</v>
      </c>
    </row>
    <row r="4" spans="1:35">
      <c r="A4" s="22" t="s">
        <v>879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79</v>
      </c>
      <c r="B5" s="12" t="s">
        <v>56</v>
      </c>
      <c r="C5" s="12" t="s">
        <v>883</v>
      </c>
      <c r="D5" s="4">
        <v>0.01038194444444444</v>
      </c>
      <c r="E5" s="5">
        <v>2035.107048605158</v>
      </c>
      <c r="F5" s="5">
        <v>136.1275617796092</v>
      </c>
      <c r="G5" s="5">
        <v>193.8540244384926</v>
      </c>
      <c r="H5" s="6">
        <v>0.09525495210257282</v>
      </c>
      <c r="I5" s="7">
        <v>1</v>
      </c>
      <c r="J5" s="7">
        <v>7</v>
      </c>
      <c r="K5" s="7">
        <v>16</v>
      </c>
      <c r="L5" s="5">
        <v>11.13394149571971</v>
      </c>
      <c r="M5" s="5">
        <v>83.3828224017916</v>
      </c>
      <c r="N5" s="5">
        <v>193.8540244384923</v>
      </c>
      <c r="O5" s="5">
        <v>8.172200720486549</v>
      </c>
      <c r="P5" s="5">
        <v>25.13963917667916</v>
      </c>
      <c r="Q5" s="7">
        <v>319</v>
      </c>
      <c r="R5" s="7">
        <v>7</v>
      </c>
      <c r="S5" s="7">
        <v>29</v>
      </c>
      <c r="T5" s="7">
        <v>61</v>
      </c>
      <c r="U5" s="5">
        <v>3.424943171946642</v>
      </c>
      <c r="V5" s="7">
        <v>12</v>
      </c>
      <c r="W5" s="7">
        <v>27</v>
      </c>
      <c r="X5" s="7">
        <v>55</v>
      </c>
      <c r="Y5" s="5">
        <v>-4.169835752433386</v>
      </c>
      <c r="Z5" s="7">
        <v>250</v>
      </c>
      <c r="AA5" s="7">
        <v>230</v>
      </c>
      <c r="AB5" s="7">
        <v>130</v>
      </c>
      <c r="AC5" s="7">
        <v>82</v>
      </c>
      <c r="AD5" s="7">
        <v>40</v>
      </c>
      <c r="AE5" s="7">
        <v>47</v>
      </c>
      <c r="AF5" s="5">
        <v>279.3100020830071</v>
      </c>
      <c r="AG5" s="5">
        <v>18.68294328314429</v>
      </c>
      <c r="AH5" s="7">
        <v>76</v>
      </c>
      <c r="AI5" s="8">
        <v>136.7800000000013</v>
      </c>
    </row>
    <row r="6" spans="1:35">
      <c r="A6" s="10"/>
      <c r="B6" s="12" t="s">
        <v>883</v>
      </c>
      <c r="C6" s="12" t="s">
        <v>50</v>
      </c>
      <c r="D6" s="4">
        <v>0.005092592592592593</v>
      </c>
      <c r="E6" s="5">
        <v>1078.567362239166</v>
      </c>
      <c r="F6" s="5">
        <v>147.077367578068</v>
      </c>
      <c r="G6" s="5">
        <v>171.9369211144079</v>
      </c>
      <c r="H6" s="6">
        <v>0.1594123159423787</v>
      </c>
      <c r="I6" s="7">
        <v>1</v>
      </c>
      <c r="J6" s="7">
        <v>5</v>
      </c>
      <c r="K6" s="7">
        <v>10</v>
      </c>
      <c r="L6" s="5">
        <v>25.64733275344724</v>
      </c>
      <c r="M6" s="5">
        <v>94.54908613292309</v>
      </c>
      <c r="N6" s="5">
        <v>171.9369211144067</v>
      </c>
      <c r="O6" s="5">
        <v>8.8204509688704</v>
      </c>
      <c r="P6" s="5">
        <v>26.17487780961546</v>
      </c>
      <c r="Q6" s="7">
        <v>143</v>
      </c>
      <c r="R6" s="7">
        <v>1</v>
      </c>
      <c r="S6" s="7">
        <v>8</v>
      </c>
      <c r="T6" s="7">
        <v>24</v>
      </c>
      <c r="U6" s="5">
        <v>3.682327791069038</v>
      </c>
      <c r="V6" s="7">
        <v>9</v>
      </c>
      <c r="W6" s="7">
        <v>19</v>
      </c>
      <c r="X6" s="7">
        <v>39</v>
      </c>
      <c r="Y6" s="5">
        <v>-3.851101769431181</v>
      </c>
      <c r="Z6" s="7">
        <v>131</v>
      </c>
      <c r="AA6" s="7">
        <v>123</v>
      </c>
      <c r="AB6" s="7">
        <v>69</v>
      </c>
      <c r="AC6" s="7">
        <v>29</v>
      </c>
      <c r="AD6" s="7">
        <v>16</v>
      </c>
      <c r="AE6" s="7">
        <v>18</v>
      </c>
      <c r="AF6" s="5">
        <v>201.6802540218805</v>
      </c>
      <c r="AG6" s="5">
        <v>27.50185282116552</v>
      </c>
      <c r="AH6" s="7">
        <v>39</v>
      </c>
      <c r="AI6" s="8">
        <v>70.95795000000103</v>
      </c>
    </row>
    <row r="7" spans="1:35">
      <c r="C7" t="s">
        <v>884</v>
      </c>
      <c r="D7" s="23">
        <v>0.01547453703703704</v>
      </c>
    </row>
    <row r="9" spans="1:35">
      <c r="A9" s="2"/>
      <c r="B9" s="2" t="s">
        <v>4</v>
      </c>
      <c r="C9" s="2" t="s">
        <v>5</v>
      </c>
      <c r="D9" s="2" t="s">
        <v>885</v>
      </c>
      <c r="E9" s="2" t="s">
        <v>886</v>
      </c>
      <c r="F9" s="2" t="s">
        <v>887</v>
      </c>
      <c r="H9" s="24" t="s">
        <v>896</v>
      </c>
      <c r="I9" s="24"/>
      <c r="J9" s="25" t="s">
        <v>897</v>
      </c>
      <c r="K9" s="25"/>
      <c r="L9" s="26" t="s">
        <v>898</v>
      </c>
      <c r="M9" s="26"/>
      <c r="N9" s="27" t="s">
        <v>899</v>
      </c>
      <c r="O9" s="27"/>
      <c r="P9" s="28" t="s">
        <v>900</v>
      </c>
      <c r="Q9" s="28"/>
      <c r="R9" s="29" t="s">
        <v>901</v>
      </c>
      <c r="S9" s="29"/>
      <c r="T9" s="2" t="s">
        <v>99</v>
      </c>
    </row>
    <row r="10" spans="1:35">
      <c r="A10" s="10" t="s">
        <v>74</v>
      </c>
      <c r="B10" s="10"/>
      <c r="C10" s="10"/>
      <c r="D10" s="10"/>
      <c r="E10" s="10"/>
      <c r="F10" s="10"/>
      <c r="H10" s="10" t="s">
        <v>9</v>
      </c>
      <c r="I10" s="10"/>
      <c r="J10" s="10" t="s">
        <v>10</v>
      </c>
      <c r="K10" s="10"/>
      <c r="L10" s="10" t="s">
        <v>11</v>
      </c>
      <c r="M10" s="10"/>
      <c r="N10" s="10" t="s">
        <v>12</v>
      </c>
      <c r="O10" s="10"/>
      <c r="P10" s="10" t="s">
        <v>13</v>
      </c>
      <c r="Q10" s="10"/>
      <c r="R10" s="10" t="s">
        <v>14</v>
      </c>
      <c r="S10" s="10"/>
      <c r="T10" s="2"/>
    </row>
    <row r="11" spans="1:35">
      <c r="A11" s="10" t="s">
        <v>892</v>
      </c>
      <c r="B11" s="10" t="s">
        <v>911</v>
      </c>
      <c r="C11" s="10"/>
      <c r="D11" s="6">
        <v>0.005334374186833204</v>
      </c>
      <c r="E11" s="6">
        <v>0.8347645068956544</v>
      </c>
      <c r="F11" s="6">
        <v>0.1599011189175124</v>
      </c>
      <c r="G11" s="19" t="s">
        <v>912</v>
      </c>
      <c r="H11" s="5">
        <v>137.1207270766719</v>
      </c>
      <c r="I11" s="4">
        <v>0.003462962962962963</v>
      </c>
      <c r="J11" s="5">
        <v>929.6740282790552</v>
      </c>
      <c r="K11" s="4">
        <v>0.004416666666666667</v>
      </c>
      <c r="L11" s="5">
        <v>742.0710637893278</v>
      </c>
      <c r="M11" s="4">
        <v>0.002034722222222222</v>
      </c>
      <c r="N11" s="5">
        <v>211.078355115437</v>
      </c>
      <c r="O11" s="4">
        <v>0.0004398148148148148</v>
      </c>
      <c r="P11" s="5">
        <v>15.16287434466599</v>
      </c>
      <c r="Q11" s="4">
        <v>2.546296296296296e-05</v>
      </c>
      <c r="R11" s="5">
        <v>0</v>
      </c>
      <c r="S11" s="4">
        <v>0</v>
      </c>
      <c r="T11" s="30">
        <v>2035.107048605158</v>
      </c>
    </row>
    <row r="12" spans="1:35">
      <c r="A12" s="10"/>
      <c r="B12" s="10" t="s">
        <v>895</v>
      </c>
      <c r="C12" s="10"/>
      <c r="D12" s="6">
        <v>0.1200923787528868</v>
      </c>
      <c r="E12" s="6">
        <v>0.7792807654239525</v>
      </c>
      <c r="F12" s="6">
        <v>0.1006268558231607</v>
      </c>
      <c r="G12" s="19" t="s">
        <v>876</v>
      </c>
      <c r="H12" s="5">
        <v>49.41794752180613</v>
      </c>
      <c r="I12" s="4">
        <v>0.001458333333333333</v>
      </c>
      <c r="J12" s="5">
        <v>494.5243397710651</v>
      </c>
      <c r="K12" s="4">
        <v>0.00230787037037037</v>
      </c>
      <c r="L12" s="5">
        <v>353.9473826742078</v>
      </c>
      <c r="M12" s="4">
        <v>0.0009652777777777778</v>
      </c>
      <c r="N12" s="5">
        <v>147.8390327693148</v>
      </c>
      <c r="O12" s="4">
        <v>0.0003055555555555555</v>
      </c>
      <c r="P12" s="5">
        <v>33.52060518725466</v>
      </c>
      <c r="Q12" s="4">
        <v>5.555555555555556e-05</v>
      </c>
      <c r="R12" s="5">
        <v>0</v>
      </c>
      <c r="S12" s="4">
        <v>0</v>
      </c>
      <c r="T12" s="30">
        <v>1079.249307923649</v>
      </c>
    </row>
    <row r="13" spans="1:35">
      <c r="H13" s="31">
        <v>186.5386745984781</v>
      </c>
      <c r="I13" s="32">
        <v>0.004921296296296296</v>
      </c>
      <c r="J13" s="31">
        <v>1424.19836805012</v>
      </c>
      <c r="K13" s="32">
        <v>0.006724537037037037</v>
      </c>
      <c r="L13" s="31">
        <v>1096.018446463536</v>
      </c>
      <c r="M13" s="32">
        <v>0.003</v>
      </c>
      <c r="N13" s="31">
        <v>358.9173878847519</v>
      </c>
      <c r="O13" s="32">
        <v>0.0007453703703703704</v>
      </c>
      <c r="P13" s="31">
        <v>48.68347953192065</v>
      </c>
      <c r="Q13" s="32">
        <v>8.101851851851852e-05</v>
      </c>
      <c r="R13" s="31">
        <v>0</v>
      </c>
      <c r="S13" s="32">
        <v>0</v>
      </c>
      <c r="T13" s="33">
        <v>3114.356356528806</v>
      </c>
    </row>
    <row r="15" spans="1:35">
      <c r="A15" s="19" t="s">
        <v>868</v>
      </c>
      <c r="B15" s="19" t="s">
        <v>869</v>
      </c>
      <c r="C15" s="19" t="s">
        <v>870</v>
      </c>
      <c r="D15" s="19" t="s">
        <v>871</v>
      </c>
      <c r="E15" s="19" t="s">
        <v>872</v>
      </c>
      <c r="F15" s="19" t="s">
        <v>873</v>
      </c>
      <c r="G15" s="19" t="s">
        <v>79</v>
      </c>
      <c r="H15" s="20">
        <v>0.3180730101735488</v>
      </c>
      <c r="I15" s="20">
        <v>0.4346199880311191</v>
      </c>
      <c r="J15" s="20">
        <v>0.1938958707360862</v>
      </c>
      <c r="K15" s="20">
        <v>0.04817474566128067</v>
      </c>
      <c r="L15" s="20">
        <v>0.005236385397965291</v>
      </c>
      <c r="M15" s="20">
        <v>0</v>
      </c>
      <c r="N15" s="19" t="s">
        <v>912</v>
      </c>
      <c r="O15" s="20">
        <v>0.3336306868867083</v>
      </c>
      <c r="P15" s="20">
        <v>0.4255129348795718</v>
      </c>
      <c r="Q15" s="20">
        <v>0.1960303300624442</v>
      </c>
      <c r="R15" s="20">
        <v>0.0423728813559322</v>
      </c>
      <c r="S15" s="20">
        <v>0.002453166815343443</v>
      </c>
      <c r="T15" s="20">
        <v>0</v>
      </c>
    </row>
    <row r="16" spans="1:35">
      <c r="A16" s="34">
        <v>0.004921296296296296</v>
      </c>
      <c r="B16" s="34">
        <v>0.006724537037037037</v>
      </c>
      <c r="C16" s="34">
        <v>0.003</v>
      </c>
      <c r="D16" s="34">
        <v>0.0007453703703703704</v>
      </c>
      <c r="E16" s="34">
        <v>8.101851851851852e-05</v>
      </c>
      <c r="F16" s="34">
        <v>0</v>
      </c>
      <c r="N16" s="19" t="s">
        <v>876</v>
      </c>
      <c r="O16" s="20">
        <v>0.2863636363636364</v>
      </c>
      <c r="P16" s="20">
        <v>0.4531818181818182</v>
      </c>
      <c r="Q16" s="20">
        <v>0.1895454545454545</v>
      </c>
      <c r="R16" s="20">
        <v>0.06</v>
      </c>
      <c r="S16" s="20">
        <v>0.01090909090909091</v>
      </c>
      <c r="T16" s="20">
        <v>0</v>
      </c>
    </row>
    <row r="37" spans="1:3">
      <c r="A37" s="19" t="s">
        <v>912</v>
      </c>
      <c r="B37" s="19">
        <v>136.1275617796092</v>
      </c>
      <c r="C37" s="19">
        <v>12.9668243771567</v>
      </c>
    </row>
    <row r="38" spans="1:3">
      <c r="A38" s="19" t="s">
        <v>876</v>
      </c>
      <c r="B38" s="19">
        <v>147.077367578068</v>
      </c>
      <c r="C38" s="19">
        <v>23.44594378832835</v>
      </c>
    </row>
    <row r="59" spans="1:29">
      <c r="A59" t="s">
        <v>82</v>
      </c>
      <c r="F59" t="s">
        <v>905</v>
      </c>
      <c r="M59" t="s">
        <v>909</v>
      </c>
      <c r="T59" t="s">
        <v>906</v>
      </c>
      <c r="AC59" t="s">
        <v>907</v>
      </c>
    </row>
    <row r="60" spans="1:29" ht="377" customHeight="1"/>
  </sheetData>
  <mergeCells count="51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0:F10"/>
    <mergeCell ref="B11:C11"/>
    <mergeCell ref="B12:C12"/>
    <mergeCell ref="H9:I9"/>
    <mergeCell ref="J9:K9"/>
    <mergeCell ref="L9:M9"/>
    <mergeCell ref="N9:O9"/>
    <mergeCell ref="P9:Q9"/>
    <mergeCell ref="R9:S9"/>
    <mergeCell ref="H10:I10"/>
    <mergeCell ref="J10:K10"/>
    <mergeCell ref="L10:M10"/>
    <mergeCell ref="N10:O10"/>
    <mergeCell ref="P10:Q10"/>
    <mergeCell ref="R10:S10"/>
    <mergeCell ref="T9:T10"/>
    <mergeCell ref="A60:E60"/>
    <mergeCell ref="F60:L60"/>
    <mergeCell ref="M60:S60"/>
    <mergeCell ref="T60:AB60"/>
    <mergeCell ref="AC60:AK60"/>
  </mergeCells>
  <pageMargins left="0.1" right="0.1" top="0.1" bottom="0.1" header="0.3" footer="0.3"/>
  <pageSetup paperSize="9" fitToHeight="0" orientation="landscape"/>
  <headerFooter>
    <oddFooter>&amp;C平野　吏桜</oddFooter>
  </headerFooter>
  <rowBreaks count="1" manualBreakCount="1">
    <brk id="58" max="16383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6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9.7109375" customWidth="1"/>
    <col min="9" max="9" width="13.28515625" customWidth="1"/>
    <col min="10" max="10" width="13.28515625" customWidth="1"/>
    <col min="11" max="11" width="13.28515625" customWidth="1"/>
    <col min="12" max="12" width="10.7109375" customWidth="1"/>
    <col min="13" max="13" width="12.28515625" customWidth="1"/>
    <col min="14" max="14" width="10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76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878</v>
      </c>
      <c r="B3" s="12" t="s">
        <v>56</v>
      </c>
      <c r="C3" s="12" t="s">
        <v>50</v>
      </c>
      <c r="D3" s="4">
        <v>0.01547453703703704</v>
      </c>
      <c r="E3" s="5">
        <v>3083.252779415373</v>
      </c>
      <c r="F3" s="5">
        <v>138.3658689341229</v>
      </c>
      <c r="G3" s="5">
        <v>400.9963120306578</v>
      </c>
      <c r="H3" s="6">
        <v>0.1300562557529559</v>
      </c>
      <c r="I3" s="7">
        <v>6</v>
      </c>
      <c r="J3" s="7">
        <v>16</v>
      </c>
      <c r="K3" s="7">
        <v>22</v>
      </c>
      <c r="L3" s="5">
        <v>52.72784328528606</v>
      </c>
      <c r="M3" s="5">
        <v>266.8843291634195</v>
      </c>
      <c r="N3" s="5">
        <v>400.9963120306581</v>
      </c>
      <c r="O3" s="5">
        <v>8.302896324124282</v>
      </c>
      <c r="P3" s="5">
        <v>25.9443928140903</v>
      </c>
      <c r="Q3" s="7">
        <v>327</v>
      </c>
      <c r="R3" s="7">
        <v>9</v>
      </c>
      <c r="S3" s="7">
        <v>29</v>
      </c>
      <c r="T3" s="7">
        <v>75</v>
      </c>
      <c r="U3" s="5">
        <v>3.56025186653425</v>
      </c>
      <c r="V3" s="7">
        <v>18</v>
      </c>
      <c r="W3" s="7">
        <v>47</v>
      </c>
      <c r="X3" s="7">
        <v>106</v>
      </c>
      <c r="Y3" s="5">
        <v>-4.313377529565798</v>
      </c>
      <c r="Z3" s="7">
        <v>405</v>
      </c>
      <c r="AA3" s="7">
        <v>250</v>
      </c>
      <c r="AB3" s="7">
        <v>152</v>
      </c>
      <c r="AC3" s="7">
        <v>83</v>
      </c>
      <c r="AD3" s="7">
        <v>39</v>
      </c>
      <c r="AE3" s="7">
        <v>20</v>
      </c>
      <c r="AF3" s="5">
        <v>492.4334920814286</v>
      </c>
      <c r="AG3" s="5">
        <v>22.09873562070734</v>
      </c>
      <c r="AH3" s="7">
        <v>95</v>
      </c>
      <c r="AI3" s="8">
        <v>209.4655500000024</v>
      </c>
    </row>
    <row r="4" spans="1:35">
      <c r="A4" s="22" t="s">
        <v>879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79</v>
      </c>
      <c r="B5" s="12" t="s">
        <v>56</v>
      </c>
      <c r="C5" s="12" t="s">
        <v>883</v>
      </c>
      <c r="D5" s="4">
        <v>0.01038194444444444</v>
      </c>
      <c r="E5" s="5">
        <v>2009.656626926075</v>
      </c>
      <c r="F5" s="5">
        <v>134.4251924365268</v>
      </c>
      <c r="G5" s="5">
        <v>223.7919952457241</v>
      </c>
      <c r="H5" s="6">
        <v>0.111358324724374</v>
      </c>
      <c r="I5" s="7">
        <v>3</v>
      </c>
      <c r="J5" s="7">
        <v>9</v>
      </c>
      <c r="K5" s="7">
        <v>15</v>
      </c>
      <c r="L5" s="5">
        <v>32.16499201971529</v>
      </c>
      <c r="M5" s="5">
        <v>126.0428639928674</v>
      </c>
      <c r="N5" s="5">
        <v>223.791995245725</v>
      </c>
      <c r="O5" s="5">
        <v>8.067843813171525</v>
      </c>
      <c r="P5" s="5">
        <v>25.9443928140903</v>
      </c>
      <c r="Q5" s="7">
        <v>198</v>
      </c>
      <c r="R5" s="7">
        <v>6</v>
      </c>
      <c r="S5" s="7">
        <v>22</v>
      </c>
      <c r="T5" s="7">
        <v>48</v>
      </c>
      <c r="U5" s="5">
        <v>3.56025186653425</v>
      </c>
      <c r="V5" s="7">
        <v>10</v>
      </c>
      <c r="W5" s="7">
        <v>32</v>
      </c>
      <c r="X5" s="7">
        <v>74</v>
      </c>
      <c r="Y5" s="5">
        <v>-4.313377529565798</v>
      </c>
      <c r="Z5" s="7">
        <v>244</v>
      </c>
      <c r="AA5" s="7">
        <v>170</v>
      </c>
      <c r="AB5" s="7">
        <v>97</v>
      </c>
      <c r="AC5" s="7">
        <v>46</v>
      </c>
      <c r="AD5" s="7">
        <v>23</v>
      </c>
      <c r="AE5" s="7">
        <v>13</v>
      </c>
      <c r="AF5" s="5">
        <v>293.4445457698519</v>
      </c>
      <c r="AG5" s="5">
        <v>19.62839771035799</v>
      </c>
      <c r="AH5" s="7">
        <v>72</v>
      </c>
      <c r="AI5" s="8">
        <v>135.8234500000011</v>
      </c>
    </row>
    <row r="6" spans="1:35">
      <c r="A6" s="10"/>
      <c r="B6" s="12" t="s">
        <v>883</v>
      </c>
      <c r="C6" s="12" t="s">
        <v>50</v>
      </c>
      <c r="D6" s="4">
        <v>0.005092592592592593</v>
      </c>
      <c r="E6" s="5">
        <v>1072.965019469775</v>
      </c>
      <c r="F6" s="5">
        <v>146.3134117458784</v>
      </c>
      <c r="G6" s="5">
        <v>177.2043167849337</v>
      </c>
      <c r="H6" s="6">
        <v>0.1651538620266507</v>
      </c>
      <c r="I6" s="7">
        <v>3</v>
      </c>
      <c r="J6" s="7">
        <v>7</v>
      </c>
      <c r="K6" s="7">
        <v>7</v>
      </c>
      <c r="L6" s="5">
        <v>20.56285126557077</v>
      </c>
      <c r="M6" s="5">
        <v>140.8414651705521</v>
      </c>
      <c r="N6" s="5">
        <v>177.2043167849331</v>
      </c>
      <c r="O6" s="5">
        <v>8.782082920316562</v>
      </c>
      <c r="P6" s="5">
        <v>25.46119726328056</v>
      </c>
      <c r="Q6" s="7">
        <v>129</v>
      </c>
      <c r="R6" s="7">
        <v>3</v>
      </c>
      <c r="S6" s="7">
        <v>7</v>
      </c>
      <c r="T6" s="7">
        <v>27</v>
      </c>
      <c r="U6" s="5">
        <v>3.390526925274988</v>
      </c>
      <c r="V6" s="7">
        <v>8</v>
      </c>
      <c r="W6" s="7">
        <v>15</v>
      </c>
      <c r="X6" s="7">
        <v>32</v>
      </c>
      <c r="Y6" s="5">
        <v>-3.313535794627445</v>
      </c>
      <c r="Z6" s="7">
        <v>161</v>
      </c>
      <c r="AA6" s="7">
        <v>80</v>
      </c>
      <c r="AB6" s="7">
        <v>55</v>
      </c>
      <c r="AC6" s="7">
        <v>37</v>
      </c>
      <c r="AD6" s="7">
        <v>16</v>
      </c>
      <c r="AE6" s="7">
        <v>7</v>
      </c>
      <c r="AF6" s="5">
        <v>198.9889463115767</v>
      </c>
      <c r="AG6" s="5">
        <v>27.134856315215</v>
      </c>
      <c r="AH6" s="7">
        <v>23</v>
      </c>
      <c r="AI6" s="8">
        <v>73.64210000000134</v>
      </c>
    </row>
    <row r="7" spans="1:35">
      <c r="C7" t="s">
        <v>884</v>
      </c>
      <c r="D7" s="23">
        <v>0.01547453703703704</v>
      </c>
    </row>
    <row r="9" spans="1:35">
      <c r="A9" s="2"/>
      <c r="B9" s="2" t="s">
        <v>4</v>
      </c>
      <c r="C9" s="2" t="s">
        <v>5</v>
      </c>
      <c r="D9" s="2" t="s">
        <v>885</v>
      </c>
      <c r="E9" s="2" t="s">
        <v>886</v>
      </c>
      <c r="F9" s="2" t="s">
        <v>887</v>
      </c>
      <c r="H9" s="24" t="s">
        <v>896</v>
      </c>
      <c r="I9" s="24"/>
      <c r="J9" s="25" t="s">
        <v>897</v>
      </c>
      <c r="K9" s="25"/>
      <c r="L9" s="26" t="s">
        <v>898</v>
      </c>
      <c r="M9" s="26"/>
      <c r="N9" s="27" t="s">
        <v>899</v>
      </c>
      <c r="O9" s="27"/>
      <c r="P9" s="28" t="s">
        <v>900</v>
      </c>
      <c r="Q9" s="28"/>
      <c r="R9" s="29" t="s">
        <v>901</v>
      </c>
      <c r="S9" s="29"/>
      <c r="T9" s="2" t="s">
        <v>99</v>
      </c>
    </row>
    <row r="10" spans="1:35">
      <c r="A10" s="10" t="s">
        <v>76</v>
      </c>
      <c r="B10" s="10"/>
      <c r="C10" s="10"/>
      <c r="D10" s="10"/>
      <c r="E10" s="10"/>
      <c r="F10" s="10"/>
      <c r="H10" s="10" t="s">
        <v>9</v>
      </c>
      <c r="I10" s="10"/>
      <c r="J10" s="10" t="s">
        <v>10</v>
      </c>
      <c r="K10" s="10"/>
      <c r="L10" s="10" t="s">
        <v>11</v>
      </c>
      <c r="M10" s="10"/>
      <c r="N10" s="10" t="s">
        <v>12</v>
      </c>
      <c r="O10" s="10"/>
      <c r="P10" s="10" t="s">
        <v>13</v>
      </c>
      <c r="Q10" s="10"/>
      <c r="R10" s="10" t="s">
        <v>14</v>
      </c>
      <c r="S10" s="10"/>
      <c r="T10" s="2"/>
    </row>
    <row r="11" spans="1:35">
      <c r="A11" s="10" t="s">
        <v>892</v>
      </c>
      <c r="B11" s="10" t="s">
        <v>911</v>
      </c>
      <c r="C11" s="10"/>
      <c r="D11" s="6">
        <v>0.3568017254660299</v>
      </c>
      <c r="E11" s="6">
        <v>0.564319827453397</v>
      </c>
      <c r="F11" s="6">
        <v>0.07887844708057311</v>
      </c>
      <c r="G11" s="19" t="s">
        <v>912</v>
      </c>
      <c r="H11" s="5">
        <v>143.9751691302872</v>
      </c>
      <c r="I11" s="4">
        <v>0.003465277777777778</v>
      </c>
      <c r="J11" s="5">
        <v>1052.500254025298</v>
      </c>
      <c r="K11" s="4">
        <v>0.004851851851851852</v>
      </c>
      <c r="L11" s="5">
        <v>567.1149684636116</v>
      </c>
      <c r="M11" s="4">
        <v>0.001571759259259259</v>
      </c>
      <c r="N11" s="5">
        <v>195.9948025838123</v>
      </c>
      <c r="O11" s="4">
        <v>0.0004074074074074074</v>
      </c>
      <c r="P11" s="5">
        <v>50.07143272306624</v>
      </c>
      <c r="Q11" s="4">
        <v>8.333333333333333e-05</v>
      </c>
      <c r="R11" s="5">
        <v>0</v>
      </c>
      <c r="S11" s="4">
        <v>0</v>
      </c>
      <c r="T11" s="30">
        <v>2009.656626926075</v>
      </c>
    </row>
    <row r="12" spans="1:35">
      <c r="A12" s="10"/>
      <c r="B12" s="10" t="s">
        <v>895</v>
      </c>
      <c r="C12" s="10"/>
      <c r="D12" s="6">
        <v>0.4755900420303912</v>
      </c>
      <c r="E12" s="6">
        <v>0.4432589718719689</v>
      </c>
      <c r="F12" s="6">
        <v>0.08115098609763984</v>
      </c>
      <c r="G12" s="19" t="s">
        <v>876</v>
      </c>
      <c r="H12" s="5">
        <v>71.47428121309076</v>
      </c>
      <c r="I12" s="4">
        <v>0.001486111111111111</v>
      </c>
      <c r="J12" s="5">
        <v>524.5480074574723</v>
      </c>
      <c r="K12" s="4">
        <v>0.002409722222222222</v>
      </c>
      <c r="L12" s="5">
        <v>300.3695470338009</v>
      </c>
      <c r="M12" s="4">
        <v>0.0008587962962962963</v>
      </c>
      <c r="N12" s="5">
        <v>132.8627293430984</v>
      </c>
      <c r="O12" s="4">
        <v>0.0002615740740740741</v>
      </c>
      <c r="P12" s="5">
        <v>44.34158744183469</v>
      </c>
      <c r="Q12" s="4">
        <v>7.638888888888889e-05</v>
      </c>
      <c r="R12" s="5">
        <v>0</v>
      </c>
      <c r="S12" s="4">
        <v>0</v>
      </c>
      <c r="T12" s="30">
        <v>1073.596152489297</v>
      </c>
    </row>
    <row r="13" spans="1:35">
      <c r="H13" s="31">
        <v>215.4494503433779</v>
      </c>
      <c r="I13" s="32">
        <v>0.004951388888888889</v>
      </c>
      <c r="J13" s="31">
        <v>1577.04826148277</v>
      </c>
      <c r="K13" s="32">
        <v>0.007261574074074074</v>
      </c>
      <c r="L13" s="31">
        <v>867.4845154974125</v>
      </c>
      <c r="M13" s="32">
        <v>0.002430555555555556</v>
      </c>
      <c r="N13" s="31">
        <v>328.8575319269107</v>
      </c>
      <c r="O13" s="32">
        <v>0.0006689814814814814</v>
      </c>
      <c r="P13" s="31">
        <v>94.41302016490093</v>
      </c>
      <c r="Q13" s="32">
        <v>0.0001597222222222222</v>
      </c>
      <c r="R13" s="31">
        <v>0</v>
      </c>
      <c r="S13" s="32">
        <v>0</v>
      </c>
      <c r="T13" s="33">
        <v>3083.252779415373</v>
      </c>
    </row>
    <row r="15" spans="1:35">
      <c r="A15" s="19" t="s">
        <v>868</v>
      </c>
      <c r="B15" s="19" t="s">
        <v>869</v>
      </c>
      <c r="C15" s="19" t="s">
        <v>870</v>
      </c>
      <c r="D15" s="19" t="s">
        <v>871</v>
      </c>
      <c r="E15" s="19" t="s">
        <v>872</v>
      </c>
      <c r="F15" s="19" t="s">
        <v>873</v>
      </c>
      <c r="G15" s="19" t="s">
        <v>79</v>
      </c>
      <c r="H15" s="20">
        <v>0.3200179533213645</v>
      </c>
      <c r="I15" s="20">
        <v>0.4693297426690605</v>
      </c>
      <c r="J15" s="20">
        <v>0.1570915619389587</v>
      </c>
      <c r="K15" s="20">
        <v>0.04323758228605625</v>
      </c>
      <c r="L15" s="20">
        <v>0.01032315978456014</v>
      </c>
      <c r="M15" s="20">
        <v>0</v>
      </c>
      <c r="N15" s="19" t="s">
        <v>912</v>
      </c>
      <c r="O15" s="20">
        <v>0.3338537020517395</v>
      </c>
      <c r="P15" s="20">
        <v>0.4674397859054416</v>
      </c>
      <c r="Q15" s="20">
        <v>0.1514272970561998</v>
      </c>
      <c r="R15" s="20">
        <v>0.0392506690454951</v>
      </c>
      <c r="S15" s="20">
        <v>0.008028545941123996</v>
      </c>
      <c r="T15" s="20">
        <v>0</v>
      </c>
    </row>
    <row r="16" spans="1:35">
      <c r="A16" s="34">
        <v>0.004951388888888889</v>
      </c>
      <c r="B16" s="34">
        <v>0.007261574074074074</v>
      </c>
      <c r="C16" s="34">
        <v>0.002430555555555556</v>
      </c>
      <c r="D16" s="34">
        <v>0.0006689814814814814</v>
      </c>
      <c r="E16" s="34">
        <v>0.0001597222222222222</v>
      </c>
      <c r="F16" s="34">
        <v>0</v>
      </c>
      <c r="N16" s="19" t="s">
        <v>876</v>
      </c>
      <c r="O16" s="20">
        <v>0.2918181818181818</v>
      </c>
      <c r="P16" s="20">
        <v>0.4731818181818182</v>
      </c>
      <c r="Q16" s="20">
        <v>0.1686363636363636</v>
      </c>
      <c r="R16" s="20">
        <v>0.05136363636363636</v>
      </c>
      <c r="S16" s="20">
        <v>0.015</v>
      </c>
      <c r="T16" s="20">
        <v>0</v>
      </c>
    </row>
    <row r="37" spans="1:3">
      <c r="A37" s="19" t="s">
        <v>912</v>
      </c>
      <c r="B37" s="19">
        <v>134.4251924365268</v>
      </c>
      <c r="C37" s="19">
        <v>14.96936423048322</v>
      </c>
    </row>
    <row r="38" spans="1:3">
      <c r="A38" s="19" t="s">
        <v>876</v>
      </c>
      <c r="B38" s="19">
        <v>146.3134117458784</v>
      </c>
      <c r="C38" s="19">
        <v>24.16422501612733</v>
      </c>
    </row>
    <row r="59" spans="1:29">
      <c r="A59" t="s">
        <v>82</v>
      </c>
      <c r="F59" t="s">
        <v>905</v>
      </c>
      <c r="M59" t="s">
        <v>909</v>
      </c>
      <c r="T59" t="s">
        <v>906</v>
      </c>
      <c r="AC59" t="s">
        <v>907</v>
      </c>
    </row>
    <row r="60" spans="1:29" ht="377" customHeight="1"/>
  </sheetData>
  <mergeCells count="51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0:F10"/>
    <mergeCell ref="B11:C11"/>
    <mergeCell ref="B12:C12"/>
    <mergeCell ref="H9:I9"/>
    <mergeCell ref="J9:K9"/>
    <mergeCell ref="L9:M9"/>
    <mergeCell ref="N9:O9"/>
    <mergeCell ref="P9:Q9"/>
    <mergeCell ref="R9:S9"/>
    <mergeCell ref="H10:I10"/>
    <mergeCell ref="J10:K10"/>
    <mergeCell ref="L10:M10"/>
    <mergeCell ref="N10:O10"/>
    <mergeCell ref="P10:Q10"/>
    <mergeCell ref="R10:S10"/>
    <mergeCell ref="T9:T10"/>
    <mergeCell ref="A60:E60"/>
    <mergeCell ref="F60:L60"/>
    <mergeCell ref="M60:S60"/>
    <mergeCell ref="T60:AB60"/>
    <mergeCell ref="AC60:AK60"/>
  </mergeCells>
  <pageMargins left="0.1" right="0.1" top="0.1" bottom="0.1" header="0.3" footer="0.3"/>
  <pageSetup paperSize="9" fitToHeight="0" orientation="landscape"/>
  <headerFooter>
    <oddFooter>&amp;C川原　海盟</oddFooter>
  </headerFooter>
  <rowBreaks count="1" manualBreakCount="1">
    <brk id="5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36"/>
  <sheetViews>
    <sheetView workbookViewId="0"/>
  </sheetViews>
  <sheetFormatPr defaultRowHeight="15"/>
  <cols>
    <col min="1" max="1" width="18.7109375" customWidth="1"/>
    <col min="3" max="3" width="17.7109375" customWidth="1"/>
    <col min="4" max="4" width="17.7109375" customWidth="1"/>
    <col min="5" max="5" width="11.7109375" customWidth="1"/>
    <col min="6" max="11" width="11.7109375" customWidth="1"/>
    <col min="12" max="12" width="11.7109375" customWidth="1"/>
    <col min="13" max="13" width="11.7109375" customWidth="1"/>
    <col min="14" max="14" width="7.7109375" customWidth="1"/>
    <col min="15" max="15" width="13.28515625" customWidth="1"/>
    <col min="16" max="16" width="13.28515625" customWidth="1"/>
    <col min="17" max="17" width="13.28515625" customWidth="1"/>
    <col min="18" max="18" width="10.7109375" customWidth="1"/>
    <col min="19" max="19" width="10.7109375" customWidth="1"/>
    <col min="20" max="20" width="10.7109375" customWidth="1"/>
    <col min="21" max="21" width="14.7109375" customWidth="1"/>
    <col min="22" max="22" width="10.7109375" customWidth="1"/>
    <col min="23" max="23" width="10.7109375" customWidth="1"/>
    <col min="24" max="24" width="10.7109375" customWidth="1"/>
    <col min="25" max="25" width="14.7109375" customWidth="1"/>
    <col min="26" max="26" width="14.7109375" customWidth="1"/>
    <col min="27" max="27" width="10.7109375" customWidth="1"/>
    <col min="28" max="28" width="10.7109375" customWidth="1"/>
    <col min="29" max="29" width="14.7109375" customWidth="1"/>
    <col min="30" max="30" width="14.7109375" customWidth="1"/>
    <col min="31" max="31" width="10.7109375" customWidth="1"/>
    <col min="32" max="37" width="7.7109375" customWidth="1"/>
    <col min="38" max="38" width="9.7109375" customWidth="1"/>
    <col min="39" max="39" width="9.7109375" customWidth="1"/>
    <col min="40" max="40" width="7.7109375" customWidth="1"/>
    <col min="41" max="41" width="11.7109375" customWidth="1"/>
    <col min="42" max="44" width="19.7109375" customWidth="1"/>
    <col min="45" max="45" width="13.7109375" customWidth="1"/>
  </cols>
  <sheetData>
    <row r="1" spans="1:46">
      <c r="A1" s="2" t="s">
        <v>2</v>
      </c>
      <c r="B1" s="2" t="s">
        <v>3</v>
      </c>
      <c r="C1" s="2" t="s">
        <v>93</v>
      </c>
      <c r="D1" s="2"/>
      <c r="E1" s="2" t="s">
        <v>7</v>
      </c>
      <c r="F1" s="2" t="s">
        <v>8</v>
      </c>
      <c r="G1" s="2"/>
      <c r="H1" s="2"/>
      <c r="I1" s="2"/>
      <c r="J1" s="2"/>
      <c r="K1" s="2"/>
      <c r="L1" s="2" t="s">
        <v>15</v>
      </c>
      <c r="M1" s="2" t="s">
        <v>16</v>
      </c>
      <c r="N1" s="2" t="s">
        <v>17</v>
      </c>
      <c r="O1" s="2" t="s">
        <v>18</v>
      </c>
      <c r="P1" s="2" t="s">
        <v>19</v>
      </c>
      <c r="Q1" s="2" t="s">
        <v>20</v>
      </c>
      <c r="R1" s="2" t="s">
        <v>21</v>
      </c>
      <c r="S1" s="2" t="s">
        <v>22</v>
      </c>
      <c r="T1" s="2" t="s">
        <v>23</v>
      </c>
      <c r="U1" s="2" t="s">
        <v>24</v>
      </c>
      <c r="V1" s="2" t="s">
        <v>25</v>
      </c>
      <c r="W1" s="2" t="s">
        <v>26</v>
      </c>
      <c r="X1" s="2" t="s">
        <v>27</v>
      </c>
      <c r="Y1" s="2" t="s">
        <v>28</v>
      </c>
      <c r="Z1" s="2" t="s">
        <v>29</v>
      </c>
      <c r="AA1" s="2" t="s">
        <v>30</v>
      </c>
      <c r="AB1" s="2" t="s">
        <v>31</v>
      </c>
      <c r="AC1" s="2" t="s">
        <v>32</v>
      </c>
      <c r="AD1" s="2" t="s">
        <v>33</v>
      </c>
      <c r="AE1" s="2" t="s">
        <v>34</v>
      </c>
      <c r="AF1" s="2" t="s">
        <v>35</v>
      </c>
      <c r="AG1" s="2"/>
      <c r="AH1" s="2"/>
      <c r="AI1" s="2"/>
      <c r="AJ1" s="2"/>
      <c r="AK1" s="2"/>
      <c r="AL1" s="2" t="s">
        <v>42</v>
      </c>
      <c r="AM1" s="2" t="s">
        <v>43</v>
      </c>
      <c r="AN1" s="2" t="s">
        <v>44</v>
      </c>
      <c r="AO1" s="2" t="s">
        <v>45</v>
      </c>
      <c r="AP1" s="2" t="s">
        <v>96</v>
      </c>
      <c r="AQ1" s="2" t="s">
        <v>97</v>
      </c>
      <c r="AR1" s="2" t="s">
        <v>98</v>
      </c>
      <c r="AS1" s="2" t="s">
        <v>100</v>
      </c>
      <c r="AT1" s="2" t="s">
        <v>101</v>
      </c>
    </row>
    <row r="2" spans="1:46">
      <c r="A2" s="2"/>
      <c r="B2" s="2"/>
      <c r="C2" s="2" t="s">
        <v>94</v>
      </c>
      <c r="D2" s="2" t="s">
        <v>95</v>
      </c>
      <c r="E2" s="2"/>
      <c r="F2" s="2" t="s">
        <v>9</v>
      </c>
      <c r="G2" s="2" t="s">
        <v>10</v>
      </c>
      <c r="H2" s="2" t="s">
        <v>11</v>
      </c>
      <c r="I2" s="2" t="s">
        <v>12</v>
      </c>
      <c r="J2" s="2" t="s">
        <v>13</v>
      </c>
      <c r="K2" s="2" t="s">
        <v>14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 t="s">
        <v>36</v>
      </c>
      <c r="AG2" s="2" t="s">
        <v>37</v>
      </c>
      <c r="AH2" s="2" t="s">
        <v>38</v>
      </c>
      <c r="AI2" s="2" t="s">
        <v>39</v>
      </c>
      <c r="AJ2" s="2" t="s">
        <v>40</v>
      </c>
      <c r="AK2" s="2" t="s">
        <v>41</v>
      </c>
      <c r="AL2" s="2"/>
      <c r="AM2" s="2"/>
      <c r="AN2" s="2"/>
      <c r="AO2" s="2"/>
      <c r="AP2" s="2"/>
      <c r="AQ2" s="2"/>
      <c r="AR2" s="2"/>
      <c r="AS2" s="2"/>
      <c r="AT2" s="2"/>
    </row>
    <row r="3" spans="1:46">
      <c r="A3" s="10" t="s">
        <v>47</v>
      </c>
      <c r="B3" s="10" t="s">
        <v>48</v>
      </c>
      <c r="C3" s="10" t="s">
        <v>99</v>
      </c>
      <c r="D3" s="4">
        <v>0.05112268518518519</v>
      </c>
      <c r="E3" s="5">
        <v>7439.454367613473</v>
      </c>
      <c r="F3" s="5">
        <v>1359.665173287327</v>
      </c>
      <c r="G3" s="5">
        <v>4365.78203428792</v>
      </c>
      <c r="H3" s="5">
        <v>1393.74960286735</v>
      </c>
      <c r="I3" s="5">
        <v>317.7053964805104</v>
      </c>
      <c r="J3" s="5">
        <v>2.552160690364644</v>
      </c>
      <c r="K3" s="5">
        <v>0</v>
      </c>
      <c r="L3" s="5">
        <v>101.0566588310637</v>
      </c>
      <c r="M3" s="5">
        <v>294.4841015818232</v>
      </c>
      <c r="N3" s="6">
        <v>0.03958409945544054</v>
      </c>
      <c r="O3" s="7">
        <v>0</v>
      </c>
      <c r="P3" s="7">
        <v>11</v>
      </c>
      <c r="Q3" s="7">
        <v>22</v>
      </c>
      <c r="R3" s="5">
        <v>0</v>
      </c>
      <c r="S3" s="5">
        <v>155.5402698111445</v>
      </c>
      <c r="T3" s="5">
        <v>294.4841015818208</v>
      </c>
      <c r="U3" s="5">
        <v>6.064023134309797</v>
      </c>
      <c r="V3" s="5">
        <v>23.51164341024831</v>
      </c>
      <c r="W3" s="7">
        <v>292</v>
      </c>
      <c r="X3" s="7">
        <v>8</v>
      </c>
      <c r="Y3" s="7">
        <v>36</v>
      </c>
      <c r="Z3" s="7">
        <v>100</v>
      </c>
      <c r="AA3" s="5">
        <v>3.425058720209539</v>
      </c>
      <c r="AB3" s="7">
        <v>24</v>
      </c>
      <c r="AC3" s="7">
        <v>67</v>
      </c>
      <c r="AD3" s="7">
        <v>168</v>
      </c>
      <c r="AE3" s="5">
        <v>-4.011475157244639</v>
      </c>
      <c r="AF3" s="7">
        <v>807</v>
      </c>
      <c r="AG3" s="7">
        <v>353</v>
      </c>
      <c r="AH3" s="7">
        <v>145</v>
      </c>
      <c r="AI3" s="7">
        <v>64</v>
      </c>
      <c r="AJ3" s="7">
        <v>28</v>
      </c>
      <c r="AK3" s="7">
        <v>23</v>
      </c>
      <c r="AL3" s="5">
        <v>423.8018673536189</v>
      </c>
      <c r="AM3" s="5">
        <v>5.756873905641188</v>
      </c>
      <c r="AN3" s="7">
        <v>129</v>
      </c>
      <c r="AO3" s="8">
        <v>614.0942500000276</v>
      </c>
      <c r="AP3" s="6">
        <v>0.7152549289667661</v>
      </c>
      <c r="AQ3" s="6">
        <v>0.2786747264519091</v>
      </c>
      <c r="AR3" s="6">
        <v>0.006070344581324764</v>
      </c>
      <c r="AS3" s="7">
        <v>64</v>
      </c>
      <c r="AT3" s="10">
        <f>RANK(AS3,AS3:AS36,0)</f>
        <v>0</v>
      </c>
    </row>
    <row r="4" spans="1:46">
      <c r="A4" s="10"/>
      <c r="B4" s="11" t="s">
        <v>48</v>
      </c>
      <c r="C4" s="10" t="s">
        <v>77</v>
      </c>
      <c r="D4" s="4">
        <v>0.02519675925925926</v>
      </c>
      <c r="E4" s="5">
        <v>3786.974914757423</v>
      </c>
      <c r="F4" s="5">
        <v>678.5193725251477</v>
      </c>
      <c r="G4" s="5">
        <v>2174.972040748369</v>
      </c>
      <c r="H4" s="5">
        <v>767.2724665253439</v>
      </c>
      <c r="I4" s="5">
        <v>163.6588742681975</v>
      </c>
      <c r="J4" s="5">
        <v>2.552160690364644</v>
      </c>
      <c r="K4" s="5">
        <v>0</v>
      </c>
      <c r="L4" s="5">
        <v>104.3722989827494</v>
      </c>
      <c r="M4" s="5">
        <v>156.7208246925156</v>
      </c>
      <c r="N4" s="6">
        <v>0.04138417291379244</v>
      </c>
      <c r="O4" s="7">
        <v>0</v>
      </c>
      <c r="P4" s="7">
        <v>5</v>
      </c>
      <c r="Q4" s="7">
        <v>13</v>
      </c>
      <c r="R4" s="5">
        <v>0</v>
      </c>
      <c r="S4" s="5">
        <v>74.45897414662858</v>
      </c>
      <c r="T4" s="5">
        <v>156.7208246925145</v>
      </c>
      <c r="U4" s="5">
        <v>6.263254876635481</v>
      </c>
      <c r="V4" s="5">
        <v>23.51164341024831</v>
      </c>
      <c r="W4" s="7">
        <v>160</v>
      </c>
      <c r="X4" s="7">
        <v>5</v>
      </c>
      <c r="Y4" s="7">
        <v>16</v>
      </c>
      <c r="Z4" s="7">
        <v>45</v>
      </c>
      <c r="AA4" s="5">
        <v>3.425058720209539</v>
      </c>
      <c r="AB4" s="7">
        <v>16</v>
      </c>
      <c r="AC4" s="7">
        <v>40</v>
      </c>
      <c r="AD4" s="7">
        <v>86</v>
      </c>
      <c r="AE4" s="5">
        <v>-4.011475157244639</v>
      </c>
      <c r="AF4" s="7">
        <v>383</v>
      </c>
      <c r="AG4" s="7">
        <v>164</v>
      </c>
      <c r="AH4" s="7">
        <v>80</v>
      </c>
      <c r="AI4" s="7">
        <v>32</v>
      </c>
      <c r="AJ4" s="7">
        <v>13</v>
      </c>
      <c r="AK4" s="7">
        <v>14</v>
      </c>
      <c r="AL4" s="5">
        <v>219.2391250859322</v>
      </c>
      <c r="AM4" s="5">
        <v>6.042419616516277</v>
      </c>
      <c r="AN4" s="7">
        <v>71</v>
      </c>
      <c r="AO4" s="8">
        <v>302.4490000000125</v>
      </c>
      <c r="AP4" s="6">
        <v>0.6258981146345416</v>
      </c>
      <c r="AQ4" s="6">
        <v>0.3612446653341256</v>
      </c>
      <c r="AR4" s="6">
        <v>0.01285722003133272</v>
      </c>
      <c r="AS4" s="10"/>
      <c r="AT4" s="10"/>
    </row>
    <row r="5" spans="1:46">
      <c r="A5" s="10"/>
      <c r="B5" s="11" t="s">
        <v>48</v>
      </c>
      <c r="C5" s="10" t="s">
        <v>79</v>
      </c>
      <c r="D5" s="4">
        <v>0.02592592592592593</v>
      </c>
      <c r="E5" s="5">
        <v>3652.47945285605</v>
      </c>
      <c r="F5" s="5">
        <v>681.1458007621795</v>
      </c>
      <c r="G5" s="5">
        <v>2190.809993539551</v>
      </c>
      <c r="H5" s="5">
        <v>626.4771363420059</v>
      </c>
      <c r="I5" s="5">
        <v>154.046522212313</v>
      </c>
      <c r="J5" s="5">
        <v>0</v>
      </c>
      <c r="K5" s="5">
        <v>0</v>
      </c>
      <c r="L5" s="5">
        <v>97.83427105864418</v>
      </c>
      <c r="M5" s="5">
        <v>137.7632768893076</v>
      </c>
      <c r="N5" s="6">
        <v>0.03771774178813898</v>
      </c>
      <c r="O5" s="7">
        <v>0</v>
      </c>
      <c r="P5" s="7">
        <v>6</v>
      </c>
      <c r="Q5" s="7">
        <v>9</v>
      </c>
      <c r="R5" s="5">
        <v>0</v>
      </c>
      <c r="S5" s="5">
        <v>81.08129566451589</v>
      </c>
      <c r="T5" s="5">
        <v>137.7632768893063</v>
      </c>
      <c r="U5" s="5">
        <v>5.87039478473702</v>
      </c>
      <c r="V5" s="5">
        <v>23.37928208785558</v>
      </c>
      <c r="W5" s="7">
        <v>132</v>
      </c>
      <c r="X5" s="7">
        <v>3</v>
      </c>
      <c r="Y5" s="7">
        <v>20</v>
      </c>
      <c r="Z5" s="7">
        <v>55</v>
      </c>
      <c r="AA5" s="5">
        <v>3.372595929890725</v>
      </c>
      <c r="AB5" s="7">
        <v>8</v>
      </c>
      <c r="AC5" s="7">
        <v>27</v>
      </c>
      <c r="AD5" s="7">
        <v>82</v>
      </c>
      <c r="AE5" s="5">
        <v>-3.744726518764936</v>
      </c>
      <c r="AF5" s="7">
        <v>424</v>
      </c>
      <c r="AG5" s="7">
        <v>189</v>
      </c>
      <c r="AH5" s="7">
        <v>65</v>
      </c>
      <c r="AI5" s="7">
        <v>32</v>
      </c>
      <c r="AJ5" s="7">
        <v>15</v>
      </c>
      <c r="AK5" s="7">
        <v>9</v>
      </c>
      <c r="AL5" s="5">
        <v>204.5627422676866</v>
      </c>
      <c r="AM5" s="5">
        <v>5.479359167884463</v>
      </c>
      <c r="AN5" s="7">
        <v>58</v>
      </c>
      <c r="AO5" s="8">
        <v>311.6452500000152</v>
      </c>
      <c r="AP5" s="6">
        <v>0.7951778121376112</v>
      </c>
      <c r="AQ5" s="6">
        <v>0.2048221878623889</v>
      </c>
      <c r="AR5" s="6">
        <v>0</v>
      </c>
      <c r="AS5" s="10"/>
      <c r="AT5" s="10"/>
    </row>
    <row r="6" spans="1:46">
      <c r="A6" s="10" t="s">
        <v>52</v>
      </c>
      <c r="B6" s="10" t="s">
        <v>48</v>
      </c>
      <c r="C6" s="10" t="s">
        <v>99</v>
      </c>
      <c r="D6" s="4">
        <v>0.05112268518518519</v>
      </c>
      <c r="E6" s="5">
        <v>9023.063233276085</v>
      </c>
      <c r="F6" s="5">
        <v>1274.655479747919</v>
      </c>
      <c r="G6" s="5">
        <v>4726.208983684422</v>
      </c>
      <c r="H6" s="5">
        <v>2311.43141027254</v>
      </c>
      <c r="I6" s="5">
        <v>611.3072651117773</v>
      </c>
      <c r="J6" s="5">
        <v>99.46009445942764</v>
      </c>
      <c r="K6" s="5">
        <v>0</v>
      </c>
      <c r="L6" s="5">
        <v>122.5682123605536</v>
      </c>
      <c r="M6" s="5">
        <v>662.6046450199196</v>
      </c>
      <c r="N6" s="6">
        <v>0.07343455630193359</v>
      </c>
      <c r="O6" s="7">
        <v>3</v>
      </c>
      <c r="P6" s="7">
        <v>25</v>
      </c>
      <c r="Q6" s="7">
        <v>48</v>
      </c>
      <c r="R6" s="5">
        <v>54.81606288451985</v>
      </c>
      <c r="S6" s="5">
        <v>337.6421683637848</v>
      </c>
      <c r="T6" s="5">
        <v>662.6046450199259</v>
      </c>
      <c r="U6" s="5">
        <v>7.356707866451386</v>
      </c>
      <c r="V6" s="5">
        <v>26.93252444329174</v>
      </c>
      <c r="W6" s="7">
        <v>463</v>
      </c>
      <c r="X6" s="7">
        <v>15</v>
      </c>
      <c r="Y6" s="7">
        <v>80</v>
      </c>
      <c r="Z6" s="7">
        <v>173</v>
      </c>
      <c r="AA6" s="5">
        <v>4.015529187846842</v>
      </c>
      <c r="AB6" s="7">
        <v>35</v>
      </c>
      <c r="AC6" s="7">
        <v>95</v>
      </c>
      <c r="AD6" s="7">
        <v>214</v>
      </c>
      <c r="AE6" s="5">
        <v>-5.259516460410265</v>
      </c>
      <c r="AF6" s="7">
        <v>949</v>
      </c>
      <c r="AG6" s="7">
        <v>439</v>
      </c>
      <c r="AH6" s="7">
        <v>234</v>
      </c>
      <c r="AI6" s="7">
        <v>93</v>
      </c>
      <c r="AJ6" s="7">
        <v>44</v>
      </c>
      <c r="AK6" s="7">
        <v>39</v>
      </c>
      <c r="AL6" s="5">
        <v>885.5973497427665</v>
      </c>
      <c r="AM6" s="5">
        <v>12.02984853623862</v>
      </c>
      <c r="AN6" s="7">
        <v>229</v>
      </c>
      <c r="AO6" s="8">
        <v>661.1178000000166</v>
      </c>
      <c r="AP6" s="6">
        <v>0.6344606507453118</v>
      </c>
      <c r="AQ6" s="6">
        <v>0.3512421862477961</v>
      </c>
      <c r="AR6" s="6">
        <v>0.01429716300689213</v>
      </c>
      <c r="AS6" s="7">
        <v>54</v>
      </c>
      <c r="AT6" s="10">
        <f>RANK(AS6,AS3:AS36,0)</f>
        <v>0</v>
      </c>
    </row>
    <row r="7" spans="1:46">
      <c r="A7" s="10"/>
      <c r="B7" s="11" t="s">
        <v>48</v>
      </c>
      <c r="C7" s="10" t="s">
        <v>77</v>
      </c>
      <c r="D7" s="4">
        <v>0.02519675925925926</v>
      </c>
      <c r="E7" s="5">
        <v>4325.667600073821</v>
      </c>
      <c r="F7" s="5">
        <v>567.99445072967</v>
      </c>
      <c r="G7" s="5">
        <v>2336.173412262354</v>
      </c>
      <c r="H7" s="5">
        <v>1086.274183731097</v>
      </c>
      <c r="I7" s="5">
        <v>287.8194623683039</v>
      </c>
      <c r="J7" s="5">
        <v>47.40609098239656</v>
      </c>
      <c r="K7" s="5">
        <v>0</v>
      </c>
      <c r="L7" s="5">
        <v>119.2191345909184</v>
      </c>
      <c r="M7" s="5">
        <v>307.2820492276034</v>
      </c>
      <c r="N7" s="6">
        <v>0.07103690751049835</v>
      </c>
      <c r="O7" s="7">
        <v>1</v>
      </c>
      <c r="P7" s="7">
        <v>11</v>
      </c>
      <c r="Q7" s="7">
        <v>22</v>
      </c>
      <c r="R7" s="5">
        <v>20.4520420293693</v>
      </c>
      <c r="S7" s="5">
        <v>148.6086885616307</v>
      </c>
      <c r="T7" s="5">
        <v>307.2820492276036</v>
      </c>
      <c r="U7" s="5">
        <v>7.153837447778827</v>
      </c>
      <c r="V7" s="5">
        <v>26.93252444329167</v>
      </c>
      <c r="W7" s="7">
        <v>229</v>
      </c>
      <c r="X7" s="7">
        <v>10</v>
      </c>
      <c r="Y7" s="7">
        <v>47</v>
      </c>
      <c r="Z7" s="7">
        <v>86</v>
      </c>
      <c r="AA7" s="5">
        <v>4.015529187846842</v>
      </c>
      <c r="AB7" s="7">
        <v>18</v>
      </c>
      <c r="AC7" s="7">
        <v>44</v>
      </c>
      <c r="AD7" s="7">
        <v>94</v>
      </c>
      <c r="AE7" s="5">
        <v>-5.259516460410265</v>
      </c>
      <c r="AF7" s="7">
        <v>445</v>
      </c>
      <c r="AG7" s="7">
        <v>214</v>
      </c>
      <c r="AH7" s="7">
        <v>118</v>
      </c>
      <c r="AI7" s="7">
        <v>45</v>
      </c>
      <c r="AJ7" s="7">
        <v>19</v>
      </c>
      <c r="AK7" s="7">
        <v>18</v>
      </c>
      <c r="AL7" s="5">
        <v>426.4704229452061</v>
      </c>
      <c r="AM7" s="5">
        <v>11.75389314502176</v>
      </c>
      <c r="AN7" s="7">
        <v>120</v>
      </c>
      <c r="AO7" s="8">
        <v>321.6689000000092</v>
      </c>
      <c r="AP7" s="6">
        <v>0.5680604402761495</v>
      </c>
      <c r="AQ7" s="6">
        <v>0.4081021232252182</v>
      </c>
      <c r="AR7" s="6">
        <v>0.02383743649863228</v>
      </c>
      <c r="AS7" s="10"/>
      <c r="AT7" s="10"/>
    </row>
    <row r="8" spans="1:46">
      <c r="A8" s="10"/>
      <c r="B8" s="11" t="s">
        <v>48</v>
      </c>
      <c r="C8" s="10" t="s">
        <v>79</v>
      </c>
      <c r="D8" s="4">
        <v>0.02592592592592593</v>
      </c>
      <c r="E8" s="5">
        <v>4697.395633202264</v>
      </c>
      <c r="F8" s="5">
        <v>706.6610290182489</v>
      </c>
      <c r="G8" s="5">
        <v>2390.035571422068</v>
      </c>
      <c r="H8" s="5">
        <v>1225.157226541443</v>
      </c>
      <c r="I8" s="5">
        <v>323.4878027434734</v>
      </c>
      <c r="J8" s="5">
        <v>52.05400347703107</v>
      </c>
      <c r="K8" s="5">
        <v>0</v>
      </c>
      <c r="L8" s="5">
        <v>125.8230973179178</v>
      </c>
      <c r="M8" s="5">
        <v>355.3225957923163</v>
      </c>
      <c r="N8" s="6">
        <v>0.07564246734527003</v>
      </c>
      <c r="O8" s="7">
        <v>2</v>
      </c>
      <c r="P8" s="7">
        <v>14</v>
      </c>
      <c r="Q8" s="7">
        <v>26</v>
      </c>
      <c r="R8" s="5">
        <v>34.36402085515056</v>
      </c>
      <c r="S8" s="5">
        <v>189.033479802154</v>
      </c>
      <c r="T8" s="5">
        <v>355.3225957923223</v>
      </c>
      <c r="U8" s="5">
        <v>7.554490625721499</v>
      </c>
      <c r="V8" s="5">
        <v>26.93252444329174</v>
      </c>
      <c r="W8" s="7">
        <v>234</v>
      </c>
      <c r="X8" s="7">
        <v>5</v>
      </c>
      <c r="Y8" s="7">
        <v>33</v>
      </c>
      <c r="Z8" s="7">
        <v>87</v>
      </c>
      <c r="AA8" s="5">
        <v>3.400123295716395</v>
      </c>
      <c r="AB8" s="7">
        <v>17</v>
      </c>
      <c r="AC8" s="7">
        <v>51</v>
      </c>
      <c r="AD8" s="7">
        <v>120</v>
      </c>
      <c r="AE8" s="5">
        <v>-3.681749254905009</v>
      </c>
      <c r="AF8" s="7">
        <v>504</v>
      </c>
      <c r="AG8" s="7">
        <v>225</v>
      </c>
      <c r="AH8" s="7">
        <v>116</v>
      </c>
      <c r="AI8" s="7">
        <v>48</v>
      </c>
      <c r="AJ8" s="7">
        <v>25</v>
      </c>
      <c r="AK8" s="7">
        <v>21</v>
      </c>
      <c r="AL8" s="5">
        <v>459.1269267975604</v>
      </c>
      <c r="AM8" s="5">
        <v>12.29804268207751</v>
      </c>
      <c r="AN8" s="7">
        <v>109</v>
      </c>
      <c r="AO8" s="8">
        <v>339.4489000000074</v>
      </c>
      <c r="AP8" s="6">
        <v>0.698819518969762</v>
      </c>
      <c r="AQ8" s="6">
        <v>0.2961302948046209</v>
      </c>
      <c r="AR8" s="6">
        <v>0.005050186225617069</v>
      </c>
      <c r="AS8" s="10"/>
      <c r="AT8" s="10"/>
    </row>
    <row r="9" spans="1:46">
      <c r="A9" s="10" t="s">
        <v>54</v>
      </c>
      <c r="B9" s="10" t="s">
        <v>55</v>
      </c>
      <c r="C9" s="10" t="s">
        <v>99</v>
      </c>
      <c r="D9" s="4">
        <v>0.03564814814814815</v>
      </c>
      <c r="E9" s="5">
        <v>6734.050108807103</v>
      </c>
      <c r="F9" s="5">
        <v>768.0436835552348</v>
      </c>
      <c r="G9" s="5">
        <v>3383.494280282282</v>
      </c>
      <c r="H9" s="5">
        <v>2118.476787041463</v>
      </c>
      <c r="I9" s="5">
        <v>438.7665347877559</v>
      </c>
      <c r="J9" s="5">
        <v>25.47342413476258</v>
      </c>
      <c r="K9" s="5">
        <v>0</v>
      </c>
      <c r="L9" s="5">
        <v>131.1827943274111</v>
      </c>
      <c r="M9" s="5">
        <v>429.557592556166</v>
      </c>
      <c r="N9" s="6">
        <v>0.06378889162027034</v>
      </c>
      <c r="O9" s="7">
        <v>0</v>
      </c>
      <c r="P9" s="7">
        <v>13</v>
      </c>
      <c r="Q9" s="7">
        <v>27</v>
      </c>
      <c r="R9" s="5">
        <v>0</v>
      </c>
      <c r="S9" s="5">
        <v>178.0899927934895</v>
      </c>
      <c r="T9" s="5">
        <v>429.5575925561628</v>
      </c>
      <c r="U9" s="5">
        <v>7.871284411824923</v>
      </c>
      <c r="V9" s="5">
        <v>24.33696255854144</v>
      </c>
      <c r="W9" s="7">
        <v>474</v>
      </c>
      <c r="X9" s="7">
        <v>5</v>
      </c>
      <c r="Y9" s="7">
        <v>28</v>
      </c>
      <c r="Z9" s="7">
        <v>90</v>
      </c>
      <c r="AA9" s="5">
        <v>3.646157042845284</v>
      </c>
      <c r="AB9" s="7">
        <v>21</v>
      </c>
      <c r="AC9" s="7">
        <v>72</v>
      </c>
      <c r="AD9" s="7">
        <v>170</v>
      </c>
      <c r="AE9" s="5">
        <v>-3.920807975913216</v>
      </c>
      <c r="AF9" s="7">
        <v>736</v>
      </c>
      <c r="AG9" s="7">
        <v>396</v>
      </c>
      <c r="AH9" s="7">
        <v>227</v>
      </c>
      <c r="AI9" s="7">
        <v>111</v>
      </c>
      <c r="AJ9" s="7">
        <v>61</v>
      </c>
      <c r="AK9" s="7">
        <v>49</v>
      </c>
      <c r="AL9" s="5">
        <v>538.3339351641299</v>
      </c>
      <c r="AM9" s="5">
        <v>10.48702471098954</v>
      </c>
      <c r="AN9" s="7">
        <v>139</v>
      </c>
      <c r="AO9" s="8">
        <v>474.6077000000087</v>
      </c>
      <c r="AP9" s="6">
        <v>0.3539293849658314</v>
      </c>
      <c r="AQ9" s="6">
        <v>0.5198096322811585</v>
      </c>
      <c r="AR9" s="6">
        <v>0.1262609827530101</v>
      </c>
      <c r="AS9" s="7">
        <v>1178</v>
      </c>
      <c r="AT9" s="10">
        <f>RANK(AS9,AS3:AS36,0)</f>
        <v>0</v>
      </c>
    </row>
    <row r="10" spans="1:46">
      <c r="A10" s="10"/>
      <c r="B10" s="11" t="s">
        <v>55</v>
      </c>
      <c r="C10" s="10" t="s">
        <v>77</v>
      </c>
      <c r="D10" s="4">
        <v>0.02519675925925926</v>
      </c>
      <c r="E10" s="5">
        <v>4817.293948632451</v>
      </c>
      <c r="F10" s="5">
        <v>526.8180737553569</v>
      </c>
      <c r="G10" s="5">
        <v>2391.638379734606</v>
      </c>
      <c r="H10" s="5">
        <v>1520.188658425653</v>
      </c>
      <c r="I10" s="5">
        <v>353.1754125820729</v>
      </c>
      <c r="J10" s="5">
        <v>25.47342413476258</v>
      </c>
      <c r="K10" s="5">
        <v>0</v>
      </c>
      <c r="L10" s="5">
        <v>132.7687813127915</v>
      </c>
      <c r="M10" s="5">
        <v>352.0311605063567</v>
      </c>
      <c r="N10" s="6">
        <v>0.07307653721365549</v>
      </c>
      <c r="O10" s="7">
        <v>0</v>
      </c>
      <c r="P10" s="7">
        <v>10</v>
      </c>
      <c r="Q10" s="7">
        <v>21</v>
      </c>
      <c r="R10" s="5">
        <v>0</v>
      </c>
      <c r="S10" s="5">
        <v>141.861339192659</v>
      </c>
      <c r="T10" s="5">
        <v>352.0311605063556</v>
      </c>
      <c r="U10" s="5">
        <v>7.966618877046854</v>
      </c>
      <c r="V10" s="5">
        <v>24.33696255854144</v>
      </c>
      <c r="W10" s="7">
        <v>328</v>
      </c>
      <c r="X10" s="7">
        <v>4</v>
      </c>
      <c r="Y10" s="7">
        <v>19</v>
      </c>
      <c r="Z10" s="7">
        <v>58</v>
      </c>
      <c r="AA10" s="5">
        <v>3.646157042845284</v>
      </c>
      <c r="AB10" s="7">
        <v>17</v>
      </c>
      <c r="AC10" s="7">
        <v>54</v>
      </c>
      <c r="AD10" s="7">
        <v>117</v>
      </c>
      <c r="AE10" s="5">
        <v>-3.920807975913216</v>
      </c>
      <c r="AF10" s="7">
        <v>531</v>
      </c>
      <c r="AG10" s="7">
        <v>285</v>
      </c>
      <c r="AH10" s="7">
        <v>166</v>
      </c>
      <c r="AI10" s="7">
        <v>69</v>
      </c>
      <c r="AJ10" s="7">
        <v>39</v>
      </c>
      <c r="AK10" s="7">
        <v>33</v>
      </c>
      <c r="AL10" s="5">
        <v>434.6900220179569</v>
      </c>
      <c r="AM10" s="5">
        <v>11.98043239369656</v>
      </c>
      <c r="AN10" s="7">
        <v>100</v>
      </c>
      <c r="AO10" s="8">
        <v>336.847350000006</v>
      </c>
      <c r="AP10" s="6">
        <v>0.2873288668802796</v>
      </c>
      <c r="AQ10" s="6">
        <v>0.5589863093504224</v>
      </c>
      <c r="AR10" s="6">
        <v>0.153684823769298</v>
      </c>
      <c r="AS10" s="10"/>
      <c r="AT10" s="10"/>
    </row>
    <row r="11" spans="1:46">
      <c r="A11" s="10"/>
      <c r="B11" s="11" t="s">
        <v>55</v>
      </c>
      <c r="C11" s="10" t="s">
        <v>79</v>
      </c>
      <c r="D11" s="4">
        <v>0.01045138888888889</v>
      </c>
      <c r="E11" s="5">
        <v>1916.756160174652</v>
      </c>
      <c r="F11" s="5">
        <v>241.2256097998779</v>
      </c>
      <c r="G11" s="5">
        <v>991.8559005476764</v>
      </c>
      <c r="H11" s="5">
        <v>598.2881286158099</v>
      </c>
      <c r="I11" s="5">
        <v>85.59112220568295</v>
      </c>
      <c r="J11" s="5">
        <v>0</v>
      </c>
      <c r="K11" s="5">
        <v>0</v>
      </c>
      <c r="L11" s="5">
        <v>127.3592133006413</v>
      </c>
      <c r="M11" s="5">
        <v>77.52643204980927</v>
      </c>
      <c r="N11" s="6">
        <v>0.0404466846960571</v>
      </c>
      <c r="O11" s="7">
        <v>0</v>
      </c>
      <c r="P11" s="7">
        <v>3</v>
      </c>
      <c r="Q11" s="7">
        <v>6</v>
      </c>
      <c r="R11" s="5">
        <v>0</v>
      </c>
      <c r="S11" s="5">
        <v>36.22865360083051</v>
      </c>
      <c r="T11" s="5">
        <v>77.52643204980723</v>
      </c>
      <c r="U11" s="5">
        <v>7.641447057685231</v>
      </c>
      <c r="V11" s="5">
        <v>22.05274207154838</v>
      </c>
      <c r="W11" s="7">
        <v>146</v>
      </c>
      <c r="X11" s="7">
        <v>1</v>
      </c>
      <c r="Y11" s="7">
        <v>9</v>
      </c>
      <c r="Z11" s="7">
        <v>32</v>
      </c>
      <c r="AA11" s="5">
        <v>3.041237577364277</v>
      </c>
      <c r="AB11" s="7">
        <v>4</v>
      </c>
      <c r="AC11" s="7">
        <v>18</v>
      </c>
      <c r="AD11" s="7">
        <v>53</v>
      </c>
      <c r="AE11" s="5">
        <v>-3.340898536703369</v>
      </c>
      <c r="AF11" s="7">
        <v>205</v>
      </c>
      <c r="AG11" s="7">
        <v>111</v>
      </c>
      <c r="AH11" s="7">
        <v>61</v>
      </c>
      <c r="AI11" s="7">
        <v>42</v>
      </c>
      <c r="AJ11" s="7">
        <v>22</v>
      </c>
      <c r="AK11" s="7">
        <v>16</v>
      </c>
      <c r="AL11" s="5">
        <v>103.643913146173</v>
      </c>
      <c r="AM11" s="5">
        <v>6.886638747254017</v>
      </c>
      <c r="AN11" s="7">
        <v>39</v>
      </c>
      <c r="AO11" s="8">
        <v>137.7603500000026</v>
      </c>
      <c r="AP11" s="6">
        <v>0.5080199487801591</v>
      </c>
      <c r="AQ11" s="6">
        <v>0.4291683515298558</v>
      </c>
      <c r="AR11" s="6">
        <v>0.06281169968998518</v>
      </c>
      <c r="AS11" s="10"/>
      <c r="AT11" s="10"/>
    </row>
    <row r="12" spans="1:46">
      <c r="A12" s="10" t="s">
        <v>58</v>
      </c>
      <c r="B12" s="10" t="s">
        <v>59</v>
      </c>
      <c r="C12" s="10" t="s">
        <v>99</v>
      </c>
      <c r="D12" s="4">
        <v>0.04797453703703704</v>
      </c>
      <c r="E12" s="5">
        <v>8781.032596092744</v>
      </c>
      <c r="F12" s="5">
        <v>1249.703962056591</v>
      </c>
      <c r="G12" s="5">
        <v>4287.302872237098</v>
      </c>
      <c r="H12" s="5">
        <v>2261.061888737052</v>
      </c>
      <c r="I12" s="5">
        <v>851.452436990411</v>
      </c>
      <c r="J12" s="5">
        <v>131.7859682514649</v>
      </c>
      <c r="K12" s="5">
        <v>0</v>
      </c>
      <c r="L12" s="5">
        <v>127.1078301002569</v>
      </c>
      <c r="M12" s="5">
        <v>940.8076321620133</v>
      </c>
      <c r="N12" s="6">
        <v>0.1071408882573378</v>
      </c>
      <c r="O12" s="7">
        <v>5</v>
      </c>
      <c r="P12" s="7">
        <v>31</v>
      </c>
      <c r="Q12" s="7">
        <v>52</v>
      </c>
      <c r="R12" s="5">
        <v>89.1769572045386</v>
      </c>
      <c r="S12" s="5">
        <v>524.761454123186</v>
      </c>
      <c r="T12" s="5">
        <v>940.8076321620022</v>
      </c>
      <c r="U12" s="5">
        <v>7.627231944390641</v>
      </c>
      <c r="V12" s="5">
        <v>26.20648698744443</v>
      </c>
      <c r="W12" s="7">
        <v>749</v>
      </c>
      <c r="X12" s="7">
        <v>13</v>
      </c>
      <c r="Y12" s="7">
        <v>51</v>
      </c>
      <c r="Z12" s="7">
        <v>165</v>
      </c>
      <c r="AA12" s="5">
        <v>3.575837968939422</v>
      </c>
      <c r="AB12" s="7">
        <v>23</v>
      </c>
      <c r="AC12" s="7">
        <v>74</v>
      </c>
      <c r="AD12" s="7">
        <v>168</v>
      </c>
      <c r="AE12" s="5">
        <v>-4.39020350274121</v>
      </c>
      <c r="AF12" s="7">
        <v>1117</v>
      </c>
      <c r="AG12" s="7">
        <v>640</v>
      </c>
      <c r="AH12" s="7">
        <v>335</v>
      </c>
      <c r="AI12" s="7">
        <v>180</v>
      </c>
      <c r="AJ12" s="7">
        <v>91</v>
      </c>
      <c r="AK12" s="7">
        <v>102</v>
      </c>
      <c r="AL12" s="5">
        <v>1095.982671355323</v>
      </c>
      <c r="AM12" s="5">
        <v>15.86464662999261</v>
      </c>
      <c r="AN12" s="7">
        <v>182</v>
      </c>
      <c r="AO12" s="8">
        <v>609.6937000000148</v>
      </c>
      <c r="AP12" s="6">
        <v>0.3494940202391904</v>
      </c>
      <c r="AQ12" s="6">
        <v>0.5249616681999386</v>
      </c>
      <c r="AR12" s="6">
        <v>0.1255443115608709</v>
      </c>
      <c r="AS12" s="7">
        <v>879</v>
      </c>
      <c r="AT12" s="10">
        <f>RANK(AS12,AS3:AS36,0)</f>
        <v>0</v>
      </c>
    </row>
    <row r="13" spans="1:46">
      <c r="A13" s="10"/>
      <c r="B13" s="11" t="s">
        <v>59</v>
      </c>
      <c r="C13" s="10" t="s">
        <v>77</v>
      </c>
      <c r="D13" s="4">
        <v>0.02519675925925926</v>
      </c>
      <c r="E13" s="5">
        <v>4498.202495527595</v>
      </c>
      <c r="F13" s="5">
        <v>649.7595118668442</v>
      </c>
      <c r="G13" s="5">
        <v>2115.09139838102</v>
      </c>
      <c r="H13" s="5">
        <v>1079.834928260125</v>
      </c>
      <c r="I13" s="5">
        <v>564.208174553847</v>
      </c>
      <c r="J13" s="5">
        <v>89.30848246575842</v>
      </c>
      <c r="K13" s="5">
        <v>0</v>
      </c>
      <c r="L13" s="5">
        <v>123.9743453062268</v>
      </c>
      <c r="M13" s="5">
        <v>622.5780389574012</v>
      </c>
      <c r="N13" s="6">
        <v>0.1384059609536051</v>
      </c>
      <c r="O13" s="7">
        <v>3</v>
      </c>
      <c r="P13" s="7">
        <v>19</v>
      </c>
      <c r="Q13" s="7">
        <v>35</v>
      </c>
      <c r="R13" s="5">
        <v>49.34997384043429</v>
      </c>
      <c r="S13" s="5">
        <v>317.5521606791436</v>
      </c>
      <c r="T13" s="5">
        <v>622.5780389574013</v>
      </c>
      <c r="U13" s="5">
        <v>7.439461536060056</v>
      </c>
      <c r="V13" s="5">
        <v>26.20648698744443</v>
      </c>
      <c r="W13" s="7">
        <v>404</v>
      </c>
      <c r="X13" s="7">
        <v>6</v>
      </c>
      <c r="Y13" s="7">
        <v>26</v>
      </c>
      <c r="Z13" s="7">
        <v>86</v>
      </c>
      <c r="AA13" s="5">
        <v>3.575837968939422</v>
      </c>
      <c r="AB13" s="7">
        <v>14</v>
      </c>
      <c r="AC13" s="7">
        <v>40</v>
      </c>
      <c r="AD13" s="7">
        <v>91</v>
      </c>
      <c r="AE13" s="5">
        <v>-4.39020350274121</v>
      </c>
      <c r="AF13" s="7">
        <v>594</v>
      </c>
      <c r="AG13" s="7">
        <v>321</v>
      </c>
      <c r="AH13" s="7">
        <v>163</v>
      </c>
      <c r="AI13" s="7">
        <v>108</v>
      </c>
      <c r="AJ13" s="7">
        <v>47</v>
      </c>
      <c r="AK13" s="7">
        <v>63</v>
      </c>
      <c r="AL13" s="5">
        <v>717.0987867780428</v>
      </c>
      <c r="AM13" s="5">
        <v>19.76386183127358</v>
      </c>
      <c r="AN13" s="7">
        <v>104</v>
      </c>
      <c r="AO13" s="8">
        <v>313.3641000000092</v>
      </c>
      <c r="AP13" s="6">
        <v>0.2917016428828397</v>
      </c>
      <c r="AQ13" s="6">
        <v>0.5352560259023864</v>
      </c>
      <c r="AR13" s="6">
        <v>0.1730423312147739</v>
      </c>
      <c r="AS13" s="10"/>
      <c r="AT13" s="10"/>
    </row>
    <row r="14" spans="1:46">
      <c r="A14" s="10"/>
      <c r="B14" s="11" t="s">
        <v>59</v>
      </c>
      <c r="C14" s="10" t="s">
        <v>79</v>
      </c>
      <c r="D14" s="4">
        <v>0.02277777777777778</v>
      </c>
      <c r="E14" s="5">
        <v>4282.830100565148</v>
      </c>
      <c r="F14" s="5">
        <v>599.9444501897469</v>
      </c>
      <c r="G14" s="5">
        <v>2172.211473856079</v>
      </c>
      <c r="H14" s="5">
        <v>1181.226960476926</v>
      </c>
      <c r="I14" s="5">
        <v>287.244262436564</v>
      </c>
      <c r="J14" s="5">
        <v>42.47748578570645</v>
      </c>
      <c r="K14" s="5">
        <v>0</v>
      </c>
      <c r="L14" s="5">
        <v>130.5740884318643</v>
      </c>
      <c r="M14" s="5">
        <v>318.2295932046121</v>
      </c>
      <c r="N14" s="6">
        <v>0.07430357631105179</v>
      </c>
      <c r="O14" s="7">
        <v>2</v>
      </c>
      <c r="P14" s="7">
        <v>12</v>
      </c>
      <c r="Q14" s="7">
        <v>17</v>
      </c>
      <c r="R14" s="5">
        <v>39.82698336410431</v>
      </c>
      <c r="S14" s="5">
        <v>207.2092934440425</v>
      </c>
      <c r="T14" s="5">
        <v>318.2295932046009</v>
      </c>
      <c r="U14" s="5">
        <v>7.834943417427066</v>
      </c>
      <c r="V14" s="5">
        <v>26.07721518898091</v>
      </c>
      <c r="W14" s="7">
        <v>345</v>
      </c>
      <c r="X14" s="7">
        <v>7</v>
      </c>
      <c r="Y14" s="7">
        <v>25</v>
      </c>
      <c r="Z14" s="7">
        <v>79</v>
      </c>
      <c r="AA14" s="5">
        <v>3.548104242982661</v>
      </c>
      <c r="AB14" s="7">
        <v>9</v>
      </c>
      <c r="AC14" s="7">
        <v>34</v>
      </c>
      <c r="AD14" s="7">
        <v>77</v>
      </c>
      <c r="AE14" s="5">
        <v>-3.819137453119714</v>
      </c>
      <c r="AF14" s="7">
        <v>523</v>
      </c>
      <c r="AG14" s="7">
        <v>319</v>
      </c>
      <c r="AH14" s="7">
        <v>172</v>
      </c>
      <c r="AI14" s="7">
        <v>72</v>
      </c>
      <c r="AJ14" s="7">
        <v>44</v>
      </c>
      <c r="AK14" s="7">
        <v>39</v>
      </c>
      <c r="AL14" s="5">
        <v>378.8838845772798</v>
      </c>
      <c r="AM14" s="5">
        <v>11.55133794442926</v>
      </c>
      <c r="AN14" s="7">
        <v>78</v>
      </c>
      <c r="AO14" s="8">
        <v>296.3296000000056</v>
      </c>
      <c r="AP14" s="6">
        <v>0.4099924679889531</v>
      </c>
      <c r="AQ14" s="6">
        <v>0.514185287471755</v>
      </c>
      <c r="AR14" s="6">
        <v>0.075822244539292</v>
      </c>
      <c r="AS14" s="10"/>
      <c r="AT14" s="10"/>
    </row>
    <row r="15" spans="1:46">
      <c r="A15" s="10" t="s">
        <v>62</v>
      </c>
      <c r="B15" s="10" t="s">
        <v>59</v>
      </c>
      <c r="C15" s="10" t="s">
        <v>99</v>
      </c>
      <c r="D15" s="4">
        <v>0.03564814814814815</v>
      </c>
      <c r="E15" s="5">
        <v>5925.512351264493</v>
      </c>
      <c r="F15" s="5">
        <v>942.1958348427468</v>
      </c>
      <c r="G15" s="5">
        <v>2543.179928793927</v>
      </c>
      <c r="H15" s="5">
        <v>1706.840031726983</v>
      </c>
      <c r="I15" s="5">
        <v>519.6167420854881</v>
      </c>
      <c r="J15" s="5">
        <v>178.9513382094875</v>
      </c>
      <c r="K15" s="5">
        <v>34.72847560586115</v>
      </c>
      <c r="L15" s="5">
        <v>115.4320587908668</v>
      </c>
      <c r="M15" s="5">
        <v>708.1442780728996</v>
      </c>
      <c r="N15" s="6">
        <v>0.1195076874528467</v>
      </c>
      <c r="O15" s="7">
        <v>6</v>
      </c>
      <c r="P15" s="7">
        <v>22</v>
      </c>
      <c r="Q15" s="7">
        <v>41</v>
      </c>
      <c r="R15" s="5">
        <v>168.4883791802672</v>
      </c>
      <c r="S15" s="5">
        <v>426.9532150607189</v>
      </c>
      <c r="T15" s="5">
        <v>708.1442780728964</v>
      </c>
      <c r="U15" s="5">
        <v>6.935054452423726</v>
      </c>
      <c r="V15" s="5">
        <v>30.45930388133189</v>
      </c>
      <c r="W15" s="7">
        <v>182</v>
      </c>
      <c r="X15" s="7">
        <v>13</v>
      </c>
      <c r="Y15" s="7">
        <v>38</v>
      </c>
      <c r="Z15" s="7">
        <v>106</v>
      </c>
      <c r="AA15" s="5">
        <v>3.892834206609575</v>
      </c>
      <c r="AB15" s="7">
        <v>19</v>
      </c>
      <c r="AC15" s="7">
        <v>42</v>
      </c>
      <c r="AD15" s="7">
        <v>99</v>
      </c>
      <c r="AE15" s="5">
        <v>-5.082417545283033</v>
      </c>
      <c r="AF15" s="7">
        <v>457</v>
      </c>
      <c r="AG15" s="7">
        <v>200</v>
      </c>
      <c r="AH15" s="7">
        <v>79</v>
      </c>
      <c r="AI15" s="7">
        <v>34</v>
      </c>
      <c r="AJ15" s="7">
        <v>13</v>
      </c>
      <c r="AK15" s="7">
        <v>18</v>
      </c>
      <c r="AL15" s="5">
        <v>817.3679804306398</v>
      </c>
      <c r="AM15" s="5">
        <v>15.92275286553195</v>
      </c>
      <c r="AN15" s="7">
        <v>124</v>
      </c>
      <c r="AO15" s="8">
        <v>436.4384500000092</v>
      </c>
      <c r="AP15" s="6">
        <v>0.1401776492460236</v>
      </c>
      <c r="AQ15" s="6">
        <v>0.6197479859533155</v>
      </c>
      <c r="AR15" s="6">
        <v>0.240074364800661</v>
      </c>
      <c r="AS15" s="7">
        <v>1962</v>
      </c>
      <c r="AT15" s="10">
        <f>RANK(AS15,AS3:AS36,0)</f>
        <v>0</v>
      </c>
    </row>
    <row r="16" spans="1:46">
      <c r="A16" s="10"/>
      <c r="B16" s="11" t="s">
        <v>59</v>
      </c>
      <c r="C16" s="10" t="s">
        <v>77</v>
      </c>
      <c r="D16" s="4">
        <v>0.02519675925925926</v>
      </c>
      <c r="E16" s="5">
        <v>4369.544785029329</v>
      </c>
      <c r="F16" s="5">
        <v>658.4172718879852</v>
      </c>
      <c r="G16" s="5">
        <v>1837.087337906233</v>
      </c>
      <c r="H16" s="5">
        <v>1270.409996175516</v>
      </c>
      <c r="I16" s="5">
        <v>418.4501009802707</v>
      </c>
      <c r="J16" s="5">
        <v>156.9677456347036</v>
      </c>
      <c r="K16" s="5">
        <v>28.21233244462064</v>
      </c>
      <c r="L16" s="5">
        <v>120.4284276994762</v>
      </c>
      <c r="M16" s="5">
        <v>583.5151003431378</v>
      </c>
      <c r="N16" s="6">
        <v>0.1335413936807198</v>
      </c>
      <c r="O16" s="7">
        <v>5</v>
      </c>
      <c r="P16" s="7">
        <v>19</v>
      </c>
      <c r="Q16" s="7">
        <v>31</v>
      </c>
      <c r="R16" s="5">
        <v>141.2280049085734</v>
      </c>
      <c r="S16" s="5">
        <v>371.8458588650998</v>
      </c>
      <c r="T16" s="5">
        <v>583.5151003431345</v>
      </c>
      <c r="U16" s="5">
        <v>7.239735249273632</v>
      </c>
      <c r="V16" s="5">
        <v>30.45930388133189</v>
      </c>
      <c r="W16" s="7">
        <v>148</v>
      </c>
      <c r="X16" s="7">
        <v>11</v>
      </c>
      <c r="Y16" s="7">
        <v>30</v>
      </c>
      <c r="Z16" s="7">
        <v>71</v>
      </c>
      <c r="AA16" s="5">
        <v>3.892834206609575</v>
      </c>
      <c r="AB16" s="7">
        <v>14</v>
      </c>
      <c r="AC16" s="7">
        <v>36</v>
      </c>
      <c r="AD16" s="7">
        <v>74</v>
      </c>
      <c r="AE16" s="5">
        <v>-5.082417545283033</v>
      </c>
      <c r="AF16" s="7">
        <v>316</v>
      </c>
      <c r="AG16" s="7">
        <v>150</v>
      </c>
      <c r="AH16" s="7">
        <v>68</v>
      </c>
      <c r="AI16" s="7">
        <v>23</v>
      </c>
      <c r="AJ16" s="7">
        <v>12</v>
      </c>
      <c r="AK16" s="7">
        <v>15</v>
      </c>
      <c r="AL16" s="5">
        <v>675.9101860714886</v>
      </c>
      <c r="AM16" s="5">
        <v>18.62866842640759</v>
      </c>
      <c r="AN16" s="7">
        <v>98</v>
      </c>
      <c r="AO16" s="8">
        <v>320.3392500000049</v>
      </c>
      <c r="AP16" s="6">
        <v>0.1410879067508499</v>
      </c>
      <c r="AQ16" s="6">
        <v>0.5831107333657115</v>
      </c>
      <c r="AR16" s="6">
        <v>0.2758013598834386</v>
      </c>
      <c r="AS16" s="10"/>
      <c r="AT16" s="10"/>
    </row>
    <row r="17" spans="1:46">
      <c r="A17" s="10"/>
      <c r="B17" s="11" t="s">
        <v>59</v>
      </c>
      <c r="C17" s="10" t="s">
        <v>79</v>
      </c>
      <c r="D17" s="4">
        <v>0.01045138888888889</v>
      </c>
      <c r="E17" s="5">
        <v>1555.967566235165</v>
      </c>
      <c r="F17" s="5">
        <v>283.7785629547616</v>
      </c>
      <c r="G17" s="5">
        <v>706.0925908876934</v>
      </c>
      <c r="H17" s="5">
        <v>436.4300355514679</v>
      </c>
      <c r="I17" s="5">
        <v>101.1666411052174</v>
      </c>
      <c r="J17" s="5">
        <v>21.98359257478387</v>
      </c>
      <c r="K17" s="5">
        <v>6.516143161240507</v>
      </c>
      <c r="L17" s="5">
        <v>103.386549251506</v>
      </c>
      <c r="M17" s="5">
        <v>124.6291777297619</v>
      </c>
      <c r="N17" s="6">
        <v>0.08009754215591776</v>
      </c>
      <c r="O17" s="7">
        <v>1</v>
      </c>
      <c r="P17" s="7">
        <v>3</v>
      </c>
      <c r="Q17" s="7">
        <v>10</v>
      </c>
      <c r="R17" s="5">
        <v>27.26037427169376</v>
      </c>
      <c r="S17" s="5">
        <v>55.1073561956191</v>
      </c>
      <c r="T17" s="5">
        <v>124.629177729762</v>
      </c>
      <c r="U17" s="5">
        <v>6.203955503792081</v>
      </c>
      <c r="V17" s="5">
        <v>29.17499946276372</v>
      </c>
      <c r="W17" s="7">
        <v>34</v>
      </c>
      <c r="X17" s="7">
        <v>2</v>
      </c>
      <c r="Y17" s="7">
        <v>8</v>
      </c>
      <c r="Z17" s="7">
        <v>35</v>
      </c>
      <c r="AA17" s="5">
        <v>3.066047889945107</v>
      </c>
      <c r="AB17" s="7">
        <v>5</v>
      </c>
      <c r="AC17" s="7">
        <v>6</v>
      </c>
      <c r="AD17" s="7">
        <v>25</v>
      </c>
      <c r="AE17" s="5">
        <v>-3.971078463662576</v>
      </c>
      <c r="AF17" s="7">
        <v>141</v>
      </c>
      <c r="AG17" s="7">
        <v>50</v>
      </c>
      <c r="AH17" s="7">
        <v>11</v>
      </c>
      <c r="AI17" s="7">
        <v>11</v>
      </c>
      <c r="AJ17" s="7">
        <v>1</v>
      </c>
      <c r="AK17" s="7">
        <v>3</v>
      </c>
      <c r="AL17" s="5">
        <v>141.4577943591512</v>
      </c>
      <c r="AM17" s="5">
        <v>9.399188993963534</v>
      </c>
      <c r="AN17" s="7">
        <v>26</v>
      </c>
      <c r="AO17" s="8">
        <v>116.0992000000043</v>
      </c>
      <c r="AP17" s="6">
        <v>0.1382387171860856</v>
      </c>
      <c r="AQ17" s="6">
        <v>0.6977886977886978</v>
      </c>
      <c r="AR17" s="6">
        <v>0.1639725850252166</v>
      </c>
      <c r="AS17" s="10"/>
      <c r="AT17" s="10"/>
    </row>
    <row r="18" spans="1:46">
      <c r="A18" s="10" t="s">
        <v>64</v>
      </c>
      <c r="B18" s="10" t="s">
        <v>48</v>
      </c>
      <c r="C18" s="10" t="s">
        <v>99</v>
      </c>
      <c r="D18" s="4">
        <v>0.05112268518518519</v>
      </c>
      <c r="E18" s="5">
        <v>7960.105366026974</v>
      </c>
      <c r="F18" s="5">
        <v>1330.25533309742</v>
      </c>
      <c r="G18" s="5">
        <v>4592.786857731488</v>
      </c>
      <c r="H18" s="5">
        <v>1676.051348088307</v>
      </c>
      <c r="I18" s="5">
        <v>345.11140029286</v>
      </c>
      <c r="J18" s="5">
        <v>15.90042681689897</v>
      </c>
      <c r="K18" s="5">
        <v>0</v>
      </c>
      <c r="L18" s="5">
        <v>108.1291197558566</v>
      </c>
      <c r="M18" s="5">
        <v>316.49294105735</v>
      </c>
      <c r="N18" s="6">
        <v>0.03975989343157616</v>
      </c>
      <c r="O18" s="7">
        <v>0</v>
      </c>
      <c r="P18" s="7">
        <v>10</v>
      </c>
      <c r="Q18" s="7">
        <v>23</v>
      </c>
      <c r="R18" s="5">
        <v>0</v>
      </c>
      <c r="S18" s="5">
        <v>138.0948767303146</v>
      </c>
      <c r="T18" s="5">
        <v>316.4929410573503</v>
      </c>
      <c r="U18" s="5">
        <v>6.492503909694346</v>
      </c>
      <c r="V18" s="5">
        <v>23.96978226452463</v>
      </c>
      <c r="W18" s="7">
        <v>246</v>
      </c>
      <c r="X18" s="7">
        <v>9</v>
      </c>
      <c r="Y18" s="7">
        <v>30</v>
      </c>
      <c r="Z18" s="7">
        <v>105</v>
      </c>
      <c r="AA18" s="5">
        <v>3.694001711580617</v>
      </c>
      <c r="AB18" s="7">
        <v>18</v>
      </c>
      <c r="AC18" s="7">
        <v>55</v>
      </c>
      <c r="AD18" s="7">
        <v>168</v>
      </c>
      <c r="AE18" s="5">
        <v>-3.895982144729959</v>
      </c>
      <c r="AF18" s="7">
        <v>731</v>
      </c>
      <c r="AG18" s="7">
        <v>290</v>
      </c>
      <c r="AH18" s="7">
        <v>118</v>
      </c>
      <c r="AI18" s="7">
        <v>49</v>
      </c>
      <c r="AJ18" s="7">
        <v>30</v>
      </c>
      <c r="AK18" s="7">
        <v>22</v>
      </c>
      <c r="AL18" s="5">
        <v>444.2291039923344</v>
      </c>
      <c r="AM18" s="5">
        <v>6.034355046307463</v>
      </c>
      <c r="AN18" s="7">
        <v>125</v>
      </c>
      <c r="AO18" s="8">
        <v>615.1999000000217</v>
      </c>
      <c r="AP18" s="6">
        <v>0.6779397414003415</v>
      </c>
      <c r="AQ18" s="6">
        <v>0.2807392046840693</v>
      </c>
      <c r="AR18" s="6">
        <v>0.04132105391558917</v>
      </c>
      <c r="AS18" s="7">
        <v>244</v>
      </c>
      <c r="AT18" s="10">
        <f>RANK(AS18,AS3:AS36,0)</f>
        <v>0</v>
      </c>
    </row>
    <row r="19" spans="1:46">
      <c r="A19" s="10"/>
      <c r="B19" s="11" t="s">
        <v>48</v>
      </c>
      <c r="C19" s="10" t="s">
        <v>77</v>
      </c>
      <c r="D19" s="4">
        <v>0.02519675925925926</v>
      </c>
      <c r="E19" s="5">
        <v>3885.862455446304</v>
      </c>
      <c r="F19" s="5">
        <v>632.3148528300784</v>
      </c>
      <c r="G19" s="5">
        <v>2244.255260857256</v>
      </c>
      <c r="H19" s="5">
        <v>826.6240536160029</v>
      </c>
      <c r="I19" s="5">
        <v>180.0709885086205</v>
      </c>
      <c r="J19" s="5">
        <v>2.597299634346882</v>
      </c>
      <c r="K19" s="5">
        <v>0</v>
      </c>
      <c r="L19" s="5">
        <v>107.0977250008169</v>
      </c>
      <c r="M19" s="5">
        <v>160.6734263995464</v>
      </c>
      <c r="N19" s="6">
        <v>0.04134820216663909</v>
      </c>
      <c r="O19" s="7">
        <v>0</v>
      </c>
      <c r="P19" s="7">
        <v>4</v>
      </c>
      <c r="Q19" s="7">
        <v>12</v>
      </c>
      <c r="R19" s="5">
        <v>0</v>
      </c>
      <c r="S19" s="5">
        <v>61.68272527135218</v>
      </c>
      <c r="T19" s="5">
        <v>160.6734263995471</v>
      </c>
      <c r="U19" s="5">
        <v>6.427221337834644</v>
      </c>
      <c r="V19" s="5">
        <v>23.85273226263116</v>
      </c>
      <c r="W19" s="7">
        <v>104</v>
      </c>
      <c r="X19" s="7">
        <v>2</v>
      </c>
      <c r="Y19" s="7">
        <v>8</v>
      </c>
      <c r="Z19" s="7">
        <v>39</v>
      </c>
      <c r="AA19" s="5">
        <v>3.694001711580617</v>
      </c>
      <c r="AB19" s="7">
        <v>8</v>
      </c>
      <c r="AC19" s="7">
        <v>22</v>
      </c>
      <c r="AD19" s="7">
        <v>69</v>
      </c>
      <c r="AE19" s="5">
        <v>-3.744185548576588</v>
      </c>
      <c r="AF19" s="7">
        <v>333</v>
      </c>
      <c r="AG19" s="7">
        <v>131</v>
      </c>
      <c r="AH19" s="7">
        <v>53</v>
      </c>
      <c r="AI19" s="7">
        <v>21</v>
      </c>
      <c r="AJ19" s="7">
        <v>12</v>
      </c>
      <c r="AK19" s="7">
        <v>8</v>
      </c>
      <c r="AL19" s="5">
        <v>215.6008202835284</v>
      </c>
      <c r="AM19" s="5">
        <v>5.942144794217595</v>
      </c>
      <c r="AN19" s="7">
        <v>52</v>
      </c>
      <c r="AO19" s="8">
        <v>309.381800000011</v>
      </c>
      <c r="AP19" s="6">
        <v>0.6126941421059068</v>
      </c>
      <c r="AQ19" s="6">
        <v>0.3044515103338633</v>
      </c>
      <c r="AR19" s="6">
        <v>0.08285434756022991</v>
      </c>
      <c r="AS19" s="10"/>
      <c r="AT19" s="10"/>
    </row>
    <row r="20" spans="1:46">
      <c r="A20" s="10"/>
      <c r="B20" s="11" t="s">
        <v>48</v>
      </c>
      <c r="C20" s="10" t="s">
        <v>79</v>
      </c>
      <c r="D20" s="4">
        <v>0.02592592592592593</v>
      </c>
      <c r="E20" s="5">
        <v>4074.242910580669</v>
      </c>
      <c r="F20" s="5">
        <v>697.9404802673412</v>
      </c>
      <c r="G20" s="5">
        <v>2348.531596874232</v>
      </c>
      <c r="H20" s="5">
        <v>849.4272944723039</v>
      </c>
      <c r="I20" s="5">
        <v>165.0404117842395</v>
      </c>
      <c r="J20" s="5">
        <v>13.30312718255209</v>
      </c>
      <c r="K20" s="5">
        <v>0</v>
      </c>
      <c r="L20" s="5">
        <v>109.1315065334108</v>
      </c>
      <c r="M20" s="5">
        <v>155.8195146578036</v>
      </c>
      <c r="N20" s="6">
        <v>0.03824502320496054</v>
      </c>
      <c r="O20" s="7">
        <v>0</v>
      </c>
      <c r="P20" s="7">
        <v>6</v>
      </c>
      <c r="Q20" s="7">
        <v>11</v>
      </c>
      <c r="R20" s="5">
        <v>0</v>
      </c>
      <c r="S20" s="5">
        <v>76.4121514589624</v>
      </c>
      <c r="T20" s="5">
        <v>155.8195146578032</v>
      </c>
      <c r="U20" s="5">
        <v>6.556292131839127</v>
      </c>
      <c r="V20" s="5">
        <v>23.96978226452463</v>
      </c>
      <c r="W20" s="7">
        <v>142</v>
      </c>
      <c r="X20" s="7">
        <v>7</v>
      </c>
      <c r="Y20" s="7">
        <v>22</v>
      </c>
      <c r="Z20" s="7">
        <v>66</v>
      </c>
      <c r="AA20" s="5">
        <v>3.490405680431958</v>
      </c>
      <c r="AB20" s="7">
        <v>10</v>
      </c>
      <c r="AC20" s="7">
        <v>33</v>
      </c>
      <c r="AD20" s="7">
        <v>99</v>
      </c>
      <c r="AE20" s="5">
        <v>-3.895982144729959</v>
      </c>
      <c r="AF20" s="7">
        <v>398</v>
      </c>
      <c r="AG20" s="7">
        <v>159</v>
      </c>
      <c r="AH20" s="7">
        <v>65</v>
      </c>
      <c r="AI20" s="7">
        <v>28</v>
      </c>
      <c r="AJ20" s="7">
        <v>18</v>
      </c>
      <c r="AK20" s="7">
        <v>14</v>
      </c>
      <c r="AL20" s="5">
        <v>228.6282837088061</v>
      </c>
      <c r="AM20" s="5">
        <v>6.123971885057305</v>
      </c>
      <c r="AN20" s="7">
        <v>73</v>
      </c>
      <c r="AO20" s="8">
        <v>305.8181000000106</v>
      </c>
      <c r="AP20" s="6">
        <v>0.7428519284584499</v>
      </c>
      <c r="AQ20" s="6">
        <v>0.2571480715415501</v>
      </c>
      <c r="AR20" s="6">
        <v>0</v>
      </c>
      <c r="AS20" s="10"/>
      <c r="AT20" s="10"/>
    </row>
    <row r="21" spans="1:46">
      <c r="A21" s="10" t="s">
        <v>66</v>
      </c>
      <c r="B21" s="10" t="s">
        <v>55</v>
      </c>
      <c r="C21" s="10" t="s">
        <v>99</v>
      </c>
      <c r="D21" s="4">
        <v>0.05112268518518519</v>
      </c>
      <c r="E21" s="5">
        <v>9339.036834076422</v>
      </c>
      <c r="F21" s="5">
        <v>1368.561013461624</v>
      </c>
      <c r="G21" s="5">
        <v>4688.883641286058</v>
      </c>
      <c r="H21" s="5">
        <v>2544.850362784261</v>
      </c>
      <c r="I21" s="5">
        <v>549.3315657315052</v>
      </c>
      <c r="J21" s="5">
        <v>164.7971346570665</v>
      </c>
      <c r="K21" s="5">
        <v>22.61311615590557</v>
      </c>
      <c r="L21" s="5">
        <v>126.8603599829263</v>
      </c>
      <c r="M21" s="5">
        <v>710.0189845985791</v>
      </c>
      <c r="N21" s="6">
        <v>0.07602700334234157</v>
      </c>
      <c r="O21" s="7">
        <v>6</v>
      </c>
      <c r="P21" s="7">
        <v>21</v>
      </c>
      <c r="Q21" s="7">
        <v>39</v>
      </c>
      <c r="R21" s="5">
        <v>133.037850390276</v>
      </c>
      <c r="S21" s="5">
        <v>416.5093776238372</v>
      </c>
      <c r="T21" s="5">
        <v>710.0189845985788</v>
      </c>
      <c r="U21" s="5">
        <v>7.615011337892224</v>
      </c>
      <c r="V21" s="5">
        <v>29.07400698128872</v>
      </c>
      <c r="W21" s="7">
        <v>556</v>
      </c>
      <c r="X21" s="7">
        <v>12</v>
      </c>
      <c r="Y21" s="7">
        <v>51</v>
      </c>
      <c r="Z21" s="7">
        <v>167</v>
      </c>
      <c r="AA21" s="5">
        <v>4.043991640367834</v>
      </c>
      <c r="AB21" s="7">
        <v>32</v>
      </c>
      <c r="AC21" s="7">
        <v>86</v>
      </c>
      <c r="AD21" s="7">
        <v>234</v>
      </c>
      <c r="AE21" s="5">
        <v>-4.559348625349808</v>
      </c>
      <c r="AF21" s="7">
        <v>1320</v>
      </c>
      <c r="AG21" s="7">
        <v>808</v>
      </c>
      <c r="AH21" s="7">
        <v>321</v>
      </c>
      <c r="AI21" s="7">
        <v>100</v>
      </c>
      <c r="AJ21" s="7">
        <v>46</v>
      </c>
      <c r="AK21" s="7">
        <v>39</v>
      </c>
      <c r="AL21" s="5">
        <v>866.7128941987332</v>
      </c>
      <c r="AM21" s="5">
        <v>11.77332434954132</v>
      </c>
      <c r="AN21" s="7">
        <v>174</v>
      </c>
      <c r="AO21" s="8">
        <v>644.8151500000156</v>
      </c>
      <c r="AP21" s="6">
        <v>0.5144941770731023</v>
      </c>
      <c r="AQ21" s="6">
        <v>0.4568822786586221</v>
      </c>
      <c r="AR21" s="6">
        <v>0.02862354426827557</v>
      </c>
      <c r="AS21" s="7">
        <v>282</v>
      </c>
      <c r="AT21" s="10">
        <f>RANK(AS21,AS3:AS36,0)</f>
        <v>0</v>
      </c>
    </row>
    <row r="22" spans="1:46">
      <c r="A22" s="10"/>
      <c r="B22" s="11" t="s">
        <v>55</v>
      </c>
      <c r="C22" s="10" t="s">
        <v>77</v>
      </c>
      <c r="D22" s="4">
        <v>0.02519675925925926</v>
      </c>
      <c r="E22" s="5">
        <v>4587.270549231327</v>
      </c>
      <c r="F22" s="5">
        <v>674.8411346356908</v>
      </c>
      <c r="G22" s="5">
        <v>2244.083250273593</v>
      </c>
      <c r="H22" s="5">
        <v>1348.930749694783</v>
      </c>
      <c r="I22" s="5">
        <v>222.0916954276663</v>
      </c>
      <c r="J22" s="5">
        <v>74.71060304368882</v>
      </c>
      <c r="K22" s="5">
        <v>22.61311615590557</v>
      </c>
      <c r="L22" s="5">
        <v>126.4291377831326</v>
      </c>
      <c r="M22" s="5">
        <v>309.634251585226</v>
      </c>
      <c r="N22" s="6">
        <v>0.06749858074909279</v>
      </c>
      <c r="O22" s="7">
        <v>2</v>
      </c>
      <c r="P22" s="7">
        <v>8</v>
      </c>
      <c r="Q22" s="7">
        <v>16</v>
      </c>
      <c r="R22" s="5">
        <v>68.07796265091145</v>
      </c>
      <c r="S22" s="5">
        <v>184.3419655543665</v>
      </c>
      <c r="T22" s="5">
        <v>309.6342515852302</v>
      </c>
      <c r="U22" s="5">
        <v>7.586344688021916</v>
      </c>
      <c r="V22" s="5">
        <v>29.07400698128872</v>
      </c>
      <c r="W22" s="7">
        <v>286</v>
      </c>
      <c r="X22" s="7">
        <v>5</v>
      </c>
      <c r="Y22" s="7">
        <v>30</v>
      </c>
      <c r="Z22" s="7">
        <v>94</v>
      </c>
      <c r="AA22" s="5">
        <v>4.043991640367834</v>
      </c>
      <c r="AB22" s="7">
        <v>16</v>
      </c>
      <c r="AC22" s="7">
        <v>35</v>
      </c>
      <c r="AD22" s="7">
        <v>121</v>
      </c>
      <c r="AE22" s="5">
        <v>-4.023835356549679</v>
      </c>
      <c r="AF22" s="7">
        <v>649</v>
      </c>
      <c r="AG22" s="7">
        <v>410</v>
      </c>
      <c r="AH22" s="7">
        <v>170</v>
      </c>
      <c r="AI22" s="7">
        <v>52</v>
      </c>
      <c r="AJ22" s="7">
        <v>27</v>
      </c>
      <c r="AK22" s="7">
        <v>14</v>
      </c>
      <c r="AL22" s="5">
        <v>380.305584827039</v>
      </c>
      <c r="AM22" s="5">
        <v>10.48155033974384</v>
      </c>
      <c r="AN22" s="7">
        <v>86</v>
      </c>
      <c r="AO22" s="8">
        <v>315.9408000000067</v>
      </c>
      <c r="AP22" s="6">
        <v>0.4348238081137104</v>
      </c>
      <c r="AQ22" s="6">
        <v>0.5189813443885105</v>
      </c>
      <c r="AR22" s="6">
        <v>0.04619484749777909</v>
      </c>
      <c r="AS22" s="10"/>
      <c r="AT22" s="10"/>
    </row>
    <row r="23" spans="1:46">
      <c r="A23" s="10"/>
      <c r="B23" s="11" t="s">
        <v>55</v>
      </c>
      <c r="C23" s="10" t="s">
        <v>79</v>
      </c>
      <c r="D23" s="4">
        <v>0.02592592592592593</v>
      </c>
      <c r="E23" s="5">
        <v>4751.766284845094</v>
      </c>
      <c r="F23" s="5">
        <v>693.7198788259338</v>
      </c>
      <c r="G23" s="5">
        <v>2444.800391012465</v>
      </c>
      <c r="H23" s="5">
        <v>1195.919613089478</v>
      </c>
      <c r="I23" s="5">
        <v>327.2398703038389</v>
      </c>
      <c r="J23" s="5">
        <v>90.0865316133777</v>
      </c>
      <c r="K23" s="5">
        <v>0</v>
      </c>
      <c r="L23" s="5">
        <v>127.2794540583507</v>
      </c>
      <c r="M23" s="5">
        <v>400.3847330133531</v>
      </c>
      <c r="N23" s="6">
        <v>0.08426019063486107</v>
      </c>
      <c r="O23" s="7">
        <v>4</v>
      </c>
      <c r="P23" s="7">
        <v>13</v>
      </c>
      <c r="Q23" s="7">
        <v>23</v>
      </c>
      <c r="R23" s="5">
        <v>64.9598877393646</v>
      </c>
      <c r="S23" s="5">
        <v>232.1674120694706</v>
      </c>
      <c r="T23" s="5">
        <v>400.3847330133485</v>
      </c>
      <c r="U23" s="5">
        <v>7.64302179425114</v>
      </c>
      <c r="V23" s="5">
        <v>28.074455929206</v>
      </c>
      <c r="W23" s="7">
        <v>270</v>
      </c>
      <c r="X23" s="7">
        <v>7</v>
      </c>
      <c r="Y23" s="7">
        <v>21</v>
      </c>
      <c r="Z23" s="7">
        <v>73</v>
      </c>
      <c r="AA23" s="5">
        <v>3.521258855335612</v>
      </c>
      <c r="AB23" s="7">
        <v>16</v>
      </c>
      <c r="AC23" s="7">
        <v>51</v>
      </c>
      <c r="AD23" s="7">
        <v>113</v>
      </c>
      <c r="AE23" s="5">
        <v>-4.559348625349808</v>
      </c>
      <c r="AF23" s="7">
        <v>671</v>
      </c>
      <c r="AG23" s="7">
        <v>398</v>
      </c>
      <c r="AH23" s="7">
        <v>151</v>
      </c>
      <c r="AI23" s="7">
        <v>48</v>
      </c>
      <c r="AJ23" s="7">
        <v>19</v>
      </c>
      <c r="AK23" s="7">
        <v>25</v>
      </c>
      <c r="AL23" s="5">
        <v>486.4073093716943</v>
      </c>
      <c r="AM23" s="5">
        <v>13.02876721531324</v>
      </c>
      <c r="AN23" s="7">
        <v>88</v>
      </c>
      <c r="AO23" s="8">
        <v>328.8743500000089</v>
      </c>
      <c r="AP23" s="6">
        <v>0.58624</v>
      </c>
      <c r="AQ23" s="6">
        <v>0.40096</v>
      </c>
      <c r="AR23" s="6">
        <v>0.0128</v>
      </c>
      <c r="AS23" s="10"/>
      <c r="AT23" s="10"/>
    </row>
    <row r="24" spans="1:46">
      <c r="A24" s="10" t="s">
        <v>68</v>
      </c>
      <c r="B24" s="10" t="s">
        <v>48</v>
      </c>
      <c r="C24" s="10" t="s">
        <v>99</v>
      </c>
      <c r="D24" s="4">
        <v>0.05112268518518519</v>
      </c>
      <c r="E24" s="5">
        <v>7577.05811465702</v>
      </c>
      <c r="F24" s="5">
        <v>1274.253706316242</v>
      </c>
      <c r="G24" s="5">
        <v>4262.690494399027</v>
      </c>
      <c r="H24" s="5">
        <v>1679.516589485497</v>
      </c>
      <c r="I24" s="5">
        <v>345.9353172826886</v>
      </c>
      <c r="J24" s="5">
        <v>14.66200717356537</v>
      </c>
      <c r="K24" s="5">
        <v>0</v>
      </c>
      <c r="L24" s="5">
        <v>102.9258516820062</v>
      </c>
      <c r="M24" s="5">
        <v>334.3198289559787</v>
      </c>
      <c r="N24" s="6">
        <v>0.04412264283802605</v>
      </c>
      <c r="O24" s="7">
        <v>1</v>
      </c>
      <c r="P24" s="7">
        <v>12</v>
      </c>
      <c r="Q24" s="7">
        <v>27</v>
      </c>
      <c r="R24" s="5">
        <v>6.749433932443708</v>
      </c>
      <c r="S24" s="5">
        <v>128.4451439717656</v>
      </c>
      <c r="T24" s="5">
        <v>334.3198289559807</v>
      </c>
      <c r="U24" s="5">
        <v>6.176137568997591</v>
      </c>
      <c r="V24" s="5">
        <v>24.32576894717496</v>
      </c>
      <c r="W24" s="7">
        <v>598</v>
      </c>
      <c r="X24" s="7">
        <v>17</v>
      </c>
      <c r="Y24" s="7">
        <v>74</v>
      </c>
      <c r="Z24" s="7">
        <v>201</v>
      </c>
      <c r="AA24" s="5">
        <v>4.006742580867573</v>
      </c>
      <c r="AB24" s="7">
        <v>39</v>
      </c>
      <c r="AC24" s="7">
        <v>111</v>
      </c>
      <c r="AD24" s="7">
        <v>237</v>
      </c>
      <c r="AE24" s="5">
        <v>-4.826541457772816</v>
      </c>
      <c r="AF24" s="7">
        <v>1182</v>
      </c>
      <c r="AG24" s="7">
        <v>700</v>
      </c>
      <c r="AH24" s="7">
        <v>274</v>
      </c>
      <c r="AI24" s="7">
        <v>137</v>
      </c>
      <c r="AJ24" s="7">
        <v>56</v>
      </c>
      <c r="AK24" s="7">
        <v>74</v>
      </c>
      <c r="AL24" s="5">
        <v>502.7855171706523</v>
      </c>
      <c r="AM24" s="5">
        <v>6.829778363196543</v>
      </c>
      <c r="AN24" s="7">
        <v>221</v>
      </c>
      <c r="AO24" s="8">
        <v>591.3470500000209</v>
      </c>
      <c r="AP24" s="6">
        <v>0.7165564631142227</v>
      </c>
      <c r="AQ24" s="6">
        <v>0.2704006223259432</v>
      </c>
      <c r="AR24" s="6">
        <v>0.01304291455983405</v>
      </c>
      <c r="AS24" s="7">
        <v>200</v>
      </c>
      <c r="AT24" s="10">
        <f>RANK(AS24,AS3:AS36,0)</f>
        <v>0</v>
      </c>
    </row>
    <row r="25" spans="1:46">
      <c r="A25" s="10"/>
      <c r="B25" s="11" t="s">
        <v>48</v>
      </c>
      <c r="C25" s="10" t="s">
        <v>77</v>
      </c>
      <c r="D25" s="4">
        <v>0.02519675925925926</v>
      </c>
      <c r="E25" s="5">
        <v>3683.403808656998</v>
      </c>
      <c r="F25" s="5">
        <v>572.4596501453274</v>
      </c>
      <c r="G25" s="5">
        <v>2138.739880875581</v>
      </c>
      <c r="H25" s="5">
        <v>807.6763938819822</v>
      </c>
      <c r="I25" s="5">
        <v>149.8658765805421</v>
      </c>
      <c r="J25" s="5">
        <v>14.66200717356537</v>
      </c>
      <c r="K25" s="5">
        <v>0</v>
      </c>
      <c r="L25" s="5">
        <v>101.5177898573357</v>
      </c>
      <c r="M25" s="5">
        <v>150.2636248098475</v>
      </c>
      <c r="N25" s="6">
        <v>0.0407947736972762</v>
      </c>
      <c r="O25" s="7">
        <v>1</v>
      </c>
      <c r="P25" s="7">
        <v>7</v>
      </c>
      <c r="Q25" s="7">
        <v>12</v>
      </c>
      <c r="R25" s="5">
        <v>6.749433932443708</v>
      </c>
      <c r="S25" s="5">
        <v>78.31732701436579</v>
      </c>
      <c r="T25" s="5">
        <v>150.2636248098481</v>
      </c>
      <c r="U25" s="5">
        <v>6.092307326628325</v>
      </c>
      <c r="V25" s="5">
        <v>24.32576894717496</v>
      </c>
      <c r="W25" s="7">
        <v>299</v>
      </c>
      <c r="X25" s="7">
        <v>6</v>
      </c>
      <c r="Y25" s="7">
        <v>36</v>
      </c>
      <c r="Z25" s="7">
        <v>100</v>
      </c>
      <c r="AA25" s="5">
        <v>3.588365404234473</v>
      </c>
      <c r="AB25" s="7">
        <v>22</v>
      </c>
      <c r="AC25" s="7">
        <v>58</v>
      </c>
      <c r="AD25" s="7">
        <v>112</v>
      </c>
      <c r="AE25" s="5">
        <v>-4.28858489229173</v>
      </c>
      <c r="AF25" s="7">
        <v>592</v>
      </c>
      <c r="AG25" s="7">
        <v>376</v>
      </c>
      <c r="AH25" s="7">
        <v>142</v>
      </c>
      <c r="AI25" s="7">
        <v>68</v>
      </c>
      <c r="AJ25" s="7">
        <v>26</v>
      </c>
      <c r="AK25" s="7">
        <v>34</v>
      </c>
      <c r="AL25" s="5">
        <v>233.7406029829557</v>
      </c>
      <c r="AM25" s="5">
        <v>6.442092870453533</v>
      </c>
      <c r="AN25" s="7">
        <v>110</v>
      </c>
      <c r="AO25" s="8">
        <v>281.783600000009</v>
      </c>
      <c r="AP25" s="6">
        <v>0.6638144440856744</v>
      </c>
      <c r="AQ25" s="6">
        <v>0.3091163491550963</v>
      </c>
      <c r="AR25" s="6">
        <v>0.02706920675922936</v>
      </c>
      <c r="AS25" s="10"/>
      <c r="AT25" s="10"/>
    </row>
    <row r="26" spans="1:46">
      <c r="A26" s="10"/>
      <c r="B26" s="11" t="s">
        <v>48</v>
      </c>
      <c r="C26" s="10" t="s">
        <v>79</v>
      </c>
      <c r="D26" s="4">
        <v>0.02592592592592593</v>
      </c>
      <c r="E26" s="5">
        <v>3893.654306000023</v>
      </c>
      <c r="F26" s="5">
        <v>701.7940561709147</v>
      </c>
      <c r="G26" s="5">
        <v>2123.950613523446</v>
      </c>
      <c r="H26" s="5">
        <v>871.840195603515</v>
      </c>
      <c r="I26" s="5">
        <v>196.0694407021465</v>
      </c>
      <c r="J26" s="5">
        <v>0</v>
      </c>
      <c r="K26" s="5">
        <v>0</v>
      </c>
      <c r="L26" s="5">
        <v>104.2943117678577</v>
      </c>
      <c r="M26" s="5">
        <v>184.0562041461313</v>
      </c>
      <c r="N26" s="6">
        <v>0.04727081288713929</v>
      </c>
      <c r="O26" s="7">
        <v>0</v>
      </c>
      <c r="P26" s="7">
        <v>5</v>
      </c>
      <c r="Q26" s="7">
        <v>15</v>
      </c>
      <c r="R26" s="5">
        <v>0</v>
      </c>
      <c r="S26" s="5">
        <v>50.12781695739977</v>
      </c>
      <c r="T26" s="5">
        <v>184.0562041461326</v>
      </c>
      <c r="U26" s="5">
        <v>6.257610085800222</v>
      </c>
      <c r="V26" s="5">
        <v>22.67277572759815</v>
      </c>
      <c r="W26" s="7">
        <v>299</v>
      </c>
      <c r="X26" s="7">
        <v>11</v>
      </c>
      <c r="Y26" s="7">
        <v>38</v>
      </c>
      <c r="Z26" s="7">
        <v>101</v>
      </c>
      <c r="AA26" s="5">
        <v>4.006742580867573</v>
      </c>
      <c r="AB26" s="7">
        <v>17</v>
      </c>
      <c r="AC26" s="7">
        <v>53</v>
      </c>
      <c r="AD26" s="7">
        <v>125</v>
      </c>
      <c r="AE26" s="5">
        <v>-4.826541457772816</v>
      </c>
      <c r="AF26" s="7">
        <v>590</v>
      </c>
      <c r="AG26" s="7">
        <v>324</v>
      </c>
      <c r="AH26" s="7">
        <v>132</v>
      </c>
      <c r="AI26" s="7">
        <v>69</v>
      </c>
      <c r="AJ26" s="7">
        <v>30</v>
      </c>
      <c r="AK26" s="7">
        <v>40</v>
      </c>
      <c r="AL26" s="5">
        <v>269.0449141876966</v>
      </c>
      <c r="AM26" s="5">
        <v>7.206560201456158</v>
      </c>
      <c r="AN26" s="7">
        <v>111</v>
      </c>
      <c r="AO26" s="8">
        <v>309.5634500000119</v>
      </c>
      <c r="AP26" s="6">
        <v>0.7656007606465496</v>
      </c>
      <c r="AQ26" s="6">
        <v>0.2343992393534504</v>
      </c>
      <c r="AR26" s="6">
        <v>0</v>
      </c>
      <c r="AS26" s="10"/>
      <c r="AT26" s="10"/>
    </row>
    <row r="27" spans="1:46">
      <c r="A27" s="10" t="s">
        <v>70</v>
      </c>
      <c r="B27" s="10" t="s">
        <v>59</v>
      </c>
      <c r="C27" s="10" t="s">
        <v>99</v>
      </c>
      <c r="D27" s="4">
        <v>0.05112268518518519</v>
      </c>
      <c r="E27" s="5">
        <v>9027.650731056261</v>
      </c>
      <c r="F27" s="5">
        <v>1331.839381315965</v>
      </c>
      <c r="G27" s="5">
        <v>4041.565241083596</v>
      </c>
      <c r="H27" s="5">
        <v>2479.647340932155</v>
      </c>
      <c r="I27" s="5">
        <v>991.8346159241875</v>
      </c>
      <c r="J27" s="5">
        <v>182.7641518003575</v>
      </c>
      <c r="K27" s="5">
        <v>0</v>
      </c>
      <c r="L27" s="5">
        <v>122.6305283820185</v>
      </c>
      <c r="M27" s="5">
        <v>1125.296192281292</v>
      </c>
      <c r="N27" s="6">
        <v>0.1246499477887565</v>
      </c>
      <c r="O27" s="7">
        <v>9</v>
      </c>
      <c r="P27" s="7">
        <v>40</v>
      </c>
      <c r="Q27" s="7">
        <v>70</v>
      </c>
      <c r="R27" s="5">
        <v>118.9086014419554</v>
      </c>
      <c r="S27" s="5">
        <v>646.7635885632634</v>
      </c>
      <c r="T27" s="5">
        <v>1125.296192281309</v>
      </c>
      <c r="U27" s="5">
        <v>7.338973245531004</v>
      </c>
      <c r="V27" s="5">
        <v>26.85131720113985</v>
      </c>
      <c r="W27" s="7">
        <v>365</v>
      </c>
      <c r="X27" s="7">
        <v>13</v>
      </c>
      <c r="Y27" s="7">
        <v>55</v>
      </c>
      <c r="Z27" s="7">
        <v>168</v>
      </c>
      <c r="AA27" s="5">
        <v>3.533580466096875</v>
      </c>
      <c r="AB27" s="7">
        <v>48</v>
      </c>
      <c r="AC27" s="7">
        <v>108</v>
      </c>
      <c r="AD27" s="7">
        <v>202</v>
      </c>
      <c r="AE27" s="5">
        <v>-4.399766460316729</v>
      </c>
      <c r="AF27" s="7">
        <v>844</v>
      </c>
      <c r="AG27" s="7">
        <v>397</v>
      </c>
      <c r="AH27" s="7">
        <v>185</v>
      </c>
      <c r="AI27" s="7">
        <v>72</v>
      </c>
      <c r="AJ27" s="7">
        <v>23</v>
      </c>
      <c r="AK27" s="7">
        <v>15</v>
      </c>
      <c r="AL27" s="5">
        <v>1354.071763576137</v>
      </c>
      <c r="AM27" s="5">
        <v>18.39354897318727</v>
      </c>
      <c r="AN27" s="7">
        <v>232</v>
      </c>
      <c r="AO27" s="8">
        <v>640.9200000000181</v>
      </c>
      <c r="AP27" s="6">
        <v>0.3136250164235974</v>
      </c>
      <c r="AQ27" s="6">
        <v>0.5273617133096834</v>
      </c>
      <c r="AR27" s="6">
        <v>0.1590132702667192</v>
      </c>
      <c r="AS27" s="7">
        <v>1477</v>
      </c>
      <c r="AT27" s="10">
        <f>RANK(AS27,AS3:AS36,0)</f>
        <v>0</v>
      </c>
    </row>
    <row r="28" spans="1:46">
      <c r="A28" s="10"/>
      <c r="B28" s="11" t="s">
        <v>59</v>
      </c>
      <c r="C28" s="10" t="s">
        <v>77</v>
      </c>
      <c r="D28" s="4">
        <v>0.02519675925925926</v>
      </c>
      <c r="E28" s="5">
        <v>4596.242415707045</v>
      </c>
      <c r="F28" s="5">
        <v>620.4790205492998</v>
      </c>
      <c r="G28" s="5">
        <v>2075.838906568829</v>
      </c>
      <c r="H28" s="5">
        <v>1279.03751131843</v>
      </c>
      <c r="I28" s="5">
        <v>568.5059563023998</v>
      </c>
      <c r="J28" s="5">
        <v>52.38102096808689</v>
      </c>
      <c r="K28" s="5">
        <v>0</v>
      </c>
      <c r="L28" s="5">
        <v>126.6764101710715</v>
      </c>
      <c r="M28" s="5">
        <v>592.2736842975856</v>
      </c>
      <c r="N28" s="6">
        <v>0.1288604104678137</v>
      </c>
      <c r="O28" s="7">
        <v>2</v>
      </c>
      <c r="P28" s="7">
        <v>25</v>
      </c>
      <c r="Q28" s="7">
        <v>41</v>
      </c>
      <c r="R28" s="5">
        <v>29.89989895346844</v>
      </c>
      <c r="S28" s="5">
        <v>341.6817038226817</v>
      </c>
      <c r="T28" s="5">
        <v>592.2736842975855</v>
      </c>
      <c r="U28" s="5">
        <v>7.601122372621653</v>
      </c>
      <c r="V28" s="5">
        <v>26.76906728643088</v>
      </c>
      <c r="W28" s="7">
        <v>197</v>
      </c>
      <c r="X28" s="7">
        <v>8</v>
      </c>
      <c r="Y28" s="7">
        <v>29</v>
      </c>
      <c r="Z28" s="7">
        <v>99</v>
      </c>
      <c r="AA28" s="5">
        <v>3.533580466096875</v>
      </c>
      <c r="AB28" s="7">
        <v>25</v>
      </c>
      <c r="AC28" s="7">
        <v>59</v>
      </c>
      <c r="AD28" s="7">
        <v>105</v>
      </c>
      <c r="AE28" s="5">
        <v>-4.308204188089872</v>
      </c>
      <c r="AF28" s="7">
        <v>445</v>
      </c>
      <c r="AG28" s="7">
        <v>184</v>
      </c>
      <c r="AH28" s="7">
        <v>97</v>
      </c>
      <c r="AI28" s="7">
        <v>41</v>
      </c>
      <c r="AJ28" s="7">
        <v>14</v>
      </c>
      <c r="AK28" s="7">
        <v>10</v>
      </c>
      <c r="AL28" s="5">
        <v>722.420010636425</v>
      </c>
      <c r="AM28" s="5">
        <v>19.9105193560797</v>
      </c>
      <c r="AN28" s="7">
        <v>128</v>
      </c>
      <c r="AO28" s="8">
        <v>320.7232000000083</v>
      </c>
      <c r="AP28" s="6">
        <v>0.2921520335485589</v>
      </c>
      <c r="AQ28" s="6">
        <v>0.5307195633362178</v>
      </c>
      <c r="AR28" s="6">
        <v>0.1771284031152233</v>
      </c>
      <c r="AS28" s="10"/>
      <c r="AT28" s="10"/>
    </row>
    <row r="29" spans="1:46">
      <c r="A29" s="10"/>
      <c r="B29" s="11" t="s">
        <v>59</v>
      </c>
      <c r="C29" s="10" t="s">
        <v>79</v>
      </c>
      <c r="D29" s="4">
        <v>0.02592592592592593</v>
      </c>
      <c r="E29" s="5">
        <v>4431.408315349216</v>
      </c>
      <c r="F29" s="5">
        <v>711.3603607666655</v>
      </c>
      <c r="G29" s="5">
        <v>1965.726334514767</v>
      </c>
      <c r="H29" s="5">
        <v>1200.609829613725</v>
      </c>
      <c r="I29" s="5">
        <v>423.3286596217877</v>
      </c>
      <c r="J29" s="5">
        <v>130.3831308322706</v>
      </c>
      <c r="K29" s="5">
        <v>0</v>
      </c>
      <c r="L29" s="5">
        <v>118.6984370182825</v>
      </c>
      <c r="M29" s="5">
        <v>533.0225079837068</v>
      </c>
      <c r="N29" s="6">
        <v>0.1202828694745774</v>
      </c>
      <c r="O29" s="7">
        <v>7</v>
      </c>
      <c r="P29" s="7">
        <v>15</v>
      </c>
      <c r="Q29" s="7">
        <v>29</v>
      </c>
      <c r="R29" s="5">
        <v>89.00870248848696</v>
      </c>
      <c r="S29" s="5">
        <v>305.0818847405817</v>
      </c>
      <c r="T29" s="5">
        <v>533.0225079837237</v>
      </c>
      <c r="U29" s="5">
        <v>7.08298569297142</v>
      </c>
      <c r="V29" s="5">
        <v>26.85131720113985</v>
      </c>
      <c r="W29" s="7">
        <v>168</v>
      </c>
      <c r="X29" s="7">
        <v>5</v>
      </c>
      <c r="Y29" s="7">
        <v>26</v>
      </c>
      <c r="Z29" s="7">
        <v>69</v>
      </c>
      <c r="AA29" s="5">
        <v>3.424984639099231</v>
      </c>
      <c r="AB29" s="7">
        <v>23</v>
      </c>
      <c r="AC29" s="7">
        <v>49</v>
      </c>
      <c r="AD29" s="7">
        <v>97</v>
      </c>
      <c r="AE29" s="5">
        <v>-4.399766460316729</v>
      </c>
      <c r="AF29" s="7">
        <v>399</v>
      </c>
      <c r="AG29" s="7">
        <v>213</v>
      </c>
      <c r="AH29" s="7">
        <v>88</v>
      </c>
      <c r="AI29" s="7">
        <v>31</v>
      </c>
      <c r="AJ29" s="7">
        <v>9</v>
      </c>
      <c r="AK29" s="7">
        <v>5</v>
      </c>
      <c r="AL29" s="5">
        <v>631.6517529397115</v>
      </c>
      <c r="AM29" s="5">
        <v>16.9192433823137</v>
      </c>
      <c r="AN29" s="7">
        <v>104</v>
      </c>
      <c r="AO29" s="8">
        <v>320.1968000000098</v>
      </c>
      <c r="AP29" s="6">
        <v>0.3345438039037676</v>
      </c>
      <c r="AQ29" s="6">
        <v>0.5240905259062317</v>
      </c>
      <c r="AR29" s="6">
        <v>0.1413656701900007</v>
      </c>
      <c r="AS29" s="10"/>
      <c r="AT29" s="10"/>
    </row>
    <row r="30" spans="1:46">
      <c r="A30" s="10" t="s">
        <v>72</v>
      </c>
      <c r="B30" s="10" t="s">
        <v>55</v>
      </c>
      <c r="C30" s="10" t="s">
        <v>99</v>
      </c>
      <c r="D30" s="4">
        <v>0.04797453703703704</v>
      </c>
      <c r="E30" s="5">
        <v>9797.710328555255</v>
      </c>
      <c r="F30" s="5">
        <v>895.3739729306448</v>
      </c>
      <c r="G30" s="5">
        <v>5032.47765706713</v>
      </c>
      <c r="H30" s="5">
        <v>3123.91796034819</v>
      </c>
      <c r="I30" s="5">
        <v>692.3156686467048</v>
      </c>
      <c r="J30" s="5">
        <v>54.47500353431315</v>
      </c>
      <c r="K30" s="5">
        <v>0</v>
      </c>
      <c r="L30" s="5">
        <v>141.8245162155164</v>
      </c>
      <c r="M30" s="5">
        <v>700.6958464496655</v>
      </c>
      <c r="N30" s="6">
        <v>0.07151628522916215</v>
      </c>
      <c r="O30" s="7">
        <v>2</v>
      </c>
      <c r="P30" s="7">
        <v>18</v>
      </c>
      <c r="Q30" s="7">
        <v>41</v>
      </c>
      <c r="R30" s="5">
        <v>34.5085533174888</v>
      </c>
      <c r="S30" s="5">
        <v>269.8396003901407</v>
      </c>
      <c r="T30" s="5">
        <v>700.6958464496626</v>
      </c>
      <c r="U30" s="5">
        <v>8.514033889247766</v>
      </c>
      <c r="V30" s="5">
        <v>25.10616538579601</v>
      </c>
      <c r="W30" s="7">
        <v>872</v>
      </c>
      <c r="X30" s="7">
        <v>8</v>
      </c>
      <c r="Y30" s="7">
        <v>41</v>
      </c>
      <c r="Z30" s="7">
        <v>168</v>
      </c>
      <c r="AA30" s="5">
        <v>3.6967569002773</v>
      </c>
      <c r="AB30" s="7">
        <v>24</v>
      </c>
      <c r="AC30" s="7">
        <v>81</v>
      </c>
      <c r="AD30" s="7">
        <v>242</v>
      </c>
      <c r="AE30" s="5">
        <v>-4.298814472248762</v>
      </c>
      <c r="AF30" s="7">
        <v>1530</v>
      </c>
      <c r="AG30" s="7">
        <v>1104</v>
      </c>
      <c r="AH30" s="7">
        <v>523</v>
      </c>
      <c r="AI30" s="7">
        <v>218</v>
      </c>
      <c r="AJ30" s="7">
        <v>60</v>
      </c>
      <c r="AK30" s="7">
        <v>37</v>
      </c>
      <c r="AL30" s="5">
        <v>868.2476072846093</v>
      </c>
      <c r="AM30" s="5">
        <v>12.56811976769037</v>
      </c>
      <c r="AN30" s="7">
        <v>179</v>
      </c>
      <c r="AO30" s="8">
        <v>629.2895000000051</v>
      </c>
      <c r="AP30" s="6">
        <v>0.3962071349141947</v>
      </c>
      <c r="AQ30" s="6">
        <v>0.537432753283443</v>
      </c>
      <c r="AR30" s="6">
        <v>0.06636011180236227</v>
      </c>
      <c r="AS30" s="7">
        <v>806</v>
      </c>
      <c r="AT30" s="10">
        <f>RANK(AS30,AS3:AS36,0)</f>
        <v>0</v>
      </c>
    </row>
    <row r="31" spans="1:46">
      <c r="A31" s="10"/>
      <c r="B31" s="11" t="s">
        <v>55</v>
      </c>
      <c r="C31" s="10" t="s">
        <v>77</v>
      </c>
      <c r="D31" s="4">
        <v>0.02519675925925926</v>
      </c>
      <c r="E31" s="5">
        <v>5064.787752100706</v>
      </c>
      <c r="F31" s="5">
        <v>502.5564301313156</v>
      </c>
      <c r="G31" s="5">
        <v>2505.173157079432</v>
      </c>
      <c r="H31" s="5">
        <v>1645.939023396395</v>
      </c>
      <c r="I31" s="5">
        <v>390.6972279352533</v>
      </c>
      <c r="J31" s="5">
        <v>20.42191355830983</v>
      </c>
      <c r="K31" s="5">
        <v>0</v>
      </c>
      <c r="L31" s="5">
        <v>139.5899242655225</v>
      </c>
      <c r="M31" s="5">
        <v>396.2795637412385</v>
      </c>
      <c r="N31" s="6">
        <v>0.07824208696146742</v>
      </c>
      <c r="O31" s="7">
        <v>1</v>
      </c>
      <c r="P31" s="7">
        <v>12</v>
      </c>
      <c r="Q31" s="7">
        <v>23</v>
      </c>
      <c r="R31" s="5">
        <v>17.77256054310237</v>
      </c>
      <c r="S31" s="5">
        <v>173.2924903464509</v>
      </c>
      <c r="T31" s="5">
        <v>396.2795637412415</v>
      </c>
      <c r="U31" s="5">
        <v>8.375608291316659</v>
      </c>
      <c r="V31" s="5">
        <v>24.95717780699564</v>
      </c>
      <c r="W31" s="7">
        <v>412</v>
      </c>
      <c r="X31" s="7">
        <v>4</v>
      </c>
      <c r="Y31" s="7">
        <v>24</v>
      </c>
      <c r="Z31" s="7">
        <v>73</v>
      </c>
      <c r="AA31" s="5">
        <v>3.177134051790516</v>
      </c>
      <c r="AB31" s="7">
        <v>15</v>
      </c>
      <c r="AC31" s="7">
        <v>47</v>
      </c>
      <c r="AD31" s="7">
        <v>126</v>
      </c>
      <c r="AE31" s="5">
        <v>-4.298814472248762</v>
      </c>
      <c r="AF31" s="7">
        <v>783</v>
      </c>
      <c r="AG31" s="7">
        <v>566</v>
      </c>
      <c r="AH31" s="7">
        <v>262</v>
      </c>
      <c r="AI31" s="7">
        <v>95</v>
      </c>
      <c r="AJ31" s="7">
        <v>17</v>
      </c>
      <c r="AK31" s="7">
        <v>18</v>
      </c>
      <c r="AL31" s="5">
        <v>477.0512923984707</v>
      </c>
      <c r="AM31" s="5">
        <v>13.14794558746359</v>
      </c>
      <c r="AN31" s="7">
        <v>97</v>
      </c>
      <c r="AO31" s="8">
        <v>330.7878000000038</v>
      </c>
      <c r="AP31" s="6">
        <v>0.3563238160761381</v>
      </c>
      <c r="AQ31" s="6">
        <v>0.5489049420937966</v>
      </c>
      <c r="AR31" s="6">
        <v>0.09477124183006536</v>
      </c>
      <c r="AS31" s="10"/>
      <c r="AT31" s="10"/>
    </row>
    <row r="32" spans="1:46">
      <c r="A32" s="10"/>
      <c r="B32" s="11" t="s">
        <v>55</v>
      </c>
      <c r="C32" s="10" t="s">
        <v>79</v>
      </c>
      <c r="D32" s="4">
        <v>0.02277777777777778</v>
      </c>
      <c r="E32" s="5">
        <v>4732.922576454548</v>
      </c>
      <c r="F32" s="5">
        <v>392.8175427993292</v>
      </c>
      <c r="G32" s="5">
        <v>2527.304499987698</v>
      </c>
      <c r="H32" s="5">
        <v>1477.978936951795</v>
      </c>
      <c r="I32" s="5">
        <v>301.6184407114515</v>
      </c>
      <c r="J32" s="5">
        <v>34.05308997600332</v>
      </c>
      <c r="K32" s="5">
        <v>0</v>
      </c>
      <c r="L32" s="5">
        <v>144.2964200138582</v>
      </c>
      <c r="M32" s="5">
        <v>304.416282708427</v>
      </c>
      <c r="N32" s="6">
        <v>0.06431888073192747</v>
      </c>
      <c r="O32" s="7">
        <v>1</v>
      </c>
      <c r="P32" s="7">
        <v>6</v>
      </c>
      <c r="Q32" s="7">
        <v>18</v>
      </c>
      <c r="R32" s="5">
        <v>16.73599277438643</v>
      </c>
      <c r="S32" s="5">
        <v>96.54711004368983</v>
      </c>
      <c r="T32" s="5">
        <v>304.416282708421</v>
      </c>
      <c r="U32" s="5">
        <v>8.66809959819256</v>
      </c>
      <c r="V32" s="5">
        <v>25.10616538579601</v>
      </c>
      <c r="W32" s="7">
        <v>460</v>
      </c>
      <c r="X32" s="7">
        <v>4</v>
      </c>
      <c r="Y32" s="7">
        <v>17</v>
      </c>
      <c r="Z32" s="7">
        <v>95</v>
      </c>
      <c r="AA32" s="5">
        <v>3.6967569002773</v>
      </c>
      <c r="AB32" s="7">
        <v>9</v>
      </c>
      <c r="AC32" s="7">
        <v>34</v>
      </c>
      <c r="AD32" s="7">
        <v>116</v>
      </c>
      <c r="AE32" s="5">
        <v>-3.77694443204694</v>
      </c>
      <c r="AF32" s="7">
        <v>747</v>
      </c>
      <c r="AG32" s="7">
        <v>538</v>
      </c>
      <c r="AH32" s="7">
        <v>261</v>
      </c>
      <c r="AI32" s="7">
        <v>123</v>
      </c>
      <c r="AJ32" s="7">
        <v>43</v>
      </c>
      <c r="AK32" s="7">
        <v>19</v>
      </c>
      <c r="AL32" s="5">
        <v>391.1963148861387</v>
      </c>
      <c r="AM32" s="5">
        <v>11.92671691726033</v>
      </c>
      <c r="AN32" s="7">
        <v>82</v>
      </c>
      <c r="AO32" s="8">
        <v>298.5017000000014</v>
      </c>
      <c r="AP32" s="6">
        <v>0.4401490746004674</v>
      </c>
      <c r="AQ32" s="6">
        <v>0.5247931274082497</v>
      </c>
      <c r="AR32" s="6">
        <v>0.03505779799128293</v>
      </c>
      <c r="AS32" s="10"/>
      <c r="AT32" s="10"/>
    </row>
    <row r="33" spans="1:46">
      <c r="A33" s="10" t="s">
        <v>74</v>
      </c>
      <c r="B33" s="10" t="s">
        <v>59</v>
      </c>
      <c r="C33" s="10" t="s">
        <v>99</v>
      </c>
      <c r="D33" s="4">
        <v>0.01547453703703704</v>
      </c>
      <c r="E33" s="5">
        <v>3114.356356528806</v>
      </c>
      <c r="F33" s="5">
        <v>186.5386745984781</v>
      </c>
      <c r="G33" s="5">
        <v>1424.19836805012</v>
      </c>
      <c r="H33" s="5">
        <v>1096.018446463536</v>
      </c>
      <c r="I33" s="5">
        <v>358.9173878847519</v>
      </c>
      <c r="J33" s="5">
        <v>48.68347953192065</v>
      </c>
      <c r="K33" s="5">
        <v>0</v>
      </c>
      <c r="L33" s="5">
        <v>139.761691392467</v>
      </c>
      <c r="M33" s="5">
        <v>365.7909455529006</v>
      </c>
      <c r="N33" s="6">
        <v>0.1174531439814431</v>
      </c>
      <c r="O33" s="7">
        <v>2</v>
      </c>
      <c r="P33" s="7">
        <v>12</v>
      </c>
      <c r="Q33" s="7">
        <v>26</v>
      </c>
      <c r="R33" s="5">
        <v>36.78127424916696</v>
      </c>
      <c r="S33" s="5">
        <v>177.9319085347147</v>
      </c>
      <c r="T33" s="5">
        <v>365.790945552899</v>
      </c>
      <c r="U33" s="5">
        <v>8.385536628705632</v>
      </c>
      <c r="V33" s="5">
        <v>26.17487780961546</v>
      </c>
      <c r="W33" s="7">
        <v>462</v>
      </c>
      <c r="X33" s="7">
        <v>8</v>
      </c>
      <c r="Y33" s="7">
        <v>37</v>
      </c>
      <c r="Z33" s="7">
        <v>85</v>
      </c>
      <c r="AA33" s="5">
        <v>3.682327791069038</v>
      </c>
      <c r="AB33" s="7">
        <v>21</v>
      </c>
      <c r="AC33" s="7">
        <v>46</v>
      </c>
      <c r="AD33" s="7">
        <v>94</v>
      </c>
      <c r="AE33" s="5">
        <v>-4.169835752433386</v>
      </c>
      <c r="AF33" s="7">
        <v>381</v>
      </c>
      <c r="AG33" s="7">
        <v>353</v>
      </c>
      <c r="AH33" s="7">
        <v>199</v>
      </c>
      <c r="AI33" s="7">
        <v>111</v>
      </c>
      <c r="AJ33" s="7">
        <v>56</v>
      </c>
      <c r="AK33" s="7">
        <v>65</v>
      </c>
      <c r="AL33" s="5">
        <v>480.9902561048876</v>
      </c>
      <c r="AM33" s="5">
        <v>21.58520221861874</v>
      </c>
      <c r="AN33" s="7">
        <v>115</v>
      </c>
      <c r="AO33" s="8">
        <v>207.7379500000023</v>
      </c>
      <c r="AP33" s="6">
        <v>0.03779042642530559</v>
      </c>
      <c r="AQ33" s="6">
        <v>0.8190725016329197</v>
      </c>
      <c r="AR33" s="6">
        <v>0.1431370719417747</v>
      </c>
      <c r="AS33" s="7">
        <v>478</v>
      </c>
      <c r="AT33" s="10">
        <f>RANK(AS33,AS3:AS36,0)</f>
        <v>0</v>
      </c>
    </row>
    <row r="34" spans="1:46">
      <c r="A34" s="10"/>
      <c r="B34" s="11" t="s">
        <v>59</v>
      </c>
      <c r="C34" s="10" t="s">
        <v>79</v>
      </c>
      <c r="D34" s="4">
        <v>0.01547453703703704</v>
      </c>
      <c r="E34" s="5">
        <v>3114.356356528806</v>
      </c>
      <c r="F34" s="5">
        <v>186.5386745984781</v>
      </c>
      <c r="G34" s="5">
        <v>1424.19836805012</v>
      </c>
      <c r="H34" s="5">
        <v>1096.018446463536</v>
      </c>
      <c r="I34" s="5">
        <v>358.9173878847519</v>
      </c>
      <c r="J34" s="5">
        <v>48.68347953192065</v>
      </c>
      <c r="K34" s="5">
        <v>0</v>
      </c>
      <c r="L34" s="5">
        <v>139.761691392467</v>
      </c>
      <c r="M34" s="5">
        <v>365.7909455529006</v>
      </c>
      <c r="N34" s="6">
        <v>0.1174531439814431</v>
      </c>
      <c r="O34" s="7">
        <v>2</v>
      </c>
      <c r="P34" s="7">
        <v>12</v>
      </c>
      <c r="Q34" s="7">
        <v>26</v>
      </c>
      <c r="R34" s="5">
        <v>36.78127424916696</v>
      </c>
      <c r="S34" s="5">
        <v>177.9319085347147</v>
      </c>
      <c r="T34" s="5">
        <v>365.790945552899</v>
      </c>
      <c r="U34" s="5">
        <v>8.385536628705632</v>
      </c>
      <c r="V34" s="5">
        <v>26.17487780961546</v>
      </c>
      <c r="W34" s="7">
        <v>462</v>
      </c>
      <c r="X34" s="7">
        <v>8</v>
      </c>
      <c r="Y34" s="7">
        <v>37</v>
      </c>
      <c r="Z34" s="7">
        <v>85</v>
      </c>
      <c r="AA34" s="5">
        <v>3.682327791069038</v>
      </c>
      <c r="AB34" s="7">
        <v>21</v>
      </c>
      <c r="AC34" s="7">
        <v>46</v>
      </c>
      <c r="AD34" s="7">
        <v>94</v>
      </c>
      <c r="AE34" s="5">
        <v>-4.169835752433386</v>
      </c>
      <c r="AF34" s="7">
        <v>381</v>
      </c>
      <c r="AG34" s="7">
        <v>353</v>
      </c>
      <c r="AH34" s="7">
        <v>199</v>
      </c>
      <c r="AI34" s="7">
        <v>111</v>
      </c>
      <c r="AJ34" s="7">
        <v>56</v>
      </c>
      <c r="AK34" s="7">
        <v>65</v>
      </c>
      <c r="AL34" s="5">
        <v>480.9902561048876</v>
      </c>
      <c r="AM34" s="5">
        <v>21.58520221861874</v>
      </c>
      <c r="AN34" s="7">
        <v>115</v>
      </c>
      <c r="AO34" s="8">
        <v>207.7379500000023</v>
      </c>
      <c r="AP34" s="6">
        <v>0.03779042642530559</v>
      </c>
      <c r="AQ34" s="6">
        <v>0.8190725016329197</v>
      </c>
      <c r="AR34" s="6">
        <v>0.1431370719417747</v>
      </c>
      <c r="AS34" s="10"/>
      <c r="AT34" s="10"/>
    </row>
    <row r="35" spans="1:46">
      <c r="A35" s="10" t="s">
        <v>76</v>
      </c>
      <c r="B35" s="10" t="s">
        <v>59</v>
      </c>
      <c r="C35" s="10" t="s">
        <v>99</v>
      </c>
      <c r="D35" s="4">
        <v>0.01547453703703704</v>
      </c>
      <c r="E35" s="5">
        <v>3083.252779415373</v>
      </c>
      <c r="F35" s="5">
        <v>215.4494503433779</v>
      </c>
      <c r="G35" s="5">
        <v>1577.04826148277</v>
      </c>
      <c r="H35" s="5">
        <v>867.4845154974125</v>
      </c>
      <c r="I35" s="5">
        <v>328.8575319269107</v>
      </c>
      <c r="J35" s="5">
        <v>94.41302016490093</v>
      </c>
      <c r="K35" s="5">
        <v>0</v>
      </c>
      <c r="L35" s="5">
        <v>138.3658689341229</v>
      </c>
      <c r="M35" s="5">
        <v>400.9963120306578</v>
      </c>
      <c r="N35" s="6">
        <v>0.1300562557529559</v>
      </c>
      <c r="O35" s="7">
        <v>6</v>
      </c>
      <c r="P35" s="7">
        <v>16</v>
      </c>
      <c r="Q35" s="7">
        <v>22</v>
      </c>
      <c r="R35" s="5">
        <v>52.72784328528606</v>
      </c>
      <c r="S35" s="5">
        <v>266.8843291634195</v>
      </c>
      <c r="T35" s="5">
        <v>400.9963120306581</v>
      </c>
      <c r="U35" s="5">
        <v>8.302896324124282</v>
      </c>
      <c r="V35" s="5">
        <v>25.9443928140903</v>
      </c>
      <c r="W35" s="7">
        <v>327</v>
      </c>
      <c r="X35" s="7">
        <v>9</v>
      </c>
      <c r="Y35" s="7">
        <v>29</v>
      </c>
      <c r="Z35" s="7">
        <v>75</v>
      </c>
      <c r="AA35" s="5">
        <v>3.56025186653425</v>
      </c>
      <c r="AB35" s="7">
        <v>18</v>
      </c>
      <c r="AC35" s="7">
        <v>47</v>
      </c>
      <c r="AD35" s="7">
        <v>106</v>
      </c>
      <c r="AE35" s="5">
        <v>-4.313377529565798</v>
      </c>
      <c r="AF35" s="7">
        <v>405</v>
      </c>
      <c r="AG35" s="7">
        <v>250</v>
      </c>
      <c r="AH35" s="7">
        <v>152</v>
      </c>
      <c r="AI35" s="7">
        <v>83</v>
      </c>
      <c r="AJ35" s="7">
        <v>39</v>
      </c>
      <c r="AK35" s="7">
        <v>20</v>
      </c>
      <c r="AL35" s="5">
        <v>492.4334920814286</v>
      </c>
      <c r="AM35" s="5">
        <v>22.09873562070734</v>
      </c>
      <c r="AN35" s="7">
        <v>95</v>
      </c>
      <c r="AO35" s="8">
        <v>209.4655500000024</v>
      </c>
      <c r="AP35" s="6">
        <v>0.3951377295492488</v>
      </c>
      <c r="AQ35" s="6">
        <v>0.5252504173622704</v>
      </c>
      <c r="AR35" s="6">
        <v>0.0796118530884808</v>
      </c>
      <c r="AS35" s="7">
        <v>160</v>
      </c>
      <c r="AT35" s="10">
        <f>RANK(AS35,AS3:AS36,0)</f>
        <v>0</v>
      </c>
    </row>
    <row r="36" spans="1:46">
      <c r="A36" s="10"/>
      <c r="B36" s="11" t="s">
        <v>59</v>
      </c>
      <c r="C36" s="10" t="s">
        <v>79</v>
      </c>
      <c r="D36" s="4">
        <v>0.01547453703703704</v>
      </c>
      <c r="E36" s="5">
        <v>3083.252779415373</v>
      </c>
      <c r="F36" s="5">
        <v>215.4494503433779</v>
      </c>
      <c r="G36" s="5">
        <v>1577.04826148277</v>
      </c>
      <c r="H36" s="5">
        <v>867.4845154974125</v>
      </c>
      <c r="I36" s="5">
        <v>328.8575319269107</v>
      </c>
      <c r="J36" s="5">
        <v>94.41302016490093</v>
      </c>
      <c r="K36" s="5">
        <v>0</v>
      </c>
      <c r="L36" s="5">
        <v>138.3658689341229</v>
      </c>
      <c r="M36" s="5">
        <v>400.9963120306578</v>
      </c>
      <c r="N36" s="6">
        <v>0.1300562557529559</v>
      </c>
      <c r="O36" s="7">
        <v>6</v>
      </c>
      <c r="P36" s="7">
        <v>16</v>
      </c>
      <c r="Q36" s="7">
        <v>22</v>
      </c>
      <c r="R36" s="5">
        <v>52.72784328528606</v>
      </c>
      <c r="S36" s="5">
        <v>266.8843291634195</v>
      </c>
      <c r="T36" s="5">
        <v>400.9963120306581</v>
      </c>
      <c r="U36" s="5">
        <v>8.302896324124282</v>
      </c>
      <c r="V36" s="5">
        <v>25.9443928140903</v>
      </c>
      <c r="W36" s="7">
        <v>327</v>
      </c>
      <c r="X36" s="7">
        <v>9</v>
      </c>
      <c r="Y36" s="7">
        <v>29</v>
      </c>
      <c r="Z36" s="7">
        <v>75</v>
      </c>
      <c r="AA36" s="5">
        <v>3.56025186653425</v>
      </c>
      <c r="AB36" s="7">
        <v>18</v>
      </c>
      <c r="AC36" s="7">
        <v>47</v>
      </c>
      <c r="AD36" s="7">
        <v>106</v>
      </c>
      <c r="AE36" s="5">
        <v>-4.313377529565798</v>
      </c>
      <c r="AF36" s="7">
        <v>405</v>
      </c>
      <c r="AG36" s="7">
        <v>250</v>
      </c>
      <c r="AH36" s="7">
        <v>152</v>
      </c>
      <c r="AI36" s="7">
        <v>83</v>
      </c>
      <c r="AJ36" s="7">
        <v>39</v>
      </c>
      <c r="AK36" s="7">
        <v>20</v>
      </c>
      <c r="AL36" s="5">
        <v>492.4334920814286</v>
      </c>
      <c r="AM36" s="5">
        <v>22.09873562070734</v>
      </c>
      <c r="AN36" s="7">
        <v>95</v>
      </c>
      <c r="AO36" s="8">
        <v>209.4655500000024</v>
      </c>
      <c r="AP36" s="6">
        <v>0.3951377295492488</v>
      </c>
      <c r="AQ36" s="6">
        <v>0.5252504173622704</v>
      </c>
      <c r="AR36" s="6">
        <v>0.0796118530884808</v>
      </c>
      <c r="AS36" s="10"/>
      <c r="AT36" s="10"/>
    </row>
  </sheetData>
  <autoFilter ref="A2:AT36"/>
  <mergeCells count="47">
    <mergeCell ref="A1:A2"/>
    <mergeCell ref="B1:B2"/>
    <mergeCell ref="C1:D1"/>
    <mergeCell ref="E1:E2"/>
    <mergeCell ref="F1:K1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K1"/>
    <mergeCell ref="AL1:AL2"/>
    <mergeCell ref="AM1:AM2"/>
    <mergeCell ref="AN1:AN2"/>
    <mergeCell ref="AO1:AO2"/>
    <mergeCell ref="AP1:AP2"/>
    <mergeCell ref="AQ1:AQ2"/>
    <mergeCell ref="AR1:AR2"/>
    <mergeCell ref="A3:A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4"/>
    <mergeCell ref="A35:A36"/>
    <mergeCell ref="AS1:AS2"/>
    <mergeCell ref="AT1:AT2"/>
  </mergeCells>
  <pageMargins left="0.1" right="0.1" top="0.1" bottom="0.1" header="0.3" footer="0.3"/>
  <pageSetup paperSize="8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450"/>
  <sheetViews>
    <sheetView workbookViewId="0"/>
  </sheetViews>
  <sheetFormatPr defaultRowHeight="15"/>
  <cols>
    <col min="2" max="2" width="23.7109375" customWidth="1"/>
    <col min="3" max="3" width="12.7109375" customWidth="1"/>
    <col min="4" max="4" width="15.7109375" customWidth="1"/>
    <col min="5" max="5" width="12.7109375" customWidth="1"/>
    <col min="6" max="6" width="15.7109375" customWidth="1"/>
    <col min="8" max="8" width="15.7109375" customWidth="1"/>
    <col min="10" max="10" width="15.7109375" customWidth="1"/>
    <col min="12" max="12" width="15.7109375" customWidth="1"/>
    <col min="14" max="14" width="15.7109375" customWidth="1"/>
    <col min="16" max="16" width="15.7109375" customWidth="1"/>
    <col min="18" max="18" width="15.7109375" customWidth="1"/>
    <col min="20" max="20" width="15.7109375" customWidth="1"/>
    <col min="22" max="22" width="15.7109375" customWidth="1"/>
    <col min="24" max="24" width="15.7109375" customWidth="1"/>
    <col min="26" max="26" width="15.7109375" customWidth="1"/>
    <col min="28" max="28" width="15.7109375" customWidth="1"/>
    <col min="30" max="30" width="15.7109375" customWidth="1"/>
    <col min="32" max="32" width="15.7109375" customWidth="1"/>
    <col min="34" max="34" width="15.7109375" customWidth="1"/>
  </cols>
  <sheetData>
    <row r="1" spans="1:32">
      <c r="A1" t="s">
        <v>0</v>
      </c>
    </row>
    <row r="2" spans="1:32">
      <c r="E2" s="10" t="s">
        <v>107</v>
      </c>
      <c r="F2" s="10" t="s">
        <v>7</v>
      </c>
      <c r="G2" s="10"/>
      <c r="H2" s="10" t="s">
        <v>108</v>
      </c>
      <c r="I2" s="10"/>
      <c r="J2" s="10" t="s">
        <v>109</v>
      </c>
      <c r="K2" s="10"/>
      <c r="L2" s="10" t="s">
        <v>110</v>
      </c>
      <c r="M2" s="10"/>
      <c r="N2" s="10" t="s">
        <v>111</v>
      </c>
      <c r="O2" s="10"/>
      <c r="P2" s="10" t="s">
        <v>112</v>
      </c>
      <c r="Q2" s="10"/>
      <c r="R2" s="10" t="s">
        <v>113</v>
      </c>
      <c r="S2" s="10"/>
      <c r="T2" s="10" t="s">
        <v>114</v>
      </c>
      <c r="U2" s="10"/>
      <c r="V2" s="10" t="s">
        <v>115</v>
      </c>
      <c r="W2" s="10"/>
    </row>
    <row r="3" spans="1:32">
      <c r="B3" s="10" t="s">
        <v>102</v>
      </c>
      <c r="C3" s="10">
        <v>87802.28316737001</v>
      </c>
      <c r="E3" s="10">
        <v>1</v>
      </c>
      <c r="F3" s="10" t="s">
        <v>72</v>
      </c>
      <c r="G3" s="10">
        <v>9797.710328555255</v>
      </c>
      <c r="H3" s="10" t="s">
        <v>70</v>
      </c>
      <c r="I3" s="10">
        <v>1125.296192281292</v>
      </c>
      <c r="J3" s="10" t="s">
        <v>62</v>
      </c>
      <c r="K3" s="10">
        <v>168.4883791802672</v>
      </c>
      <c r="L3" s="10" t="s">
        <v>70</v>
      </c>
      <c r="M3" s="10">
        <v>9</v>
      </c>
      <c r="N3" s="10" t="s">
        <v>76</v>
      </c>
      <c r="O3" s="10">
        <v>0.1300562557529559</v>
      </c>
      <c r="P3" s="10" t="s">
        <v>70</v>
      </c>
      <c r="Q3" s="10">
        <v>646.7635885632634</v>
      </c>
      <c r="R3" s="10" t="s">
        <v>70</v>
      </c>
      <c r="S3" s="10">
        <v>40</v>
      </c>
      <c r="T3" s="10" t="s">
        <v>70</v>
      </c>
      <c r="U3" s="10">
        <v>1125.296192281309</v>
      </c>
      <c r="V3" s="10" t="s">
        <v>70</v>
      </c>
      <c r="W3" s="10">
        <v>70</v>
      </c>
    </row>
    <row r="4" spans="1:32">
      <c r="B4" s="10" t="s">
        <v>103</v>
      </c>
      <c r="C4" s="10">
        <v>40</v>
      </c>
      <c r="E4" s="10">
        <v>2</v>
      </c>
      <c r="F4" s="10" t="s">
        <v>66</v>
      </c>
      <c r="G4" s="10">
        <v>9339.036834076422</v>
      </c>
      <c r="H4" s="10" t="s">
        <v>58</v>
      </c>
      <c r="I4" s="10">
        <v>940.8076321620133</v>
      </c>
      <c r="J4" s="10" t="s">
        <v>66</v>
      </c>
      <c r="K4" s="10">
        <v>133.037850390276</v>
      </c>
      <c r="L4" s="10" t="s">
        <v>62</v>
      </c>
      <c r="M4" s="10">
        <v>6</v>
      </c>
      <c r="N4" s="10" t="s">
        <v>70</v>
      </c>
      <c r="O4" s="10">
        <v>0.1246499477887565</v>
      </c>
      <c r="P4" s="10" t="s">
        <v>58</v>
      </c>
      <c r="Q4" s="10">
        <v>524.761454123186</v>
      </c>
      <c r="R4" s="10" t="s">
        <v>58</v>
      </c>
      <c r="S4" s="10">
        <v>31</v>
      </c>
      <c r="T4" s="10" t="s">
        <v>58</v>
      </c>
      <c r="U4" s="10">
        <v>940.8076321620022</v>
      </c>
      <c r="V4" s="10" t="s">
        <v>58</v>
      </c>
      <c r="W4" s="10">
        <v>52</v>
      </c>
    </row>
    <row r="5" spans="1:32">
      <c r="B5" s="10" t="s">
        <v>104</v>
      </c>
      <c r="C5" s="10">
        <v>0.08392010795434086</v>
      </c>
      <c r="E5" s="10">
        <v>3</v>
      </c>
      <c r="F5" s="10" t="s">
        <v>70</v>
      </c>
      <c r="G5" s="10">
        <v>9027.650731056261</v>
      </c>
      <c r="H5" s="10" t="s">
        <v>66</v>
      </c>
      <c r="I5" s="10">
        <v>710.0189845985791</v>
      </c>
      <c r="J5" s="10" t="s">
        <v>70</v>
      </c>
      <c r="K5" s="10">
        <v>118.9086014419554</v>
      </c>
      <c r="L5" s="10" t="s">
        <v>66</v>
      </c>
      <c r="M5" s="10">
        <v>6</v>
      </c>
      <c r="N5" s="10" t="s">
        <v>62</v>
      </c>
      <c r="O5" s="10">
        <v>0.1195076874528467</v>
      </c>
      <c r="P5" s="10" t="s">
        <v>62</v>
      </c>
      <c r="Q5" s="10">
        <v>426.9532150607189</v>
      </c>
      <c r="R5" s="10" t="s">
        <v>52</v>
      </c>
      <c r="S5" s="10">
        <v>25</v>
      </c>
      <c r="T5" s="10" t="s">
        <v>66</v>
      </c>
      <c r="U5" s="10">
        <v>710.0189845985788</v>
      </c>
      <c r="V5" s="10" t="s">
        <v>52</v>
      </c>
      <c r="W5" s="10">
        <v>48</v>
      </c>
    </row>
    <row r="6" spans="1:32">
      <c r="B6" s="10" t="s">
        <v>105</v>
      </c>
      <c r="C6" s="10">
        <v>231</v>
      </c>
      <c r="E6" s="10">
        <v>4</v>
      </c>
      <c r="F6" s="10" t="s">
        <v>52</v>
      </c>
      <c r="G6" s="10">
        <v>9023.063233276085</v>
      </c>
      <c r="H6" s="10" t="s">
        <v>62</v>
      </c>
      <c r="I6" s="10">
        <v>708.1442780728996</v>
      </c>
      <c r="J6" s="10" t="s">
        <v>58</v>
      </c>
      <c r="K6" s="10">
        <v>89.1769572045386</v>
      </c>
      <c r="L6" s="10" t="s">
        <v>76</v>
      </c>
      <c r="M6" s="10">
        <v>6</v>
      </c>
      <c r="N6" s="10" t="s">
        <v>74</v>
      </c>
      <c r="O6" s="10">
        <v>0.1174531439814431</v>
      </c>
      <c r="P6" s="10" t="s">
        <v>66</v>
      </c>
      <c r="Q6" s="10">
        <v>416.5093776238372</v>
      </c>
      <c r="R6" s="10" t="s">
        <v>62</v>
      </c>
      <c r="S6" s="10">
        <v>22</v>
      </c>
      <c r="T6" s="10" t="s">
        <v>62</v>
      </c>
      <c r="U6" s="10">
        <v>708.1442780728964</v>
      </c>
      <c r="V6" s="10" t="s">
        <v>62</v>
      </c>
      <c r="W6" s="10">
        <v>41</v>
      </c>
    </row>
    <row r="7" spans="1:32">
      <c r="B7" s="10" t="s">
        <v>106</v>
      </c>
      <c r="C7" s="10">
        <v>438</v>
      </c>
      <c r="E7" s="10">
        <v>5</v>
      </c>
      <c r="F7" s="10" t="s">
        <v>58</v>
      </c>
      <c r="G7" s="10">
        <v>8781.032596092744</v>
      </c>
      <c r="H7" s="10" t="s">
        <v>72</v>
      </c>
      <c r="I7" s="10">
        <v>700.6958464496655</v>
      </c>
      <c r="J7" s="10" t="s">
        <v>52</v>
      </c>
      <c r="K7" s="10">
        <v>54.81606288451985</v>
      </c>
      <c r="L7" s="10" t="s">
        <v>58</v>
      </c>
      <c r="M7" s="10">
        <v>5</v>
      </c>
      <c r="N7" s="10" t="s">
        <v>58</v>
      </c>
      <c r="O7" s="10">
        <v>0.1071408882573378</v>
      </c>
      <c r="P7" s="10" t="s">
        <v>52</v>
      </c>
      <c r="Q7" s="10">
        <v>337.6421683637848</v>
      </c>
      <c r="R7" s="10" t="s">
        <v>66</v>
      </c>
      <c r="S7" s="10">
        <v>21</v>
      </c>
      <c r="T7" s="10" t="s">
        <v>72</v>
      </c>
      <c r="U7" s="10">
        <v>700.6958464496626</v>
      </c>
      <c r="V7" s="10" t="s">
        <v>72</v>
      </c>
      <c r="W7" s="10">
        <v>41</v>
      </c>
    </row>
    <row r="8" spans="1:32">
      <c r="B8" t="s">
        <v>116</v>
      </c>
      <c r="G8" t="s">
        <v>117</v>
      </c>
      <c r="L8" t="s">
        <v>118</v>
      </c>
      <c r="Q8" t="s">
        <v>119</v>
      </c>
      <c r="V8" t="s">
        <v>120</v>
      </c>
      <c r="AA8" t="s">
        <v>121</v>
      </c>
    </row>
    <row r="9" spans="1:32" ht="377" customHeight="1"/>
    <row r="11" spans="1:32">
      <c r="B11" t="s">
        <v>122</v>
      </c>
      <c r="H11" t="s">
        <v>799</v>
      </c>
      <c r="M11" t="s">
        <v>796</v>
      </c>
      <c r="S11" t="s">
        <v>173</v>
      </c>
      <c r="AA11" t="s">
        <v>399</v>
      </c>
    </row>
    <row r="12" spans="1:32">
      <c r="A12" s="10" t="s">
        <v>123</v>
      </c>
      <c r="B12" s="10" t="s">
        <v>124</v>
      </c>
      <c r="C12" s="10" t="s">
        <v>94</v>
      </c>
      <c r="D12" s="10" t="s">
        <v>2</v>
      </c>
      <c r="E12" s="10" t="s">
        <v>125</v>
      </c>
      <c r="F12" s="10" t="s">
        <v>126</v>
      </c>
      <c r="G12" s="10" t="s">
        <v>127</v>
      </c>
      <c r="H12" s="10" t="s">
        <v>94</v>
      </c>
      <c r="I12" s="10" t="s">
        <v>797</v>
      </c>
      <c r="J12" s="10" t="s">
        <v>798</v>
      </c>
      <c r="K12" s="10" t="s">
        <v>800</v>
      </c>
      <c r="M12" s="10" t="s">
        <v>2</v>
      </c>
      <c r="N12" s="10" t="s">
        <v>94</v>
      </c>
      <c r="O12" s="10" t="s">
        <v>797</v>
      </c>
      <c r="P12" s="10" t="s">
        <v>798</v>
      </c>
      <c r="R12" s="10" t="s">
        <v>123</v>
      </c>
      <c r="S12" s="10" t="s">
        <v>124</v>
      </c>
      <c r="T12" s="10" t="s">
        <v>94</v>
      </c>
      <c r="U12" s="10" t="s">
        <v>2</v>
      </c>
      <c r="V12" s="10" t="s">
        <v>125</v>
      </c>
      <c r="W12" s="10" t="s">
        <v>126</v>
      </c>
      <c r="X12" s="10" t="s">
        <v>127</v>
      </c>
      <c r="Z12" s="10" t="s">
        <v>123</v>
      </c>
      <c r="AA12" s="10" t="s">
        <v>124</v>
      </c>
      <c r="AB12" s="10" t="s">
        <v>94</v>
      </c>
      <c r="AC12" s="10" t="s">
        <v>2</v>
      </c>
      <c r="AD12" s="10" t="s">
        <v>125</v>
      </c>
      <c r="AE12" s="10" t="s">
        <v>126</v>
      </c>
      <c r="AF12" s="10" t="s">
        <v>127</v>
      </c>
    </row>
    <row r="13" spans="1:32">
      <c r="A13" s="10">
        <v>1</v>
      </c>
      <c r="B13" s="10" t="s">
        <v>128</v>
      </c>
      <c r="C13" s="10" t="s">
        <v>77</v>
      </c>
      <c r="D13" s="10" t="s">
        <v>58</v>
      </c>
      <c r="E13" s="10" t="s">
        <v>129</v>
      </c>
      <c r="F13" s="10">
        <v>1</v>
      </c>
      <c r="G13" s="10" t="s">
        <v>130</v>
      </c>
      <c r="H13" s="10" t="s">
        <v>77</v>
      </c>
      <c r="I13" s="10" t="s">
        <v>132</v>
      </c>
      <c r="J13" s="10">
        <v>1109.759303055045</v>
      </c>
      <c r="K13" s="10">
        <v>0.3056134322908652</v>
      </c>
      <c r="M13" s="10" t="s">
        <v>47</v>
      </c>
      <c r="N13" s="10" t="s">
        <v>77</v>
      </c>
      <c r="O13" s="10" t="s">
        <v>132</v>
      </c>
      <c r="P13" s="10">
        <v>131.835522674006</v>
      </c>
      <c r="R13" s="10">
        <v>1</v>
      </c>
      <c r="S13" s="10" t="s">
        <v>174</v>
      </c>
      <c r="T13" s="10" t="s">
        <v>77</v>
      </c>
      <c r="U13" s="10" t="s">
        <v>62</v>
      </c>
      <c r="V13" s="10" t="s">
        <v>129</v>
      </c>
      <c r="W13" s="10">
        <v>1</v>
      </c>
      <c r="X13" s="10" t="s">
        <v>137</v>
      </c>
      <c r="Z13" s="10">
        <v>1</v>
      </c>
      <c r="AA13" s="10" t="s">
        <v>400</v>
      </c>
      <c r="AB13" s="10" t="s">
        <v>77</v>
      </c>
      <c r="AC13" s="10" t="s">
        <v>62</v>
      </c>
      <c r="AD13" s="10" t="s">
        <v>129</v>
      </c>
      <c r="AE13" s="10">
        <v>1</v>
      </c>
      <c r="AF13" s="10" t="s">
        <v>130</v>
      </c>
    </row>
    <row r="14" spans="1:32">
      <c r="A14" s="10">
        <v>2</v>
      </c>
      <c r="B14" s="10" t="s">
        <v>131</v>
      </c>
      <c r="C14" s="10" t="s">
        <v>77</v>
      </c>
      <c r="D14" s="10" t="s">
        <v>66</v>
      </c>
      <c r="E14" s="10" t="s">
        <v>132</v>
      </c>
      <c r="F14" s="10">
        <v>1</v>
      </c>
      <c r="G14" s="10" t="s">
        <v>130</v>
      </c>
      <c r="H14" s="10"/>
      <c r="I14" s="10" t="s">
        <v>129</v>
      </c>
      <c r="J14" s="10">
        <v>1997.32948266368</v>
      </c>
      <c r="K14" s="10">
        <v>0.5500388389916552</v>
      </c>
      <c r="M14" s="10"/>
      <c r="N14" s="10"/>
      <c r="O14" s="10" t="s">
        <v>129</v>
      </c>
      <c r="P14" s="10">
        <v>24.88530201850953</v>
      </c>
      <c r="R14" s="10">
        <v>2</v>
      </c>
      <c r="S14" s="10" t="s">
        <v>175</v>
      </c>
      <c r="T14" s="10" t="s">
        <v>77</v>
      </c>
      <c r="U14" s="10" t="s">
        <v>58</v>
      </c>
      <c r="V14" s="10" t="s">
        <v>129</v>
      </c>
      <c r="W14" s="10">
        <v>1</v>
      </c>
      <c r="X14" s="10" t="s">
        <v>130</v>
      </c>
      <c r="Z14" s="10">
        <v>2</v>
      </c>
      <c r="AA14" s="10" t="s">
        <v>401</v>
      </c>
      <c r="AB14" s="10" t="s">
        <v>77</v>
      </c>
      <c r="AC14" s="10" t="s">
        <v>62</v>
      </c>
      <c r="AD14" s="10" t="s">
        <v>129</v>
      </c>
      <c r="AE14" s="10">
        <v>2</v>
      </c>
      <c r="AF14" s="10" t="s">
        <v>137</v>
      </c>
    </row>
    <row r="15" spans="1:32">
      <c r="A15" s="10">
        <v>3</v>
      </c>
      <c r="B15" s="10" t="s">
        <v>133</v>
      </c>
      <c r="C15" s="10" t="s">
        <v>77</v>
      </c>
      <c r="D15" s="10" t="s">
        <v>62</v>
      </c>
      <c r="E15" s="10" t="s">
        <v>134</v>
      </c>
      <c r="F15" s="10">
        <v>1</v>
      </c>
      <c r="G15" s="10" t="s">
        <v>130</v>
      </c>
      <c r="H15" s="10"/>
      <c r="I15" s="10" t="s">
        <v>134</v>
      </c>
      <c r="J15" s="10">
        <v>524.162938841733</v>
      </c>
      <c r="K15" s="10">
        <v>0.1443477287174796</v>
      </c>
      <c r="M15" s="10"/>
      <c r="N15" s="10"/>
      <c r="O15" s="10" t="s">
        <v>134</v>
      </c>
      <c r="P15" s="10">
        <v>0</v>
      </c>
      <c r="R15" s="10">
        <v>3</v>
      </c>
      <c r="S15" s="10" t="s">
        <v>176</v>
      </c>
      <c r="T15" s="10" t="s">
        <v>77</v>
      </c>
      <c r="U15" s="10" t="s">
        <v>62</v>
      </c>
      <c r="V15" s="10" t="s">
        <v>129</v>
      </c>
      <c r="W15" s="10">
        <v>2</v>
      </c>
      <c r="X15" s="10" t="s">
        <v>130</v>
      </c>
      <c r="Z15" s="10">
        <v>3</v>
      </c>
      <c r="AA15" s="10" t="s">
        <v>402</v>
      </c>
      <c r="AB15" s="10" t="s">
        <v>77</v>
      </c>
      <c r="AC15" s="10" t="s">
        <v>70</v>
      </c>
      <c r="AD15" s="10" t="s">
        <v>129</v>
      </c>
      <c r="AE15" s="10">
        <v>1</v>
      </c>
      <c r="AF15" s="10" t="s">
        <v>137</v>
      </c>
    </row>
    <row r="16" spans="1:32">
      <c r="A16" s="10">
        <v>4</v>
      </c>
      <c r="B16" s="10" t="s">
        <v>135</v>
      </c>
      <c r="C16" s="10" t="s">
        <v>77</v>
      </c>
      <c r="D16" s="10" t="s">
        <v>62</v>
      </c>
      <c r="E16" s="10" t="s">
        <v>129</v>
      </c>
      <c r="F16" s="10">
        <v>2</v>
      </c>
      <c r="G16" s="10" t="s">
        <v>130</v>
      </c>
      <c r="H16" s="10" t="s">
        <v>79</v>
      </c>
      <c r="I16" s="10" t="s">
        <v>132</v>
      </c>
      <c r="J16" s="10">
        <v>1204.198379435471</v>
      </c>
      <c r="K16" s="10">
        <v>0.3586103612888443</v>
      </c>
      <c r="M16" s="10"/>
      <c r="N16" s="10" t="s">
        <v>79</v>
      </c>
      <c r="O16" s="10" t="s">
        <v>132</v>
      </c>
      <c r="P16" s="10">
        <v>135.8173093354131</v>
      </c>
      <c r="R16" s="10">
        <v>4</v>
      </c>
      <c r="S16" s="10" t="s">
        <v>177</v>
      </c>
      <c r="T16" s="10" t="s">
        <v>77</v>
      </c>
      <c r="U16" s="10" t="s">
        <v>70</v>
      </c>
      <c r="V16" s="10" t="s">
        <v>129</v>
      </c>
      <c r="W16" s="10">
        <v>1</v>
      </c>
      <c r="X16" s="10" t="s">
        <v>130</v>
      </c>
      <c r="Z16" s="10">
        <v>4</v>
      </c>
      <c r="AA16" s="10" t="s">
        <v>403</v>
      </c>
      <c r="AB16" s="10" t="s">
        <v>77</v>
      </c>
      <c r="AC16" s="10" t="s">
        <v>52</v>
      </c>
      <c r="AD16" s="10" t="s">
        <v>132</v>
      </c>
      <c r="AE16" s="10">
        <v>1</v>
      </c>
      <c r="AF16" s="10" t="s">
        <v>137</v>
      </c>
    </row>
    <row r="17" spans="1:32">
      <c r="A17" s="10">
        <v>5</v>
      </c>
      <c r="B17" s="10" t="s">
        <v>136</v>
      </c>
      <c r="C17" s="10" t="s">
        <v>77</v>
      </c>
      <c r="D17" s="10" t="s">
        <v>58</v>
      </c>
      <c r="E17" s="10" t="s">
        <v>129</v>
      </c>
      <c r="F17" s="10">
        <v>2</v>
      </c>
      <c r="G17" s="10" t="s">
        <v>137</v>
      </c>
      <c r="H17" s="10"/>
      <c r="I17" s="10" t="s">
        <v>129</v>
      </c>
      <c r="J17" s="10">
        <v>1797.625647566011</v>
      </c>
      <c r="K17" s="10">
        <v>0.5353330430804526</v>
      </c>
      <c r="M17" s="10"/>
      <c r="N17" s="10"/>
      <c r="O17" s="10" t="s">
        <v>129</v>
      </c>
      <c r="P17" s="10">
        <v>1.945967553894491</v>
      </c>
      <c r="R17" s="10">
        <v>5</v>
      </c>
      <c r="S17" s="10" t="s">
        <v>178</v>
      </c>
      <c r="T17" s="10" t="s">
        <v>77</v>
      </c>
      <c r="U17" s="10" t="s">
        <v>54</v>
      </c>
      <c r="V17" s="10" t="s">
        <v>129</v>
      </c>
      <c r="W17" s="10">
        <v>1</v>
      </c>
      <c r="X17" s="10" t="s">
        <v>130</v>
      </c>
      <c r="Z17" s="10">
        <v>5</v>
      </c>
      <c r="AA17" s="10" t="s">
        <v>404</v>
      </c>
      <c r="AB17" s="10" t="s">
        <v>77</v>
      </c>
      <c r="AC17" s="10" t="s">
        <v>47</v>
      </c>
      <c r="AD17" s="10" t="s">
        <v>132</v>
      </c>
      <c r="AE17" s="10">
        <v>1</v>
      </c>
      <c r="AF17" s="10" t="s">
        <v>137</v>
      </c>
    </row>
    <row r="18" spans="1:32">
      <c r="A18" s="10">
        <v>6</v>
      </c>
      <c r="B18" s="10" t="s">
        <v>138</v>
      </c>
      <c r="C18" s="10" t="s">
        <v>77</v>
      </c>
      <c r="D18" s="10" t="s">
        <v>62</v>
      </c>
      <c r="E18" s="10" t="s">
        <v>129</v>
      </c>
      <c r="F18" s="10">
        <v>3</v>
      </c>
      <c r="G18" s="10" t="s">
        <v>130</v>
      </c>
      <c r="H18" s="10"/>
      <c r="I18" s="10" t="s">
        <v>134</v>
      </c>
      <c r="J18" s="10">
        <v>356.1335487573057</v>
      </c>
      <c r="K18" s="10">
        <v>0.1060565956307031</v>
      </c>
      <c r="M18" s="10"/>
      <c r="N18" s="10"/>
      <c r="O18" s="10" t="s">
        <v>134</v>
      </c>
      <c r="P18" s="10">
        <v>0</v>
      </c>
      <c r="R18" s="10">
        <v>6</v>
      </c>
      <c r="S18" s="10" t="s">
        <v>179</v>
      </c>
      <c r="T18" s="10" t="s">
        <v>77</v>
      </c>
      <c r="U18" s="10" t="s">
        <v>54</v>
      </c>
      <c r="V18" s="10" t="s">
        <v>134</v>
      </c>
      <c r="W18" s="10">
        <v>2</v>
      </c>
      <c r="X18" s="10" t="s">
        <v>130</v>
      </c>
      <c r="Z18" s="10">
        <v>6</v>
      </c>
      <c r="AA18" s="10" t="s">
        <v>405</v>
      </c>
      <c r="AB18" s="10" t="s">
        <v>77</v>
      </c>
      <c r="AC18" s="10" t="s">
        <v>54</v>
      </c>
      <c r="AD18" s="10" t="s">
        <v>129</v>
      </c>
      <c r="AE18" s="10">
        <v>1</v>
      </c>
      <c r="AF18" s="10" t="s">
        <v>137</v>
      </c>
    </row>
    <row r="19" spans="1:32">
      <c r="A19" s="10">
        <v>7</v>
      </c>
      <c r="B19" s="10" t="s">
        <v>139</v>
      </c>
      <c r="C19" s="10" t="s">
        <v>77</v>
      </c>
      <c r="D19" s="10" t="s">
        <v>66</v>
      </c>
      <c r="E19" s="10" t="s">
        <v>132</v>
      </c>
      <c r="F19" s="10">
        <v>2</v>
      </c>
      <c r="G19" s="10" t="s">
        <v>130</v>
      </c>
      <c r="M19" s="10" t="s">
        <v>52</v>
      </c>
      <c r="N19" s="10" t="s">
        <v>77</v>
      </c>
      <c r="O19" s="10" t="s">
        <v>132</v>
      </c>
      <c r="P19" s="10">
        <v>162.6421356824009</v>
      </c>
      <c r="R19" s="10">
        <v>7</v>
      </c>
      <c r="S19" s="10" t="s">
        <v>179</v>
      </c>
      <c r="T19" s="10" t="s">
        <v>77</v>
      </c>
      <c r="U19" s="10" t="s">
        <v>70</v>
      </c>
      <c r="V19" s="10" t="s">
        <v>134</v>
      </c>
      <c r="W19" s="10">
        <v>2</v>
      </c>
      <c r="X19" s="10" t="s">
        <v>130</v>
      </c>
      <c r="Z19" s="10">
        <v>7</v>
      </c>
      <c r="AA19" s="10" t="s">
        <v>406</v>
      </c>
      <c r="AB19" s="10" t="s">
        <v>77</v>
      </c>
      <c r="AC19" s="10" t="s">
        <v>58</v>
      </c>
      <c r="AD19" s="10" t="s">
        <v>129</v>
      </c>
      <c r="AE19" s="10">
        <v>1</v>
      </c>
      <c r="AF19" s="10" t="s">
        <v>130</v>
      </c>
    </row>
    <row r="20" spans="1:32">
      <c r="A20" s="10">
        <v>8</v>
      </c>
      <c r="B20" s="10" t="s">
        <v>140</v>
      </c>
      <c r="C20" s="10" t="s">
        <v>77</v>
      </c>
      <c r="D20" s="10" t="s">
        <v>68</v>
      </c>
      <c r="E20" s="10" t="s">
        <v>132</v>
      </c>
      <c r="F20" s="10">
        <v>1</v>
      </c>
      <c r="G20" s="10" t="s">
        <v>137</v>
      </c>
      <c r="M20" s="10"/>
      <c r="N20" s="10"/>
      <c r="O20" s="10" t="s">
        <v>129</v>
      </c>
      <c r="P20" s="10">
        <v>83.89041023414242</v>
      </c>
      <c r="R20" s="10">
        <v>8</v>
      </c>
      <c r="S20" s="10" t="s">
        <v>180</v>
      </c>
      <c r="T20" s="10" t="s">
        <v>77</v>
      </c>
      <c r="U20" s="10" t="s">
        <v>70</v>
      </c>
      <c r="V20" s="10" t="s">
        <v>129</v>
      </c>
      <c r="W20" s="10">
        <v>3</v>
      </c>
      <c r="X20" s="10" t="s">
        <v>137</v>
      </c>
      <c r="Z20" s="10">
        <v>8</v>
      </c>
      <c r="AA20" s="10" t="s">
        <v>407</v>
      </c>
      <c r="AB20" s="10" t="s">
        <v>77</v>
      </c>
      <c r="AC20" s="10" t="s">
        <v>62</v>
      </c>
      <c r="AD20" s="10" t="s">
        <v>129</v>
      </c>
      <c r="AE20" s="10">
        <v>3</v>
      </c>
      <c r="AF20" s="10" t="s">
        <v>130</v>
      </c>
    </row>
    <row r="21" spans="1:32">
      <c r="A21" s="10">
        <v>9</v>
      </c>
      <c r="B21" s="10" t="s">
        <v>141</v>
      </c>
      <c r="C21" s="10" t="s">
        <v>77</v>
      </c>
      <c r="D21" s="10" t="s">
        <v>62</v>
      </c>
      <c r="E21" s="10" t="s">
        <v>129</v>
      </c>
      <c r="F21" s="10">
        <v>4</v>
      </c>
      <c r="G21" s="10" t="s">
        <v>130</v>
      </c>
      <c r="H21" t="s">
        <v>801</v>
      </c>
      <c r="M21" s="10"/>
      <c r="N21" s="10"/>
      <c r="O21" s="10" t="s">
        <v>134</v>
      </c>
      <c r="P21" s="10">
        <v>60.74950331106005</v>
      </c>
      <c r="R21" s="10">
        <v>9</v>
      </c>
      <c r="S21" s="10" t="s">
        <v>181</v>
      </c>
      <c r="T21" s="10" t="s">
        <v>77</v>
      </c>
      <c r="U21" s="10" t="s">
        <v>58</v>
      </c>
      <c r="V21" s="10" t="s">
        <v>129</v>
      </c>
      <c r="W21" s="10">
        <v>2</v>
      </c>
      <c r="X21" s="10" t="s">
        <v>130</v>
      </c>
      <c r="Z21" s="10">
        <v>9</v>
      </c>
      <c r="AA21" s="10" t="s">
        <v>408</v>
      </c>
      <c r="AB21" s="10" t="s">
        <v>77</v>
      </c>
      <c r="AC21" s="10" t="s">
        <v>64</v>
      </c>
      <c r="AD21" s="10" t="s">
        <v>132</v>
      </c>
      <c r="AE21" s="10">
        <v>1</v>
      </c>
      <c r="AF21" s="10" t="s">
        <v>130</v>
      </c>
    </row>
    <row r="22" spans="1:32">
      <c r="A22" s="10">
        <v>10</v>
      </c>
      <c r="B22" s="10" t="s">
        <v>142</v>
      </c>
      <c r="C22" s="10" t="s">
        <v>77</v>
      </c>
      <c r="D22" s="10" t="s">
        <v>62</v>
      </c>
      <c r="E22" s="10" t="s">
        <v>129</v>
      </c>
      <c r="F22" s="10">
        <v>5</v>
      </c>
      <c r="G22" s="10" t="s">
        <v>130</v>
      </c>
      <c r="H22" s="10" t="s">
        <v>94</v>
      </c>
      <c r="I22" s="10" t="s">
        <v>797</v>
      </c>
      <c r="J22" s="10" t="s">
        <v>126</v>
      </c>
      <c r="K22" s="10" t="s">
        <v>800</v>
      </c>
      <c r="M22" s="10"/>
      <c r="N22" s="10" t="s">
        <v>79</v>
      </c>
      <c r="O22" s="10" t="s">
        <v>132</v>
      </c>
      <c r="P22" s="10">
        <v>235.5119574110934</v>
      </c>
      <c r="R22" s="10">
        <v>10</v>
      </c>
      <c r="S22" s="10" t="s">
        <v>182</v>
      </c>
      <c r="T22" s="10" t="s">
        <v>77</v>
      </c>
      <c r="U22" s="10" t="s">
        <v>70</v>
      </c>
      <c r="V22" s="10" t="s">
        <v>129</v>
      </c>
      <c r="W22" s="10">
        <v>4</v>
      </c>
      <c r="X22" s="10" t="s">
        <v>137</v>
      </c>
      <c r="Z22" s="10">
        <v>10</v>
      </c>
      <c r="AA22" s="10" t="s">
        <v>408</v>
      </c>
      <c r="AB22" s="10" t="s">
        <v>77</v>
      </c>
      <c r="AC22" s="10" t="s">
        <v>72</v>
      </c>
      <c r="AD22" s="10" t="s">
        <v>129</v>
      </c>
      <c r="AE22" s="10">
        <v>1</v>
      </c>
      <c r="AF22" s="10" t="s">
        <v>130</v>
      </c>
    </row>
    <row r="23" spans="1:32">
      <c r="A23" s="10">
        <v>11</v>
      </c>
      <c r="B23" s="10" t="s">
        <v>143</v>
      </c>
      <c r="C23" s="10" t="s">
        <v>77</v>
      </c>
      <c r="D23" s="10" t="s">
        <v>72</v>
      </c>
      <c r="E23" s="10" t="s">
        <v>132</v>
      </c>
      <c r="F23" s="10">
        <v>1</v>
      </c>
      <c r="G23" s="10" t="s">
        <v>137</v>
      </c>
      <c r="H23" s="10" t="s">
        <v>77</v>
      </c>
      <c r="I23" s="10" t="s">
        <v>132</v>
      </c>
      <c r="J23" s="10">
        <v>5</v>
      </c>
      <c r="K23" s="10">
        <v>0.3333333333333333</v>
      </c>
      <c r="M23" s="10"/>
      <c r="N23" s="10"/>
      <c r="O23" s="10" t="s">
        <v>129</v>
      </c>
      <c r="P23" s="10">
        <v>114.4185627175925</v>
      </c>
      <c r="R23" s="10">
        <v>11</v>
      </c>
      <c r="S23" s="10" t="s">
        <v>183</v>
      </c>
      <c r="T23" s="10" t="s">
        <v>77</v>
      </c>
      <c r="U23" s="10" t="s">
        <v>62</v>
      </c>
      <c r="V23" s="10" t="s">
        <v>129</v>
      </c>
      <c r="W23" s="10">
        <v>3</v>
      </c>
      <c r="X23" s="10" t="s">
        <v>130</v>
      </c>
      <c r="Z23" s="10">
        <v>11</v>
      </c>
      <c r="AA23" s="10" t="s">
        <v>409</v>
      </c>
      <c r="AB23" s="10" t="s">
        <v>77</v>
      </c>
      <c r="AC23" s="10" t="s">
        <v>58</v>
      </c>
      <c r="AD23" s="10" t="s">
        <v>129</v>
      </c>
      <c r="AE23" s="10">
        <v>2</v>
      </c>
      <c r="AF23" s="10" t="s">
        <v>137</v>
      </c>
    </row>
    <row r="24" spans="1:32">
      <c r="A24" s="10">
        <v>12</v>
      </c>
      <c r="B24" s="10" t="s">
        <v>144</v>
      </c>
      <c r="C24" s="10" t="s">
        <v>77</v>
      </c>
      <c r="D24" s="10" t="s">
        <v>70</v>
      </c>
      <c r="E24" s="10" t="s">
        <v>129</v>
      </c>
      <c r="F24" s="10">
        <v>1</v>
      </c>
      <c r="G24" s="10" t="s">
        <v>137</v>
      </c>
      <c r="H24" s="10"/>
      <c r="I24" s="10" t="s">
        <v>129</v>
      </c>
      <c r="J24" s="10">
        <v>9</v>
      </c>
      <c r="K24" s="10">
        <v>0.6</v>
      </c>
      <c r="M24" s="10"/>
      <c r="N24" s="10"/>
      <c r="O24" s="10" t="s">
        <v>134</v>
      </c>
      <c r="P24" s="10">
        <v>5.392075663630408</v>
      </c>
      <c r="R24" s="10">
        <v>12</v>
      </c>
      <c r="S24" s="10" t="s">
        <v>184</v>
      </c>
      <c r="T24" s="10" t="s">
        <v>77</v>
      </c>
      <c r="U24" s="10" t="s">
        <v>62</v>
      </c>
      <c r="V24" s="10" t="s">
        <v>129</v>
      </c>
      <c r="W24" s="10">
        <v>4</v>
      </c>
      <c r="X24" s="10" t="s">
        <v>130</v>
      </c>
      <c r="Z24" s="10">
        <v>12</v>
      </c>
      <c r="AA24" s="10" t="s">
        <v>410</v>
      </c>
      <c r="AB24" s="10" t="s">
        <v>77</v>
      </c>
      <c r="AC24" s="10" t="s">
        <v>62</v>
      </c>
      <c r="AD24" s="10" t="s">
        <v>129</v>
      </c>
      <c r="AE24" s="10">
        <v>4</v>
      </c>
      <c r="AF24" s="10" t="s">
        <v>130</v>
      </c>
    </row>
    <row r="25" spans="1:32">
      <c r="A25" s="10">
        <v>13</v>
      </c>
      <c r="B25" s="10" t="s">
        <v>145</v>
      </c>
      <c r="C25" s="10" t="s">
        <v>77</v>
      </c>
      <c r="D25" s="10" t="s">
        <v>70</v>
      </c>
      <c r="E25" s="10" t="s">
        <v>129</v>
      </c>
      <c r="F25" s="10">
        <v>2</v>
      </c>
      <c r="G25" s="10" t="s">
        <v>130</v>
      </c>
      <c r="H25" s="10"/>
      <c r="I25" s="10" t="s">
        <v>134</v>
      </c>
      <c r="J25" s="10">
        <v>1</v>
      </c>
      <c r="K25" s="10">
        <v>0.06666666666666667</v>
      </c>
      <c r="M25" s="10" t="s">
        <v>54</v>
      </c>
      <c r="N25" s="10" t="s">
        <v>77</v>
      </c>
      <c r="O25" s="10" t="s">
        <v>132</v>
      </c>
      <c r="P25" s="10">
        <v>66.903733543754</v>
      </c>
      <c r="R25" s="10">
        <v>13</v>
      </c>
      <c r="S25" s="10" t="s">
        <v>185</v>
      </c>
      <c r="T25" s="10" t="s">
        <v>77</v>
      </c>
      <c r="U25" s="10" t="s">
        <v>58</v>
      </c>
      <c r="V25" s="10" t="s">
        <v>129</v>
      </c>
      <c r="W25" s="10">
        <v>3</v>
      </c>
      <c r="X25" s="10" t="s">
        <v>130</v>
      </c>
      <c r="Z25" s="10">
        <v>13</v>
      </c>
      <c r="AA25" s="10" t="s">
        <v>411</v>
      </c>
      <c r="AB25" s="10" t="s">
        <v>77</v>
      </c>
      <c r="AC25" s="10" t="s">
        <v>70</v>
      </c>
      <c r="AD25" s="10" t="s">
        <v>129</v>
      </c>
      <c r="AE25" s="10">
        <v>2</v>
      </c>
      <c r="AF25" s="10" t="s">
        <v>130</v>
      </c>
    </row>
    <row r="26" spans="1:32">
      <c r="A26" s="10">
        <v>14</v>
      </c>
      <c r="B26" s="10" t="s">
        <v>146</v>
      </c>
      <c r="C26" s="10" t="s">
        <v>77</v>
      </c>
      <c r="D26" s="10" t="s">
        <v>58</v>
      </c>
      <c r="E26" s="10" t="s">
        <v>129</v>
      </c>
      <c r="F26" s="10">
        <v>3</v>
      </c>
      <c r="G26" s="10" t="s">
        <v>130</v>
      </c>
      <c r="H26" s="10" t="s">
        <v>79</v>
      </c>
      <c r="I26" s="10" t="s">
        <v>132</v>
      </c>
      <c r="J26" s="10">
        <v>8</v>
      </c>
      <c r="K26" s="10">
        <v>0.32</v>
      </c>
      <c r="M26" s="10"/>
      <c r="N26" s="10"/>
      <c r="O26" s="10" t="s">
        <v>129</v>
      </c>
      <c r="P26" s="10">
        <v>201.3425025837816</v>
      </c>
      <c r="R26" s="10">
        <v>14</v>
      </c>
      <c r="S26" s="10" t="s">
        <v>186</v>
      </c>
      <c r="T26" s="10" t="s">
        <v>77</v>
      </c>
      <c r="U26" s="10" t="s">
        <v>52</v>
      </c>
      <c r="V26" s="10" t="s">
        <v>134</v>
      </c>
      <c r="W26" s="10">
        <v>1</v>
      </c>
      <c r="X26" s="10" t="s">
        <v>130</v>
      </c>
      <c r="Z26" s="10">
        <v>14</v>
      </c>
      <c r="AA26" s="10" t="s">
        <v>177</v>
      </c>
      <c r="AB26" s="10" t="s">
        <v>77</v>
      </c>
      <c r="AC26" s="10" t="s">
        <v>72</v>
      </c>
      <c r="AD26" s="10" t="s">
        <v>129</v>
      </c>
      <c r="AE26" s="10">
        <v>2</v>
      </c>
      <c r="AF26" s="10" t="s">
        <v>130</v>
      </c>
    </row>
    <row r="27" spans="1:32">
      <c r="A27" s="10">
        <v>15</v>
      </c>
      <c r="B27" s="10" t="s">
        <v>147</v>
      </c>
      <c r="C27" s="10" t="s">
        <v>77</v>
      </c>
      <c r="D27" s="10" t="s">
        <v>52</v>
      </c>
      <c r="E27" s="10" t="s">
        <v>132</v>
      </c>
      <c r="F27" s="10">
        <v>1</v>
      </c>
      <c r="G27" s="10" t="s">
        <v>130</v>
      </c>
      <c r="H27" s="10"/>
      <c r="I27" s="10" t="s">
        <v>129</v>
      </c>
      <c r="J27" s="10">
        <v>14</v>
      </c>
      <c r="K27" s="10">
        <v>0.5600000000000001</v>
      </c>
      <c r="M27" s="10"/>
      <c r="N27" s="10"/>
      <c r="O27" s="10" t="s">
        <v>134</v>
      </c>
      <c r="P27" s="10">
        <v>83.78492437882113</v>
      </c>
      <c r="R27" s="10">
        <v>15</v>
      </c>
      <c r="S27" s="10" t="s">
        <v>187</v>
      </c>
      <c r="T27" s="10" t="s">
        <v>77</v>
      </c>
      <c r="U27" s="10" t="s">
        <v>52</v>
      </c>
      <c r="V27" s="10" t="s">
        <v>134</v>
      </c>
      <c r="W27" s="10">
        <v>2</v>
      </c>
      <c r="X27" s="10" t="s">
        <v>137</v>
      </c>
      <c r="Z27" s="10">
        <v>15</v>
      </c>
      <c r="AA27" s="10" t="s">
        <v>412</v>
      </c>
      <c r="AB27" s="10" t="s">
        <v>77</v>
      </c>
      <c r="AC27" s="10" t="s">
        <v>54</v>
      </c>
      <c r="AD27" s="10" t="s">
        <v>129</v>
      </c>
      <c r="AE27" s="10">
        <v>2</v>
      </c>
      <c r="AF27" s="10" t="s">
        <v>130</v>
      </c>
    </row>
    <row r="28" spans="1:32">
      <c r="A28" s="10">
        <v>16</v>
      </c>
      <c r="B28" s="10" t="s">
        <v>148</v>
      </c>
      <c r="C28" s="10" t="s">
        <v>79</v>
      </c>
      <c r="D28" s="10" t="s">
        <v>72</v>
      </c>
      <c r="E28" s="10" t="s">
        <v>129</v>
      </c>
      <c r="F28" s="10">
        <v>2</v>
      </c>
      <c r="G28" s="10" t="s">
        <v>137</v>
      </c>
      <c r="H28" s="10"/>
      <c r="I28" s="10" t="s">
        <v>134</v>
      </c>
      <c r="J28" s="10">
        <v>3</v>
      </c>
      <c r="K28" s="10">
        <v>0.12</v>
      </c>
      <c r="M28" s="10"/>
      <c r="N28" s="10" t="s">
        <v>79</v>
      </c>
      <c r="O28" s="10" t="s">
        <v>132</v>
      </c>
      <c r="P28" s="10">
        <v>13.79579872858653</v>
      </c>
      <c r="R28" s="10">
        <v>16</v>
      </c>
      <c r="S28" s="10" t="s">
        <v>188</v>
      </c>
      <c r="T28" s="10" t="s">
        <v>77</v>
      </c>
      <c r="U28" s="10" t="s">
        <v>54</v>
      </c>
      <c r="V28" s="10" t="s">
        <v>134</v>
      </c>
      <c r="W28" s="10">
        <v>3</v>
      </c>
      <c r="X28" s="10" t="s">
        <v>130</v>
      </c>
      <c r="Z28" s="10">
        <v>16</v>
      </c>
      <c r="AA28" s="10" t="s">
        <v>413</v>
      </c>
      <c r="AB28" s="10" t="s">
        <v>77</v>
      </c>
      <c r="AC28" s="10" t="s">
        <v>54</v>
      </c>
      <c r="AD28" s="10" t="s">
        <v>134</v>
      </c>
      <c r="AE28" s="10">
        <v>3</v>
      </c>
      <c r="AF28" s="10" t="s">
        <v>130</v>
      </c>
    </row>
    <row r="29" spans="1:32">
      <c r="A29" s="10">
        <v>17</v>
      </c>
      <c r="B29" s="10" t="s">
        <v>149</v>
      </c>
      <c r="C29" s="10" t="s">
        <v>79</v>
      </c>
      <c r="D29" s="10" t="s">
        <v>58</v>
      </c>
      <c r="E29" s="10" t="s">
        <v>129</v>
      </c>
      <c r="F29" s="10">
        <v>4</v>
      </c>
      <c r="G29" s="10" t="s">
        <v>130</v>
      </c>
      <c r="M29" s="10"/>
      <c r="N29" s="10"/>
      <c r="O29" s="10" t="s">
        <v>129</v>
      </c>
      <c r="P29" s="10">
        <v>60.72980401812589</v>
      </c>
      <c r="R29" s="10">
        <v>17</v>
      </c>
      <c r="S29" s="10" t="s">
        <v>189</v>
      </c>
      <c r="T29" s="10" t="s">
        <v>77</v>
      </c>
      <c r="U29" s="10" t="s">
        <v>70</v>
      </c>
      <c r="V29" s="10" t="s">
        <v>134</v>
      </c>
      <c r="W29" s="10">
        <v>5</v>
      </c>
      <c r="X29" s="10" t="s">
        <v>130</v>
      </c>
      <c r="Z29" s="10">
        <v>17</v>
      </c>
      <c r="AA29" s="10" t="s">
        <v>413</v>
      </c>
      <c r="AB29" s="10" t="s">
        <v>77</v>
      </c>
      <c r="AC29" s="10" t="s">
        <v>70</v>
      </c>
      <c r="AD29" s="10" t="s">
        <v>134</v>
      </c>
      <c r="AE29" s="10">
        <v>3</v>
      </c>
      <c r="AF29" s="10" t="s">
        <v>130</v>
      </c>
    </row>
    <row r="30" spans="1:32">
      <c r="A30" s="10">
        <v>18</v>
      </c>
      <c r="B30" s="10" t="s">
        <v>150</v>
      </c>
      <c r="C30" s="10" t="s">
        <v>79</v>
      </c>
      <c r="D30" s="10" t="s">
        <v>58</v>
      </c>
      <c r="E30" s="10" t="s">
        <v>132</v>
      </c>
      <c r="F30" s="10">
        <v>5</v>
      </c>
      <c r="G30" s="10" t="s">
        <v>137</v>
      </c>
      <c r="M30" s="10"/>
      <c r="N30" s="10"/>
      <c r="O30" s="10" t="s">
        <v>134</v>
      </c>
      <c r="P30" s="10">
        <v>3.00082930309685</v>
      </c>
      <c r="R30" s="10">
        <v>18</v>
      </c>
      <c r="S30" s="10" t="s">
        <v>190</v>
      </c>
      <c r="T30" s="10" t="s">
        <v>77</v>
      </c>
      <c r="U30" s="10" t="s">
        <v>54</v>
      </c>
      <c r="V30" s="10" t="s">
        <v>134</v>
      </c>
      <c r="W30" s="10">
        <v>4</v>
      </c>
      <c r="X30" s="10" t="s">
        <v>137</v>
      </c>
      <c r="Z30" s="10">
        <v>18</v>
      </c>
      <c r="AA30" s="10" t="s">
        <v>414</v>
      </c>
      <c r="AB30" s="10" t="s">
        <v>77</v>
      </c>
      <c r="AC30" s="10" t="s">
        <v>62</v>
      </c>
      <c r="AD30" s="10" t="s">
        <v>129</v>
      </c>
      <c r="AE30" s="10">
        <v>5</v>
      </c>
      <c r="AF30" s="10" t="s">
        <v>137</v>
      </c>
    </row>
    <row r="31" spans="1:32">
      <c r="A31" s="10">
        <v>19</v>
      </c>
      <c r="B31" s="10" t="s">
        <v>151</v>
      </c>
      <c r="C31" s="10" t="s">
        <v>79</v>
      </c>
      <c r="D31" s="10" t="s">
        <v>52</v>
      </c>
      <c r="E31" s="10" t="s">
        <v>132</v>
      </c>
      <c r="F31" s="10">
        <v>2</v>
      </c>
      <c r="G31" s="10" t="s">
        <v>137</v>
      </c>
      <c r="H31" t="s">
        <v>802</v>
      </c>
      <c r="M31" s="10" t="s">
        <v>58</v>
      </c>
      <c r="N31" s="10" t="s">
        <v>77</v>
      </c>
      <c r="O31" s="10" t="s">
        <v>132</v>
      </c>
      <c r="P31" s="10">
        <v>113.0527472673583</v>
      </c>
      <c r="R31" s="10">
        <v>19</v>
      </c>
      <c r="S31" s="10" t="s">
        <v>191</v>
      </c>
      <c r="T31" s="10" t="s">
        <v>77</v>
      </c>
      <c r="U31" s="10" t="s">
        <v>47</v>
      </c>
      <c r="V31" s="10" t="s">
        <v>129</v>
      </c>
      <c r="W31" s="10">
        <v>1</v>
      </c>
      <c r="X31" s="10" t="s">
        <v>137</v>
      </c>
      <c r="Z31" s="10">
        <v>19</v>
      </c>
      <c r="AA31" s="10" t="s">
        <v>415</v>
      </c>
      <c r="AB31" s="10" t="s">
        <v>77</v>
      </c>
      <c r="AC31" s="10" t="s">
        <v>52</v>
      </c>
      <c r="AD31" s="10" t="s">
        <v>129</v>
      </c>
      <c r="AE31" s="10">
        <v>2</v>
      </c>
      <c r="AF31" s="10" t="s">
        <v>137</v>
      </c>
    </row>
    <row r="32" spans="1:32">
      <c r="A32" s="10">
        <v>20</v>
      </c>
      <c r="B32" s="10" t="s">
        <v>152</v>
      </c>
      <c r="C32" s="10" t="s">
        <v>79</v>
      </c>
      <c r="D32" s="10" t="s">
        <v>52</v>
      </c>
      <c r="E32" s="10" t="s">
        <v>132</v>
      </c>
      <c r="F32" s="10">
        <v>3</v>
      </c>
      <c r="G32" s="10" t="s">
        <v>137</v>
      </c>
      <c r="H32" s="10" t="s">
        <v>94</v>
      </c>
      <c r="I32" s="10" t="s">
        <v>797</v>
      </c>
      <c r="J32" s="10" t="s">
        <v>126</v>
      </c>
      <c r="K32" s="10" t="s">
        <v>800</v>
      </c>
      <c r="M32" s="10"/>
      <c r="N32" s="10"/>
      <c r="O32" s="10" t="s">
        <v>129</v>
      </c>
      <c r="P32" s="10">
        <v>437.8981540939072</v>
      </c>
      <c r="R32" s="10">
        <v>20</v>
      </c>
      <c r="S32" s="10" t="s">
        <v>191</v>
      </c>
      <c r="T32" s="10" t="s">
        <v>77</v>
      </c>
      <c r="U32" s="10" t="s">
        <v>68</v>
      </c>
      <c r="V32" s="10" t="s">
        <v>129</v>
      </c>
      <c r="W32" s="10">
        <v>1</v>
      </c>
      <c r="X32" s="10" t="s">
        <v>137</v>
      </c>
      <c r="Z32" s="10">
        <v>20</v>
      </c>
      <c r="AA32" s="10" t="s">
        <v>416</v>
      </c>
      <c r="AB32" s="10" t="s">
        <v>77</v>
      </c>
      <c r="AC32" s="10" t="s">
        <v>70</v>
      </c>
      <c r="AD32" s="10" t="s">
        <v>129</v>
      </c>
      <c r="AE32" s="10">
        <v>4</v>
      </c>
      <c r="AF32" s="10" t="s">
        <v>137</v>
      </c>
    </row>
    <row r="33" spans="1:32">
      <c r="A33" s="10">
        <v>21</v>
      </c>
      <c r="B33" s="10" t="s">
        <v>153</v>
      </c>
      <c r="C33" s="10" t="s">
        <v>79</v>
      </c>
      <c r="D33" s="10" t="s">
        <v>62</v>
      </c>
      <c r="E33" s="10" t="s">
        <v>134</v>
      </c>
      <c r="F33" s="10">
        <v>6</v>
      </c>
      <c r="G33" s="10" t="s">
        <v>130</v>
      </c>
      <c r="H33" s="10" t="s">
        <v>77</v>
      </c>
      <c r="I33" s="10" t="s">
        <v>132</v>
      </c>
      <c r="J33" s="10">
        <v>38</v>
      </c>
      <c r="K33" s="10">
        <v>0.3166666666666667</v>
      </c>
      <c r="M33" s="10"/>
      <c r="N33" s="10"/>
      <c r="O33" s="10" t="s">
        <v>134</v>
      </c>
      <c r="P33" s="10">
        <v>71.62713759613567</v>
      </c>
      <c r="R33" s="10">
        <v>21</v>
      </c>
      <c r="S33" s="10" t="s">
        <v>192</v>
      </c>
      <c r="T33" s="10" t="s">
        <v>77</v>
      </c>
      <c r="U33" s="10" t="s">
        <v>52</v>
      </c>
      <c r="V33" s="10" t="s">
        <v>132</v>
      </c>
      <c r="W33" s="10">
        <v>3</v>
      </c>
      <c r="X33" s="10" t="s">
        <v>137</v>
      </c>
      <c r="Z33" s="10">
        <v>21</v>
      </c>
      <c r="AA33" s="10" t="s">
        <v>417</v>
      </c>
      <c r="AB33" s="10" t="s">
        <v>77</v>
      </c>
      <c r="AC33" s="10" t="s">
        <v>58</v>
      </c>
      <c r="AD33" s="10" t="s">
        <v>129</v>
      </c>
      <c r="AE33" s="10">
        <v>3</v>
      </c>
      <c r="AF33" s="10" t="s">
        <v>130</v>
      </c>
    </row>
    <row r="34" spans="1:32">
      <c r="A34" s="10">
        <v>22</v>
      </c>
      <c r="B34" s="10" t="s">
        <v>154</v>
      </c>
      <c r="C34" s="10" t="s">
        <v>79</v>
      </c>
      <c r="D34" s="10" t="s">
        <v>76</v>
      </c>
      <c r="E34" s="10" t="s">
        <v>129</v>
      </c>
      <c r="F34" s="10">
        <v>1</v>
      </c>
      <c r="G34" s="10" t="s">
        <v>137</v>
      </c>
      <c r="H34" s="10"/>
      <c r="I34" s="10" t="s">
        <v>129</v>
      </c>
      <c r="J34" s="10">
        <v>65</v>
      </c>
      <c r="K34" s="10">
        <v>0.5416666666666666</v>
      </c>
      <c r="M34" s="10"/>
      <c r="N34" s="10" t="s">
        <v>79</v>
      </c>
      <c r="O34" s="10" t="s">
        <v>132</v>
      </c>
      <c r="P34" s="10">
        <v>92.7886532417773</v>
      </c>
      <c r="R34" s="10">
        <v>22</v>
      </c>
      <c r="S34" s="10" t="s">
        <v>193</v>
      </c>
      <c r="T34" s="10" t="s">
        <v>77</v>
      </c>
      <c r="U34" s="10" t="s">
        <v>66</v>
      </c>
      <c r="V34" s="10" t="s">
        <v>132</v>
      </c>
      <c r="W34" s="10">
        <v>1</v>
      </c>
      <c r="X34" s="10" t="s">
        <v>130</v>
      </c>
      <c r="Z34" s="10">
        <v>22</v>
      </c>
      <c r="AA34" s="10" t="s">
        <v>418</v>
      </c>
      <c r="AB34" s="10" t="s">
        <v>77</v>
      </c>
      <c r="AC34" s="10" t="s">
        <v>64</v>
      </c>
      <c r="AD34" s="10" t="s">
        <v>132</v>
      </c>
      <c r="AE34" s="10">
        <v>2</v>
      </c>
      <c r="AF34" s="10" t="s">
        <v>130</v>
      </c>
    </row>
    <row r="35" spans="1:32">
      <c r="A35" s="10">
        <v>23</v>
      </c>
      <c r="B35" s="10" t="s">
        <v>155</v>
      </c>
      <c r="C35" s="10" t="s">
        <v>79</v>
      </c>
      <c r="D35" s="10" t="s">
        <v>74</v>
      </c>
      <c r="E35" s="10" t="s">
        <v>129</v>
      </c>
      <c r="F35" s="10">
        <v>1</v>
      </c>
      <c r="G35" s="10" t="s">
        <v>130</v>
      </c>
      <c r="H35" s="10"/>
      <c r="I35" s="10" t="s">
        <v>134</v>
      </c>
      <c r="J35" s="10">
        <v>17</v>
      </c>
      <c r="K35" s="10">
        <v>0.1416666666666667</v>
      </c>
      <c r="M35" s="10"/>
      <c r="N35" s="10"/>
      <c r="O35" s="10" t="s">
        <v>129</v>
      </c>
      <c r="P35" s="10">
        <v>174.1248935966997</v>
      </c>
      <c r="R35" s="10">
        <v>23</v>
      </c>
      <c r="S35" s="10" t="s">
        <v>194</v>
      </c>
      <c r="T35" s="10" t="s">
        <v>77</v>
      </c>
      <c r="U35" s="10" t="s">
        <v>62</v>
      </c>
      <c r="V35" s="10" t="s">
        <v>132</v>
      </c>
      <c r="W35" s="10">
        <v>5</v>
      </c>
      <c r="X35" s="10" t="s">
        <v>130</v>
      </c>
      <c r="Z35" s="10">
        <v>23</v>
      </c>
      <c r="AA35" s="10" t="s">
        <v>419</v>
      </c>
      <c r="AB35" s="10" t="s">
        <v>77</v>
      </c>
      <c r="AC35" s="10" t="s">
        <v>70</v>
      </c>
      <c r="AD35" s="10" t="s">
        <v>129</v>
      </c>
      <c r="AE35" s="10">
        <v>5</v>
      </c>
      <c r="AF35" s="10" t="s">
        <v>130</v>
      </c>
    </row>
    <row r="36" spans="1:32">
      <c r="A36" s="10">
        <v>24</v>
      </c>
      <c r="B36" s="10" t="s">
        <v>156</v>
      </c>
      <c r="C36" s="10" t="s">
        <v>79</v>
      </c>
      <c r="D36" s="10" t="s">
        <v>70</v>
      </c>
      <c r="E36" s="10" t="s">
        <v>129</v>
      </c>
      <c r="F36" s="10">
        <v>3</v>
      </c>
      <c r="G36" s="10" t="s">
        <v>130</v>
      </c>
      <c r="H36" s="10" t="s">
        <v>79</v>
      </c>
      <c r="I36" s="10" t="s">
        <v>132</v>
      </c>
      <c r="J36" s="10">
        <v>42</v>
      </c>
      <c r="K36" s="10">
        <v>0.3783783783783784</v>
      </c>
      <c r="M36" s="10"/>
      <c r="N36" s="10"/>
      <c r="O36" s="10" t="s">
        <v>134</v>
      </c>
      <c r="P36" s="10">
        <v>51.31604636613508</v>
      </c>
      <c r="R36" s="10">
        <v>24</v>
      </c>
      <c r="S36" s="10" t="s">
        <v>195</v>
      </c>
      <c r="T36" s="10" t="s">
        <v>77</v>
      </c>
      <c r="U36" s="10" t="s">
        <v>58</v>
      </c>
      <c r="V36" s="10" t="s">
        <v>132</v>
      </c>
      <c r="W36" s="10">
        <v>4</v>
      </c>
      <c r="X36" s="10" t="s">
        <v>130</v>
      </c>
      <c r="Z36" s="10">
        <v>24</v>
      </c>
      <c r="AA36" s="10" t="s">
        <v>420</v>
      </c>
      <c r="AB36" s="10" t="s">
        <v>77</v>
      </c>
      <c r="AC36" s="10" t="s">
        <v>70</v>
      </c>
      <c r="AD36" s="10" t="s">
        <v>129</v>
      </c>
      <c r="AE36" s="10">
        <v>6</v>
      </c>
      <c r="AF36" s="10" t="s">
        <v>137</v>
      </c>
    </row>
    <row r="37" spans="1:32">
      <c r="A37" s="10">
        <v>25</v>
      </c>
      <c r="B37" s="10" t="s">
        <v>157</v>
      </c>
      <c r="C37" s="10" t="s">
        <v>79</v>
      </c>
      <c r="D37" s="10" t="s">
        <v>70</v>
      </c>
      <c r="E37" s="10" t="s">
        <v>134</v>
      </c>
      <c r="F37" s="10">
        <v>4</v>
      </c>
      <c r="G37" s="10" t="s">
        <v>130</v>
      </c>
      <c r="H37" s="10"/>
      <c r="I37" s="10" t="s">
        <v>129</v>
      </c>
      <c r="J37" s="10">
        <v>63</v>
      </c>
      <c r="K37" s="10">
        <v>0.5675675675675675</v>
      </c>
      <c r="M37" s="10" t="s">
        <v>62</v>
      </c>
      <c r="N37" s="10" t="s">
        <v>77</v>
      </c>
      <c r="O37" s="10" t="s">
        <v>132</v>
      </c>
      <c r="P37" s="10">
        <v>25.59927917647016</v>
      </c>
      <c r="R37" s="10">
        <v>25</v>
      </c>
      <c r="S37" s="10" t="s">
        <v>196</v>
      </c>
      <c r="T37" s="10" t="s">
        <v>77</v>
      </c>
      <c r="U37" s="10" t="s">
        <v>54</v>
      </c>
      <c r="V37" s="10" t="s">
        <v>132</v>
      </c>
      <c r="W37" s="10">
        <v>5</v>
      </c>
      <c r="X37" s="10" t="s">
        <v>130</v>
      </c>
      <c r="Z37" s="10">
        <v>25</v>
      </c>
      <c r="AA37" s="10" t="s">
        <v>421</v>
      </c>
      <c r="AB37" s="10" t="s">
        <v>77</v>
      </c>
      <c r="AC37" s="10" t="s">
        <v>62</v>
      </c>
      <c r="AD37" s="10" t="s">
        <v>129</v>
      </c>
      <c r="AE37" s="10">
        <v>6</v>
      </c>
      <c r="AF37" s="10" t="s">
        <v>130</v>
      </c>
    </row>
    <row r="38" spans="1:32">
      <c r="A38" s="10">
        <v>26</v>
      </c>
      <c r="B38" s="10" t="s">
        <v>158</v>
      </c>
      <c r="C38" s="10" t="s">
        <v>79</v>
      </c>
      <c r="D38" s="10" t="s">
        <v>76</v>
      </c>
      <c r="E38" s="10" t="s">
        <v>129</v>
      </c>
      <c r="F38" s="10">
        <v>2</v>
      </c>
      <c r="G38" s="10" t="s">
        <v>137</v>
      </c>
      <c r="H38" s="10"/>
      <c r="I38" s="10" t="s">
        <v>134</v>
      </c>
      <c r="J38" s="10">
        <v>6</v>
      </c>
      <c r="K38" s="10">
        <v>0.05405405405405406</v>
      </c>
      <c r="M38" s="10"/>
      <c r="N38" s="10"/>
      <c r="O38" s="10" t="s">
        <v>129</v>
      </c>
      <c r="P38" s="10">
        <v>416.0753930827028</v>
      </c>
      <c r="R38" s="10">
        <v>26</v>
      </c>
      <c r="S38" s="10" t="s">
        <v>197</v>
      </c>
      <c r="T38" s="10" t="s">
        <v>77</v>
      </c>
      <c r="U38" s="10" t="s">
        <v>66</v>
      </c>
      <c r="V38" s="10" t="s">
        <v>129</v>
      </c>
      <c r="W38" s="10">
        <v>2</v>
      </c>
      <c r="X38" s="10" t="s">
        <v>137</v>
      </c>
      <c r="Z38" s="10">
        <v>26</v>
      </c>
      <c r="AA38" s="10" t="s">
        <v>422</v>
      </c>
      <c r="AB38" s="10" t="s">
        <v>77</v>
      </c>
      <c r="AC38" s="10" t="s">
        <v>68</v>
      </c>
      <c r="AD38" s="10" t="s">
        <v>132</v>
      </c>
      <c r="AE38" s="10">
        <v>1</v>
      </c>
      <c r="AF38" s="10" t="s">
        <v>137</v>
      </c>
    </row>
    <row r="39" spans="1:32">
      <c r="A39" s="10">
        <v>27</v>
      </c>
      <c r="B39" s="10" t="s">
        <v>159</v>
      </c>
      <c r="C39" s="10" t="s">
        <v>79</v>
      </c>
      <c r="D39" s="10" t="s">
        <v>70</v>
      </c>
      <c r="E39" s="10" t="s">
        <v>132</v>
      </c>
      <c r="F39" s="10">
        <v>5</v>
      </c>
      <c r="G39" s="10" t="s">
        <v>137</v>
      </c>
      <c r="M39" s="10"/>
      <c r="N39" s="10"/>
      <c r="O39" s="10" t="s">
        <v>134</v>
      </c>
      <c r="P39" s="10">
        <v>141.8404280839648</v>
      </c>
      <c r="R39" s="10">
        <v>27</v>
      </c>
      <c r="S39" s="10" t="s">
        <v>198</v>
      </c>
      <c r="T39" s="10" t="s">
        <v>77</v>
      </c>
      <c r="U39" s="10" t="s">
        <v>58</v>
      </c>
      <c r="V39" s="10" t="s">
        <v>129</v>
      </c>
      <c r="W39" s="10">
        <v>5</v>
      </c>
      <c r="X39" s="10" t="s">
        <v>130</v>
      </c>
      <c r="Z39" s="10">
        <v>27</v>
      </c>
      <c r="AA39" s="10" t="s">
        <v>423</v>
      </c>
      <c r="AB39" s="10" t="s">
        <v>77</v>
      </c>
      <c r="AC39" s="10" t="s">
        <v>47</v>
      </c>
      <c r="AD39" s="10" t="s">
        <v>132</v>
      </c>
      <c r="AE39" s="10">
        <v>2</v>
      </c>
      <c r="AF39" s="10" t="s">
        <v>137</v>
      </c>
    </row>
    <row r="40" spans="1:32">
      <c r="A40" s="10">
        <v>28</v>
      </c>
      <c r="B40" s="10" t="s">
        <v>160</v>
      </c>
      <c r="C40" s="10" t="s">
        <v>79</v>
      </c>
      <c r="D40" s="10" t="s">
        <v>66</v>
      </c>
      <c r="E40" s="10" t="s">
        <v>129</v>
      </c>
      <c r="F40" s="10">
        <v>3</v>
      </c>
      <c r="G40" s="10" t="s">
        <v>137</v>
      </c>
      <c r="M40" s="10"/>
      <c r="N40" s="10" t="s">
        <v>79</v>
      </c>
      <c r="O40" s="10" t="s">
        <v>132</v>
      </c>
      <c r="P40" s="10">
        <v>2.053585109527717</v>
      </c>
      <c r="R40" s="10">
        <v>28</v>
      </c>
      <c r="S40" s="10" t="s">
        <v>199</v>
      </c>
      <c r="T40" s="10" t="s">
        <v>77</v>
      </c>
      <c r="U40" s="10" t="s">
        <v>62</v>
      </c>
      <c r="V40" s="10" t="s">
        <v>134</v>
      </c>
      <c r="W40" s="10">
        <v>6</v>
      </c>
      <c r="X40" s="10" t="s">
        <v>130</v>
      </c>
      <c r="Z40" s="10">
        <v>28</v>
      </c>
      <c r="AA40" s="10" t="s">
        <v>424</v>
      </c>
      <c r="AB40" s="10" t="s">
        <v>77</v>
      </c>
      <c r="AC40" s="10" t="s">
        <v>62</v>
      </c>
      <c r="AD40" s="10" t="s">
        <v>129</v>
      </c>
      <c r="AE40" s="10">
        <v>7</v>
      </c>
      <c r="AF40" s="10" t="s">
        <v>130</v>
      </c>
    </row>
    <row r="41" spans="1:32">
      <c r="A41" s="10">
        <v>29</v>
      </c>
      <c r="B41" s="10" t="s">
        <v>161</v>
      </c>
      <c r="C41" s="10" t="s">
        <v>79</v>
      </c>
      <c r="D41" s="10" t="s">
        <v>70</v>
      </c>
      <c r="E41" s="10" t="s">
        <v>132</v>
      </c>
      <c r="F41" s="10">
        <v>6</v>
      </c>
      <c r="G41" s="10" t="s">
        <v>137</v>
      </c>
      <c r="H41" t="s">
        <v>803</v>
      </c>
      <c r="M41" s="10"/>
      <c r="N41" s="10"/>
      <c r="O41" s="10" t="s">
        <v>129</v>
      </c>
      <c r="P41" s="10">
        <v>85.72757925940425</v>
      </c>
      <c r="R41" s="10">
        <v>29</v>
      </c>
      <c r="S41" s="10" t="s">
        <v>200</v>
      </c>
      <c r="T41" s="10" t="s">
        <v>77</v>
      </c>
      <c r="U41" s="10" t="s">
        <v>62</v>
      </c>
      <c r="V41" s="10" t="s">
        <v>134</v>
      </c>
      <c r="W41" s="10">
        <v>7</v>
      </c>
      <c r="X41" s="10" t="s">
        <v>137</v>
      </c>
      <c r="Z41" s="10">
        <v>29</v>
      </c>
      <c r="AA41" s="10" t="s">
        <v>425</v>
      </c>
      <c r="AB41" s="10" t="s">
        <v>77</v>
      </c>
      <c r="AC41" s="10" t="s">
        <v>58</v>
      </c>
      <c r="AD41" s="10" t="s">
        <v>129</v>
      </c>
      <c r="AE41" s="10">
        <v>4</v>
      </c>
      <c r="AF41" s="10" t="s">
        <v>130</v>
      </c>
    </row>
    <row r="42" spans="1:32">
      <c r="A42" s="10">
        <v>30</v>
      </c>
      <c r="B42" s="10" t="s">
        <v>162</v>
      </c>
      <c r="C42" s="10" t="s">
        <v>79</v>
      </c>
      <c r="D42" s="10" t="s">
        <v>70</v>
      </c>
      <c r="E42" s="10" t="s">
        <v>132</v>
      </c>
      <c r="F42" s="10">
        <v>7</v>
      </c>
      <c r="G42" s="10" t="s">
        <v>137</v>
      </c>
      <c r="H42" s="10" t="s">
        <v>94</v>
      </c>
      <c r="I42" s="10" t="s">
        <v>797</v>
      </c>
      <c r="J42" s="10" t="s">
        <v>126</v>
      </c>
      <c r="K42" s="10" t="s">
        <v>800</v>
      </c>
      <c r="M42" s="10"/>
      <c r="N42" s="10"/>
      <c r="O42" s="10" t="s">
        <v>134</v>
      </c>
      <c r="P42" s="10">
        <v>36.8480133608299</v>
      </c>
      <c r="R42" s="10">
        <v>30</v>
      </c>
      <c r="S42" s="10" t="s">
        <v>201</v>
      </c>
      <c r="T42" s="10" t="s">
        <v>77</v>
      </c>
      <c r="U42" s="10" t="s">
        <v>54</v>
      </c>
      <c r="V42" s="10" t="s">
        <v>134</v>
      </c>
      <c r="W42" s="10">
        <v>6</v>
      </c>
      <c r="X42" s="10" t="s">
        <v>130</v>
      </c>
      <c r="Z42" s="10">
        <v>30</v>
      </c>
      <c r="AA42" s="10" t="s">
        <v>426</v>
      </c>
      <c r="AB42" s="10" t="s">
        <v>77</v>
      </c>
      <c r="AC42" s="10" t="s">
        <v>54</v>
      </c>
      <c r="AD42" s="10" t="s">
        <v>129</v>
      </c>
      <c r="AE42" s="10">
        <v>4</v>
      </c>
      <c r="AF42" s="10" t="s">
        <v>130</v>
      </c>
    </row>
    <row r="43" spans="1:32">
      <c r="A43" s="10">
        <v>31</v>
      </c>
      <c r="B43" s="10" t="s">
        <v>163</v>
      </c>
      <c r="C43" s="10" t="s">
        <v>79</v>
      </c>
      <c r="D43" s="10" t="s">
        <v>76</v>
      </c>
      <c r="E43" s="10" t="s">
        <v>129</v>
      </c>
      <c r="F43" s="10">
        <v>3</v>
      </c>
      <c r="G43" s="10" t="s">
        <v>130</v>
      </c>
      <c r="H43" s="10" t="s">
        <v>77</v>
      </c>
      <c r="I43" s="10" t="s">
        <v>132</v>
      </c>
      <c r="J43" s="10">
        <v>78</v>
      </c>
      <c r="K43" s="10">
        <v>0.3451327433628318</v>
      </c>
      <c r="M43" s="10" t="s">
        <v>64</v>
      </c>
      <c r="N43" s="10" t="s">
        <v>77</v>
      </c>
      <c r="O43" s="10" t="s">
        <v>132</v>
      </c>
      <c r="P43" s="10">
        <v>98.72268683835877</v>
      </c>
      <c r="R43" s="10">
        <v>31</v>
      </c>
      <c r="S43" s="10" t="s">
        <v>202</v>
      </c>
      <c r="T43" s="10" t="s">
        <v>77</v>
      </c>
      <c r="U43" s="10" t="s">
        <v>70</v>
      </c>
      <c r="V43" s="10" t="s">
        <v>129</v>
      </c>
      <c r="W43" s="10">
        <v>6</v>
      </c>
      <c r="X43" s="10" t="s">
        <v>137</v>
      </c>
      <c r="Z43" s="10">
        <v>31</v>
      </c>
      <c r="AA43" s="10" t="s">
        <v>427</v>
      </c>
      <c r="AB43" s="10" t="s">
        <v>77</v>
      </c>
      <c r="AC43" s="10" t="s">
        <v>72</v>
      </c>
      <c r="AD43" s="10" t="s">
        <v>129</v>
      </c>
      <c r="AE43" s="10">
        <v>3</v>
      </c>
      <c r="AF43" s="10" t="s">
        <v>130</v>
      </c>
    </row>
    <row r="44" spans="1:32">
      <c r="A44" s="10">
        <v>32</v>
      </c>
      <c r="B44" s="10" t="s">
        <v>164</v>
      </c>
      <c r="C44" s="10" t="s">
        <v>79</v>
      </c>
      <c r="D44" s="10" t="s">
        <v>70</v>
      </c>
      <c r="E44" s="10" t="s">
        <v>129</v>
      </c>
      <c r="F44" s="10">
        <v>8</v>
      </c>
      <c r="G44" s="10" t="s">
        <v>137</v>
      </c>
      <c r="H44" s="10"/>
      <c r="I44" s="10" t="s">
        <v>129</v>
      </c>
      <c r="J44" s="10">
        <v>124</v>
      </c>
      <c r="K44" s="10">
        <v>0.5486725663716814</v>
      </c>
      <c r="M44" s="10"/>
      <c r="N44" s="10"/>
      <c r="O44" s="10" t="s">
        <v>129</v>
      </c>
      <c r="P44" s="10">
        <v>34.00529892953056</v>
      </c>
      <c r="R44" s="10">
        <v>32</v>
      </c>
      <c r="S44" s="10" t="s">
        <v>203</v>
      </c>
      <c r="T44" s="10" t="s">
        <v>77</v>
      </c>
      <c r="U44" s="10" t="s">
        <v>70</v>
      </c>
      <c r="V44" s="10" t="s">
        <v>129</v>
      </c>
      <c r="W44" s="10">
        <v>7</v>
      </c>
      <c r="X44" s="10" t="s">
        <v>137</v>
      </c>
      <c r="Z44" s="10">
        <v>32</v>
      </c>
      <c r="AA44" s="10" t="s">
        <v>428</v>
      </c>
      <c r="AB44" s="10" t="s">
        <v>77</v>
      </c>
      <c r="AC44" s="10" t="s">
        <v>52</v>
      </c>
      <c r="AD44" s="10" t="s">
        <v>134</v>
      </c>
      <c r="AE44" s="10">
        <v>3</v>
      </c>
      <c r="AF44" s="10" t="s">
        <v>130</v>
      </c>
    </row>
    <row r="45" spans="1:32">
      <c r="A45" s="10">
        <v>33</v>
      </c>
      <c r="B45" s="10" t="s">
        <v>165</v>
      </c>
      <c r="C45" s="10" t="s">
        <v>79</v>
      </c>
      <c r="D45" s="10" t="s">
        <v>76</v>
      </c>
      <c r="E45" s="10" t="s">
        <v>129</v>
      </c>
      <c r="F45" s="10">
        <v>4</v>
      </c>
      <c r="G45" s="10" t="s">
        <v>137</v>
      </c>
      <c r="H45" s="10"/>
      <c r="I45" s="10" t="s">
        <v>134</v>
      </c>
      <c r="J45" s="10">
        <v>24</v>
      </c>
      <c r="K45" s="10">
        <v>0.1061946902654867</v>
      </c>
      <c r="M45" s="10"/>
      <c r="N45" s="10"/>
      <c r="O45" s="10" t="s">
        <v>134</v>
      </c>
      <c r="P45" s="10">
        <v>27.94544063165708</v>
      </c>
      <c r="R45" s="10">
        <v>33</v>
      </c>
      <c r="S45" s="10" t="s">
        <v>204</v>
      </c>
      <c r="T45" s="10" t="s">
        <v>77</v>
      </c>
      <c r="U45" s="10" t="s">
        <v>58</v>
      </c>
      <c r="V45" s="10" t="s">
        <v>132</v>
      </c>
      <c r="W45" s="10">
        <v>6</v>
      </c>
      <c r="X45" s="10" t="s">
        <v>137</v>
      </c>
      <c r="Z45" s="10">
        <v>33</v>
      </c>
      <c r="AA45" s="10" t="s">
        <v>429</v>
      </c>
      <c r="AB45" s="10" t="s">
        <v>77</v>
      </c>
      <c r="AC45" s="10" t="s">
        <v>52</v>
      </c>
      <c r="AD45" s="10" t="s">
        <v>134</v>
      </c>
      <c r="AE45" s="10">
        <v>4</v>
      </c>
      <c r="AF45" s="10" t="s">
        <v>137</v>
      </c>
    </row>
    <row r="46" spans="1:32">
      <c r="A46" s="10">
        <v>34</v>
      </c>
      <c r="B46" s="10" t="s">
        <v>166</v>
      </c>
      <c r="C46" s="10" t="s">
        <v>79</v>
      </c>
      <c r="D46" s="10" t="s">
        <v>76</v>
      </c>
      <c r="E46" s="10" t="s">
        <v>129</v>
      </c>
      <c r="F46" s="10">
        <v>5</v>
      </c>
      <c r="G46" s="10" t="s">
        <v>130</v>
      </c>
      <c r="H46" s="10" t="s">
        <v>79</v>
      </c>
      <c r="I46" s="10" t="s">
        <v>132</v>
      </c>
      <c r="J46" s="10">
        <v>73</v>
      </c>
      <c r="K46" s="10">
        <v>0.3443396226415094</v>
      </c>
      <c r="M46" s="10"/>
      <c r="N46" s="10" t="s">
        <v>79</v>
      </c>
      <c r="O46" s="10" t="s">
        <v>132</v>
      </c>
      <c r="P46" s="10">
        <v>152.7740482323466</v>
      </c>
      <c r="R46" s="10">
        <v>34</v>
      </c>
      <c r="S46" s="10" t="s">
        <v>205</v>
      </c>
      <c r="T46" s="10" t="s">
        <v>77</v>
      </c>
      <c r="U46" s="10" t="s">
        <v>70</v>
      </c>
      <c r="V46" s="10" t="s">
        <v>129</v>
      </c>
      <c r="W46" s="10">
        <v>8</v>
      </c>
      <c r="X46" s="10" t="s">
        <v>137</v>
      </c>
      <c r="Z46" s="10">
        <v>34</v>
      </c>
      <c r="AA46" s="10" t="s">
        <v>430</v>
      </c>
      <c r="AB46" s="10" t="s">
        <v>77</v>
      </c>
      <c r="AC46" s="10" t="s">
        <v>54</v>
      </c>
      <c r="AD46" s="10" t="s">
        <v>129</v>
      </c>
      <c r="AE46" s="10">
        <v>5</v>
      </c>
      <c r="AF46" s="10" t="s">
        <v>130</v>
      </c>
    </row>
    <row r="47" spans="1:32">
      <c r="A47" s="10">
        <v>35</v>
      </c>
      <c r="B47" s="10" t="s">
        <v>167</v>
      </c>
      <c r="C47" s="10" t="s">
        <v>79</v>
      </c>
      <c r="D47" s="10" t="s">
        <v>70</v>
      </c>
      <c r="E47" s="10" t="s">
        <v>129</v>
      </c>
      <c r="F47" s="10">
        <v>9</v>
      </c>
      <c r="G47" s="10" t="s">
        <v>137</v>
      </c>
      <c r="H47" s="10"/>
      <c r="I47" s="10" t="s">
        <v>129</v>
      </c>
      <c r="J47" s="10">
        <v>126</v>
      </c>
      <c r="K47" s="10">
        <v>0.5943396226415094</v>
      </c>
      <c r="M47" s="10"/>
      <c r="N47" s="10"/>
      <c r="O47" s="10" t="s">
        <v>129</v>
      </c>
      <c r="P47" s="10">
        <v>3.045466425457079</v>
      </c>
      <c r="R47" s="10">
        <v>35</v>
      </c>
      <c r="S47" s="10" t="s">
        <v>206</v>
      </c>
      <c r="T47" s="10" t="s">
        <v>77</v>
      </c>
      <c r="U47" s="10" t="s">
        <v>54</v>
      </c>
      <c r="V47" s="10" t="s">
        <v>129</v>
      </c>
      <c r="W47" s="10">
        <v>7</v>
      </c>
      <c r="X47" s="10" t="s">
        <v>130</v>
      </c>
      <c r="Z47" s="10">
        <v>35</v>
      </c>
      <c r="AA47" s="10" t="s">
        <v>188</v>
      </c>
      <c r="AB47" s="10" t="s">
        <v>77</v>
      </c>
      <c r="AC47" s="10" t="s">
        <v>70</v>
      </c>
      <c r="AD47" s="10" t="s">
        <v>129</v>
      </c>
      <c r="AE47" s="10">
        <v>7</v>
      </c>
      <c r="AF47" s="10" t="s">
        <v>130</v>
      </c>
    </row>
    <row r="48" spans="1:32">
      <c r="A48" s="10">
        <v>36</v>
      </c>
      <c r="B48" s="10" t="s">
        <v>168</v>
      </c>
      <c r="C48" s="10" t="s">
        <v>79</v>
      </c>
      <c r="D48" s="10" t="s">
        <v>66</v>
      </c>
      <c r="E48" s="10" t="s">
        <v>132</v>
      </c>
      <c r="F48" s="10">
        <v>4</v>
      </c>
      <c r="G48" s="10" t="s">
        <v>137</v>
      </c>
      <c r="H48" s="10"/>
      <c r="I48" s="10" t="s">
        <v>134</v>
      </c>
      <c r="J48" s="10">
        <v>13</v>
      </c>
      <c r="K48" s="10">
        <v>0.06132075471698113</v>
      </c>
      <c r="M48" s="10"/>
      <c r="N48" s="10"/>
      <c r="O48" s="10" t="s">
        <v>134</v>
      </c>
      <c r="P48" s="10">
        <v>0</v>
      </c>
      <c r="R48" s="10">
        <v>36</v>
      </c>
      <c r="S48" s="10" t="s">
        <v>207</v>
      </c>
      <c r="T48" s="10" t="s">
        <v>77</v>
      </c>
      <c r="U48" s="10" t="s">
        <v>72</v>
      </c>
      <c r="V48" s="10" t="s">
        <v>129</v>
      </c>
      <c r="W48" s="10">
        <v>1</v>
      </c>
      <c r="X48" s="10" t="s">
        <v>130</v>
      </c>
      <c r="Z48" s="10">
        <v>36</v>
      </c>
      <c r="AA48" s="10" t="s">
        <v>431</v>
      </c>
      <c r="AB48" s="10" t="s">
        <v>77</v>
      </c>
      <c r="AC48" s="10" t="s">
        <v>58</v>
      </c>
      <c r="AD48" s="10" t="s">
        <v>134</v>
      </c>
      <c r="AE48" s="10">
        <v>5</v>
      </c>
      <c r="AF48" s="10" t="s">
        <v>130</v>
      </c>
    </row>
    <row r="49" spans="1:32">
      <c r="A49" s="10">
        <v>37</v>
      </c>
      <c r="B49" s="10" t="s">
        <v>169</v>
      </c>
      <c r="C49" s="10" t="s">
        <v>79</v>
      </c>
      <c r="D49" s="10" t="s">
        <v>66</v>
      </c>
      <c r="E49" s="10" t="s">
        <v>132</v>
      </c>
      <c r="F49" s="10">
        <v>5</v>
      </c>
      <c r="G49" s="10" t="s">
        <v>137</v>
      </c>
      <c r="M49" s="10" t="s">
        <v>66</v>
      </c>
      <c r="N49" s="10" t="s">
        <v>77</v>
      </c>
      <c r="O49" s="10" t="s">
        <v>132</v>
      </c>
      <c r="P49" s="10">
        <v>130.2715772924824</v>
      </c>
      <c r="R49" s="10">
        <v>37</v>
      </c>
      <c r="S49" s="10" t="s">
        <v>208</v>
      </c>
      <c r="T49" s="10" t="s">
        <v>77</v>
      </c>
      <c r="U49" s="10" t="s">
        <v>52</v>
      </c>
      <c r="V49" s="10" t="s">
        <v>132</v>
      </c>
      <c r="W49" s="10">
        <v>4</v>
      </c>
      <c r="X49" s="10" t="s">
        <v>137</v>
      </c>
      <c r="Z49" s="10">
        <v>37</v>
      </c>
      <c r="AA49" s="10" t="s">
        <v>432</v>
      </c>
      <c r="AB49" s="10" t="s">
        <v>77</v>
      </c>
      <c r="AC49" s="10" t="s">
        <v>54</v>
      </c>
      <c r="AD49" s="10" t="s">
        <v>134</v>
      </c>
      <c r="AE49" s="10">
        <v>6</v>
      </c>
      <c r="AF49" s="10" t="s">
        <v>137</v>
      </c>
    </row>
    <row r="50" spans="1:32">
      <c r="A50" s="10">
        <v>38</v>
      </c>
      <c r="B50" s="10" t="s">
        <v>170</v>
      </c>
      <c r="C50" s="10" t="s">
        <v>79</v>
      </c>
      <c r="D50" s="10" t="s">
        <v>74</v>
      </c>
      <c r="E50" s="10" t="s">
        <v>134</v>
      </c>
      <c r="F50" s="10">
        <v>2</v>
      </c>
      <c r="G50" s="10" t="s">
        <v>130</v>
      </c>
      <c r="M50" s="10"/>
      <c r="N50" s="10"/>
      <c r="O50" s="10" t="s">
        <v>129</v>
      </c>
      <c r="P50" s="10">
        <v>145.0140331435751</v>
      </c>
      <c r="R50" s="10">
        <v>38</v>
      </c>
      <c r="S50" s="10" t="s">
        <v>209</v>
      </c>
      <c r="T50" s="10" t="s">
        <v>77</v>
      </c>
      <c r="U50" s="10" t="s">
        <v>58</v>
      </c>
      <c r="V50" s="10" t="s">
        <v>129</v>
      </c>
      <c r="W50" s="10">
        <v>7</v>
      </c>
      <c r="X50" s="10" t="s">
        <v>137</v>
      </c>
      <c r="Z50" s="10">
        <v>38</v>
      </c>
      <c r="AA50" s="10" t="s">
        <v>433</v>
      </c>
      <c r="AB50" s="10" t="s">
        <v>77</v>
      </c>
      <c r="AC50" s="10" t="s">
        <v>47</v>
      </c>
      <c r="AD50" s="10" t="s">
        <v>129</v>
      </c>
      <c r="AE50" s="10">
        <v>3</v>
      </c>
      <c r="AF50" s="10" t="s">
        <v>137</v>
      </c>
    </row>
    <row r="51" spans="1:32">
      <c r="A51" s="10">
        <v>39</v>
      </c>
      <c r="B51" s="10" t="s">
        <v>171</v>
      </c>
      <c r="C51" s="10" t="s">
        <v>79</v>
      </c>
      <c r="D51" s="10" t="s">
        <v>76</v>
      </c>
      <c r="E51" s="10" t="s">
        <v>129</v>
      </c>
      <c r="F51" s="10">
        <v>6</v>
      </c>
      <c r="G51" s="10" t="s">
        <v>130</v>
      </c>
      <c r="M51" s="10"/>
      <c r="N51" s="10"/>
      <c r="O51" s="10" t="s">
        <v>134</v>
      </c>
      <c r="P51" s="10">
        <v>34.34864114916849</v>
      </c>
      <c r="R51" s="10">
        <v>39</v>
      </c>
      <c r="S51" s="10" t="s">
        <v>210</v>
      </c>
      <c r="T51" s="10" t="s">
        <v>77</v>
      </c>
      <c r="U51" s="10" t="s">
        <v>72</v>
      </c>
      <c r="V51" s="10" t="s">
        <v>129</v>
      </c>
      <c r="W51" s="10">
        <v>2</v>
      </c>
      <c r="X51" s="10" t="s">
        <v>137</v>
      </c>
      <c r="Z51" s="10">
        <v>39</v>
      </c>
      <c r="AA51" s="10" t="s">
        <v>433</v>
      </c>
      <c r="AB51" s="10" t="s">
        <v>77</v>
      </c>
      <c r="AC51" s="10" t="s">
        <v>68</v>
      </c>
      <c r="AD51" s="10" t="s">
        <v>129</v>
      </c>
      <c r="AE51" s="10">
        <v>2</v>
      </c>
      <c r="AF51" s="10" t="s">
        <v>137</v>
      </c>
    </row>
    <row r="52" spans="1:32">
      <c r="A52" s="10">
        <v>40</v>
      </c>
      <c r="B52" s="10" t="s">
        <v>172</v>
      </c>
      <c r="C52" s="10" t="s">
        <v>79</v>
      </c>
      <c r="D52" s="10" t="s">
        <v>66</v>
      </c>
      <c r="E52" s="10" t="s">
        <v>129</v>
      </c>
      <c r="F52" s="10">
        <v>6</v>
      </c>
      <c r="G52" s="10" t="s">
        <v>130</v>
      </c>
      <c r="M52" s="10"/>
      <c r="N52" s="10" t="s">
        <v>79</v>
      </c>
      <c r="O52" s="10" t="s">
        <v>132</v>
      </c>
      <c r="P52" s="10">
        <v>143.1724732269063</v>
      </c>
      <c r="R52" s="10">
        <v>40</v>
      </c>
      <c r="S52" s="10" t="s">
        <v>211</v>
      </c>
      <c r="T52" s="10" t="s">
        <v>77</v>
      </c>
      <c r="U52" s="10" t="s">
        <v>68</v>
      </c>
      <c r="V52" s="10" t="s">
        <v>132</v>
      </c>
      <c r="W52" s="10">
        <v>2</v>
      </c>
      <c r="X52" s="10" t="s">
        <v>137</v>
      </c>
      <c r="Z52" s="10">
        <v>40</v>
      </c>
      <c r="AA52" s="10" t="s">
        <v>434</v>
      </c>
      <c r="AB52" s="10" t="s">
        <v>77</v>
      </c>
      <c r="AC52" s="10" t="s">
        <v>52</v>
      </c>
      <c r="AD52" s="10" t="s">
        <v>129</v>
      </c>
      <c r="AE52" s="10">
        <v>5</v>
      </c>
      <c r="AF52" s="10" t="s">
        <v>137</v>
      </c>
    </row>
    <row r="53" spans="1:32">
      <c r="M53" s="10"/>
      <c r="N53" s="10"/>
      <c r="O53" s="10" t="s">
        <v>129</v>
      </c>
      <c r="P53" s="10">
        <v>251.8608758847338</v>
      </c>
      <c r="R53" s="10">
        <v>41</v>
      </c>
      <c r="S53" s="10" t="s">
        <v>212</v>
      </c>
      <c r="T53" s="10" t="s">
        <v>77</v>
      </c>
      <c r="U53" s="10" t="s">
        <v>58</v>
      </c>
      <c r="V53" s="10" t="s">
        <v>132</v>
      </c>
      <c r="W53" s="10">
        <v>8</v>
      </c>
      <c r="X53" s="10" t="s">
        <v>137</v>
      </c>
      <c r="Z53" s="10">
        <v>41</v>
      </c>
      <c r="AA53" s="10" t="s">
        <v>435</v>
      </c>
      <c r="AB53" s="10" t="s">
        <v>77</v>
      </c>
      <c r="AC53" s="10" t="s">
        <v>47</v>
      </c>
      <c r="AD53" s="10" t="s">
        <v>132</v>
      </c>
      <c r="AE53" s="10">
        <v>4</v>
      </c>
      <c r="AF53" s="10" t="s">
        <v>137</v>
      </c>
    </row>
    <row r="54" spans="1:32">
      <c r="M54" s="10"/>
      <c r="N54" s="10"/>
      <c r="O54" s="10" t="s">
        <v>134</v>
      </c>
      <c r="P54" s="10">
        <v>5.351383901713007</v>
      </c>
      <c r="R54" s="10">
        <v>42</v>
      </c>
      <c r="S54" s="10" t="s">
        <v>213</v>
      </c>
      <c r="T54" s="10" t="s">
        <v>77</v>
      </c>
      <c r="U54" s="10" t="s">
        <v>62</v>
      </c>
      <c r="V54" s="10" t="s">
        <v>129</v>
      </c>
      <c r="W54" s="10">
        <v>8</v>
      </c>
      <c r="X54" s="10" t="s">
        <v>130</v>
      </c>
      <c r="Z54" s="10">
        <v>42</v>
      </c>
      <c r="AA54" s="10" t="s">
        <v>435</v>
      </c>
      <c r="AB54" s="10" t="s">
        <v>77</v>
      </c>
      <c r="AC54" s="10" t="s">
        <v>52</v>
      </c>
      <c r="AD54" s="10" t="s">
        <v>132</v>
      </c>
      <c r="AE54" s="10">
        <v>6</v>
      </c>
      <c r="AF54" s="10" t="s">
        <v>137</v>
      </c>
    </row>
    <row r="55" spans="1:32">
      <c r="M55" s="10" t="s">
        <v>68</v>
      </c>
      <c r="N55" s="10" t="s">
        <v>77</v>
      </c>
      <c r="O55" s="10" t="s">
        <v>132</v>
      </c>
      <c r="P55" s="10">
        <v>116.9292719167614</v>
      </c>
      <c r="R55" s="10">
        <v>43</v>
      </c>
      <c r="S55" s="10" t="s">
        <v>214</v>
      </c>
      <c r="T55" s="10" t="s">
        <v>77</v>
      </c>
      <c r="U55" s="10" t="s">
        <v>62</v>
      </c>
      <c r="V55" s="10" t="s">
        <v>134</v>
      </c>
      <c r="W55" s="10">
        <v>9</v>
      </c>
      <c r="X55" s="10" t="s">
        <v>130</v>
      </c>
      <c r="Z55" s="10">
        <v>43</v>
      </c>
      <c r="AA55" s="10" t="s">
        <v>436</v>
      </c>
      <c r="AB55" s="10" t="s">
        <v>77</v>
      </c>
      <c r="AC55" s="10" t="s">
        <v>66</v>
      </c>
      <c r="AD55" s="10" t="s">
        <v>132</v>
      </c>
      <c r="AE55" s="10">
        <v>1</v>
      </c>
      <c r="AF55" s="10" t="s">
        <v>130</v>
      </c>
    </row>
    <row r="56" spans="1:32">
      <c r="M56" s="10"/>
      <c r="N56" s="10"/>
      <c r="O56" s="10" t="s">
        <v>129</v>
      </c>
      <c r="P56" s="10">
        <v>33.33435289308611</v>
      </c>
      <c r="R56" s="10">
        <v>44</v>
      </c>
      <c r="S56" s="10" t="s">
        <v>215</v>
      </c>
      <c r="T56" s="10" t="s">
        <v>77</v>
      </c>
      <c r="U56" s="10" t="s">
        <v>47</v>
      </c>
      <c r="V56" s="10" t="s">
        <v>132</v>
      </c>
      <c r="W56" s="10">
        <v>2</v>
      </c>
      <c r="X56" s="10" t="s">
        <v>137</v>
      </c>
      <c r="Z56" s="10">
        <v>44</v>
      </c>
      <c r="AA56" s="10" t="s">
        <v>193</v>
      </c>
      <c r="AB56" s="10" t="s">
        <v>77</v>
      </c>
      <c r="AC56" s="10" t="s">
        <v>58</v>
      </c>
      <c r="AD56" s="10" t="s">
        <v>132</v>
      </c>
      <c r="AE56" s="10">
        <v>6</v>
      </c>
      <c r="AF56" s="10" t="s">
        <v>130</v>
      </c>
    </row>
    <row r="57" spans="1:32">
      <c r="M57" s="10"/>
      <c r="N57" s="10"/>
      <c r="O57" s="10" t="s">
        <v>134</v>
      </c>
      <c r="P57" s="10">
        <v>0</v>
      </c>
      <c r="R57" s="10">
        <v>45</v>
      </c>
      <c r="S57" s="10" t="s">
        <v>216</v>
      </c>
      <c r="T57" s="10" t="s">
        <v>77</v>
      </c>
      <c r="U57" s="10" t="s">
        <v>70</v>
      </c>
      <c r="V57" s="10" t="s">
        <v>132</v>
      </c>
      <c r="W57" s="10">
        <v>9</v>
      </c>
      <c r="X57" s="10" t="s">
        <v>137</v>
      </c>
      <c r="Z57" s="10">
        <v>45</v>
      </c>
      <c r="AA57" s="10" t="s">
        <v>437</v>
      </c>
      <c r="AB57" s="10" t="s">
        <v>77</v>
      </c>
      <c r="AC57" s="10" t="s">
        <v>62</v>
      </c>
      <c r="AD57" s="10" t="s">
        <v>132</v>
      </c>
      <c r="AE57" s="10">
        <v>8</v>
      </c>
      <c r="AF57" s="10" t="s">
        <v>130</v>
      </c>
    </row>
    <row r="58" spans="1:32">
      <c r="M58" s="10"/>
      <c r="N58" s="10" t="s">
        <v>79</v>
      </c>
      <c r="O58" s="10" t="s">
        <v>132</v>
      </c>
      <c r="P58" s="10">
        <v>166.8819337038523</v>
      </c>
      <c r="R58" s="10">
        <v>46</v>
      </c>
      <c r="S58" s="10" t="s">
        <v>217</v>
      </c>
      <c r="T58" s="10" t="s">
        <v>77</v>
      </c>
      <c r="U58" s="10" t="s">
        <v>66</v>
      </c>
      <c r="V58" s="10" t="s">
        <v>132</v>
      </c>
      <c r="W58" s="10">
        <v>3</v>
      </c>
      <c r="X58" s="10" t="s">
        <v>137</v>
      </c>
      <c r="Z58" s="10">
        <v>46</v>
      </c>
      <c r="AA58" s="10" t="s">
        <v>438</v>
      </c>
      <c r="AB58" s="10" t="s">
        <v>77</v>
      </c>
      <c r="AC58" s="10" t="s">
        <v>70</v>
      </c>
      <c r="AD58" s="10" t="s">
        <v>132</v>
      </c>
      <c r="AE58" s="10">
        <v>8</v>
      </c>
      <c r="AF58" s="10" t="s">
        <v>130</v>
      </c>
    </row>
    <row r="59" spans="1:32">
      <c r="M59" s="10"/>
      <c r="N59" s="10"/>
      <c r="O59" s="10" t="s">
        <v>129</v>
      </c>
      <c r="P59" s="10">
        <v>17.17427044227898</v>
      </c>
      <c r="R59" s="10">
        <v>47</v>
      </c>
      <c r="S59" s="10" t="s">
        <v>218</v>
      </c>
      <c r="T59" s="10" t="s">
        <v>77</v>
      </c>
      <c r="U59" s="10" t="s">
        <v>66</v>
      </c>
      <c r="V59" s="10" t="s">
        <v>132</v>
      </c>
      <c r="W59" s="10">
        <v>4</v>
      </c>
      <c r="X59" s="10" t="s">
        <v>137</v>
      </c>
      <c r="Z59" s="10">
        <v>47</v>
      </c>
      <c r="AA59" s="10" t="s">
        <v>439</v>
      </c>
      <c r="AB59" s="10" t="s">
        <v>77</v>
      </c>
      <c r="AC59" s="10" t="s">
        <v>54</v>
      </c>
      <c r="AD59" s="10" t="s">
        <v>132</v>
      </c>
      <c r="AE59" s="10">
        <v>7</v>
      </c>
      <c r="AF59" s="10" t="s">
        <v>130</v>
      </c>
    </row>
    <row r="60" spans="1:32">
      <c r="M60" s="10"/>
      <c r="N60" s="10"/>
      <c r="O60" s="10" t="s">
        <v>134</v>
      </c>
      <c r="P60" s="10">
        <v>0</v>
      </c>
      <c r="R60" s="10">
        <v>48</v>
      </c>
      <c r="S60" s="10" t="s">
        <v>219</v>
      </c>
      <c r="T60" s="10" t="s">
        <v>77</v>
      </c>
      <c r="U60" s="10" t="s">
        <v>70</v>
      </c>
      <c r="V60" s="10" t="s">
        <v>129</v>
      </c>
      <c r="W60" s="10">
        <v>10</v>
      </c>
      <c r="X60" s="10" t="s">
        <v>137</v>
      </c>
      <c r="Z60" s="10">
        <v>48</v>
      </c>
      <c r="AA60" s="10" t="s">
        <v>440</v>
      </c>
      <c r="AB60" s="10" t="s">
        <v>77</v>
      </c>
      <c r="AC60" s="10" t="s">
        <v>66</v>
      </c>
      <c r="AD60" s="10" t="s">
        <v>129</v>
      </c>
      <c r="AE60" s="10">
        <v>2</v>
      </c>
      <c r="AF60" s="10" t="s">
        <v>130</v>
      </c>
    </row>
    <row r="61" spans="1:32">
      <c r="M61" s="10" t="s">
        <v>70</v>
      </c>
      <c r="N61" s="10" t="s">
        <v>77</v>
      </c>
      <c r="O61" s="10" t="s">
        <v>132</v>
      </c>
      <c r="P61" s="10">
        <v>124.5529967310224</v>
      </c>
      <c r="R61" s="10">
        <v>49</v>
      </c>
      <c r="S61" s="10" t="s">
        <v>220</v>
      </c>
      <c r="T61" s="10" t="s">
        <v>77</v>
      </c>
      <c r="U61" s="10" t="s">
        <v>62</v>
      </c>
      <c r="V61" s="10" t="s">
        <v>129</v>
      </c>
      <c r="W61" s="10">
        <v>10</v>
      </c>
      <c r="X61" s="10" t="s">
        <v>130</v>
      </c>
      <c r="Z61" s="10">
        <v>49</v>
      </c>
      <c r="AA61" s="10" t="s">
        <v>441</v>
      </c>
      <c r="AB61" s="10" t="s">
        <v>77</v>
      </c>
      <c r="AC61" s="10" t="s">
        <v>58</v>
      </c>
      <c r="AD61" s="10" t="s">
        <v>129</v>
      </c>
      <c r="AE61" s="10">
        <v>7</v>
      </c>
      <c r="AF61" s="10" t="s">
        <v>137</v>
      </c>
    </row>
    <row r="62" spans="1:32">
      <c r="M62" s="10"/>
      <c r="N62" s="10"/>
      <c r="O62" s="10" t="s">
        <v>129</v>
      </c>
      <c r="P62" s="10">
        <v>379.4507710593026</v>
      </c>
      <c r="R62" s="10">
        <v>50</v>
      </c>
      <c r="S62" s="10" t="s">
        <v>221</v>
      </c>
      <c r="T62" s="10" t="s">
        <v>77</v>
      </c>
      <c r="U62" s="10" t="s">
        <v>54</v>
      </c>
      <c r="V62" s="10" t="s">
        <v>134</v>
      </c>
      <c r="W62" s="10">
        <v>8</v>
      </c>
      <c r="X62" s="10" t="s">
        <v>137</v>
      </c>
      <c r="Z62" s="10">
        <v>50</v>
      </c>
      <c r="AA62" s="10" t="s">
        <v>442</v>
      </c>
      <c r="AB62" s="10" t="s">
        <v>77</v>
      </c>
      <c r="AC62" s="10" t="s">
        <v>58</v>
      </c>
      <c r="AD62" s="10" t="s">
        <v>129</v>
      </c>
      <c r="AE62" s="10">
        <v>8</v>
      </c>
      <c r="AF62" s="10" t="s">
        <v>130</v>
      </c>
    </row>
    <row r="63" spans="1:32">
      <c r="M63" s="10"/>
      <c r="N63" s="10"/>
      <c r="O63" s="10" t="s">
        <v>134</v>
      </c>
      <c r="P63" s="10">
        <v>88.26991650726062</v>
      </c>
      <c r="R63" s="10">
        <v>51</v>
      </c>
      <c r="S63" s="10" t="s">
        <v>222</v>
      </c>
      <c r="T63" s="10" t="s">
        <v>77</v>
      </c>
      <c r="U63" s="10" t="s">
        <v>58</v>
      </c>
      <c r="V63" s="10" t="s">
        <v>134</v>
      </c>
      <c r="W63" s="10">
        <v>9</v>
      </c>
      <c r="X63" s="10" t="s">
        <v>137</v>
      </c>
      <c r="Z63" s="10">
        <v>51</v>
      </c>
      <c r="AA63" s="10" t="s">
        <v>443</v>
      </c>
      <c r="AB63" s="10" t="s">
        <v>77</v>
      </c>
      <c r="AC63" s="10" t="s">
        <v>62</v>
      </c>
      <c r="AD63" s="10" t="s">
        <v>134</v>
      </c>
      <c r="AE63" s="10">
        <v>9</v>
      </c>
      <c r="AF63" s="10" t="s">
        <v>130</v>
      </c>
    </row>
    <row r="64" spans="1:32">
      <c r="M64" s="10"/>
      <c r="N64" s="10" t="s">
        <v>79</v>
      </c>
      <c r="O64" s="10" t="s">
        <v>132</v>
      </c>
      <c r="P64" s="10">
        <v>132.2039016074308</v>
      </c>
      <c r="R64" s="10">
        <v>52</v>
      </c>
      <c r="S64" s="10" t="s">
        <v>223</v>
      </c>
      <c r="T64" s="10" t="s">
        <v>77</v>
      </c>
      <c r="U64" s="10" t="s">
        <v>72</v>
      </c>
      <c r="V64" s="10" t="s">
        <v>129</v>
      </c>
      <c r="W64" s="10">
        <v>3</v>
      </c>
      <c r="X64" s="10" t="s">
        <v>137</v>
      </c>
      <c r="Z64" s="10">
        <v>52</v>
      </c>
      <c r="AA64" s="10" t="s">
        <v>444</v>
      </c>
      <c r="AB64" s="10" t="s">
        <v>77</v>
      </c>
      <c r="AC64" s="10" t="s">
        <v>62</v>
      </c>
      <c r="AD64" s="10" t="s">
        <v>134</v>
      </c>
      <c r="AE64" s="10">
        <v>10</v>
      </c>
      <c r="AF64" s="10" t="s">
        <v>137</v>
      </c>
    </row>
    <row r="65" spans="13:32">
      <c r="M65" s="10"/>
      <c r="N65" s="10"/>
      <c r="O65" s="10" t="s">
        <v>129</v>
      </c>
      <c r="P65" s="10">
        <v>333.5714970126758</v>
      </c>
      <c r="R65" s="10">
        <v>53</v>
      </c>
      <c r="S65" s="10" t="s">
        <v>224</v>
      </c>
      <c r="T65" s="10" t="s">
        <v>77</v>
      </c>
      <c r="U65" s="10" t="s">
        <v>68</v>
      </c>
      <c r="V65" s="10" t="s">
        <v>132</v>
      </c>
      <c r="W65" s="10">
        <v>3</v>
      </c>
      <c r="X65" s="10" t="s">
        <v>137</v>
      </c>
      <c r="Z65" s="10">
        <v>53</v>
      </c>
      <c r="AA65" s="10" t="s">
        <v>445</v>
      </c>
      <c r="AB65" s="10" t="s">
        <v>77</v>
      </c>
      <c r="AC65" s="10" t="s">
        <v>70</v>
      </c>
      <c r="AD65" s="10" t="s">
        <v>129</v>
      </c>
      <c r="AE65" s="10">
        <v>9</v>
      </c>
      <c r="AF65" s="10" t="s">
        <v>130</v>
      </c>
    </row>
    <row r="66" spans="13:32">
      <c r="M66" s="10"/>
      <c r="N66" s="10"/>
      <c r="O66" s="10" t="s">
        <v>134</v>
      </c>
      <c r="P66" s="10">
        <v>67.2471093636002</v>
      </c>
      <c r="R66" s="10">
        <v>54</v>
      </c>
      <c r="S66" s="10" t="s">
        <v>225</v>
      </c>
      <c r="T66" s="10" t="s">
        <v>77</v>
      </c>
      <c r="U66" s="10" t="s">
        <v>62</v>
      </c>
      <c r="V66" s="10" t="s">
        <v>132</v>
      </c>
      <c r="W66" s="10">
        <v>11</v>
      </c>
      <c r="X66" s="10" t="s">
        <v>130</v>
      </c>
      <c r="Z66" s="10">
        <v>54</v>
      </c>
      <c r="AA66" s="10" t="s">
        <v>446</v>
      </c>
      <c r="AB66" s="10" t="s">
        <v>77</v>
      </c>
      <c r="AC66" s="10" t="s">
        <v>54</v>
      </c>
      <c r="AD66" s="10" t="s">
        <v>129</v>
      </c>
      <c r="AE66" s="10">
        <v>8</v>
      </c>
      <c r="AF66" s="10" t="s">
        <v>130</v>
      </c>
    </row>
    <row r="67" spans="13:32">
      <c r="M67" s="10" t="s">
        <v>72</v>
      </c>
      <c r="N67" s="10" t="s">
        <v>77</v>
      </c>
      <c r="O67" s="10" t="s">
        <v>132</v>
      </c>
      <c r="P67" s="10">
        <v>139.249351932431</v>
      </c>
      <c r="R67" s="10">
        <v>55</v>
      </c>
      <c r="S67" s="10" t="s">
        <v>226</v>
      </c>
      <c r="T67" s="10" t="s">
        <v>77</v>
      </c>
      <c r="U67" s="10" t="s">
        <v>58</v>
      </c>
      <c r="V67" s="10" t="s">
        <v>134</v>
      </c>
      <c r="W67" s="10">
        <v>10</v>
      </c>
      <c r="X67" s="10" t="s">
        <v>130</v>
      </c>
      <c r="Z67" s="10">
        <v>55</v>
      </c>
      <c r="AA67" s="10" t="s">
        <v>447</v>
      </c>
      <c r="AB67" s="10" t="s">
        <v>77</v>
      </c>
      <c r="AC67" s="10" t="s">
        <v>70</v>
      </c>
      <c r="AD67" s="10" t="s">
        <v>129</v>
      </c>
      <c r="AE67" s="10">
        <v>10</v>
      </c>
      <c r="AF67" s="10" t="s">
        <v>137</v>
      </c>
    </row>
    <row r="68" spans="13:32">
      <c r="M68" s="10"/>
      <c r="N68" s="10"/>
      <c r="O68" s="10" t="s">
        <v>129</v>
      </c>
      <c r="P68" s="10">
        <v>241.4332646251425</v>
      </c>
      <c r="R68" s="10">
        <v>56</v>
      </c>
      <c r="S68" s="10" t="s">
        <v>227</v>
      </c>
      <c r="T68" s="10" t="s">
        <v>77</v>
      </c>
      <c r="U68" s="10" t="s">
        <v>52</v>
      </c>
      <c r="V68" s="10" t="s">
        <v>129</v>
      </c>
      <c r="W68" s="10">
        <v>5</v>
      </c>
      <c r="X68" s="10" t="s">
        <v>137</v>
      </c>
      <c r="Z68" s="10">
        <v>56</v>
      </c>
      <c r="AA68" s="10" t="s">
        <v>448</v>
      </c>
      <c r="AB68" s="10" t="s">
        <v>77</v>
      </c>
      <c r="AC68" s="10" t="s">
        <v>70</v>
      </c>
      <c r="AD68" s="10" t="s">
        <v>129</v>
      </c>
      <c r="AE68" s="10">
        <v>11</v>
      </c>
      <c r="AF68" s="10" t="s">
        <v>137</v>
      </c>
    </row>
    <row r="69" spans="13:32">
      <c r="M69" s="10"/>
      <c r="N69" s="10"/>
      <c r="O69" s="10" t="s">
        <v>134</v>
      </c>
      <c r="P69" s="10">
        <v>15.59694718366511</v>
      </c>
      <c r="R69" s="10">
        <v>57</v>
      </c>
      <c r="S69" s="10" t="s">
        <v>228</v>
      </c>
      <c r="T69" s="10" t="s">
        <v>77</v>
      </c>
      <c r="U69" s="10" t="s">
        <v>62</v>
      </c>
      <c r="V69" s="10" t="s">
        <v>129</v>
      </c>
      <c r="W69" s="10">
        <v>12</v>
      </c>
      <c r="X69" s="10" t="s">
        <v>130</v>
      </c>
      <c r="Z69" s="10">
        <v>57</v>
      </c>
      <c r="AA69" s="10" t="s">
        <v>449</v>
      </c>
      <c r="AB69" s="10" t="s">
        <v>77</v>
      </c>
      <c r="AC69" s="10" t="s">
        <v>58</v>
      </c>
      <c r="AD69" s="10" t="s">
        <v>132</v>
      </c>
      <c r="AE69" s="10">
        <v>9</v>
      </c>
      <c r="AF69" s="10" t="s">
        <v>137</v>
      </c>
    </row>
    <row r="70" spans="13:32">
      <c r="M70" s="10"/>
      <c r="N70" s="10" t="s">
        <v>79</v>
      </c>
      <c r="O70" s="10" t="s">
        <v>132</v>
      </c>
      <c r="P70" s="10">
        <v>63.84746109610012</v>
      </c>
      <c r="R70" s="10">
        <v>58</v>
      </c>
      <c r="S70" s="10" t="s">
        <v>229</v>
      </c>
      <c r="T70" s="10" t="s">
        <v>77</v>
      </c>
      <c r="U70" s="10" t="s">
        <v>58</v>
      </c>
      <c r="V70" s="10" t="s">
        <v>129</v>
      </c>
      <c r="W70" s="10">
        <v>11</v>
      </c>
      <c r="X70" s="10" t="s">
        <v>137</v>
      </c>
      <c r="Z70" s="10">
        <v>58</v>
      </c>
      <c r="AA70" s="10" t="s">
        <v>450</v>
      </c>
      <c r="AB70" s="10" t="s">
        <v>77</v>
      </c>
      <c r="AC70" s="10" t="s">
        <v>70</v>
      </c>
      <c r="AD70" s="10" t="s">
        <v>129</v>
      </c>
      <c r="AE70" s="10">
        <v>12</v>
      </c>
      <c r="AF70" s="10" t="s">
        <v>137</v>
      </c>
    </row>
    <row r="71" spans="13:32">
      <c r="M71" s="10"/>
      <c r="N71" s="10"/>
      <c r="O71" s="10" t="s">
        <v>129</v>
      </c>
      <c r="P71" s="10">
        <v>214.6877263454613</v>
      </c>
      <c r="R71" s="10">
        <v>59</v>
      </c>
      <c r="S71" s="10" t="s">
        <v>230</v>
      </c>
      <c r="T71" s="10" t="s">
        <v>77</v>
      </c>
      <c r="U71" s="10" t="s">
        <v>68</v>
      </c>
      <c r="V71" s="10" t="s">
        <v>132</v>
      </c>
      <c r="W71" s="10">
        <v>4</v>
      </c>
      <c r="X71" s="10" t="s">
        <v>137</v>
      </c>
      <c r="Z71" s="10">
        <v>59</v>
      </c>
      <c r="AA71" s="10" t="s">
        <v>205</v>
      </c>
      <c r="AB71" s="10" t="s">
        <v>77</v>
      </c>
      <c r="AC71" s="10" t="s">
        <v>66</v>
      </c>
      <c r="AD71" s="10" t="s">
        <v>132</v>
      </c>
      <c r="AE71" s="10">
        <v>3</v>
      </c>
      <c r="AF71" s="10" t="s">
        <v>137</v>
      </c>
    </row>
    <row r="72" spans="13:32">
      <c r="M72" s="10"/>
      <c r="N72" s="10"/>
      <c r="O72" s="10" t="s">
        <v>134</v>
      </c>
      <c r="P72" s="10">
        <v>25.88109526686554</v>
      </c>
      <c r="R72" s="10">
        <v>60</v>
      </c>
      <c r="S72" s="10" t="s">
        <v>231</v>
      </c>
      <c r="T72" s="10" t="s">
        <v>77</v>
      </c>
      <c r="U72" s="10" t="s">
        <v>47</v>
      </c>
      <c r="V72" s="10" t="s">
        <v>132</v>
      </c>
      <c r="W72" s="10">
        <v>3</v>
      </c>
      <c r="X72" s="10" t="s">
        <v>137</v>
      </c>
      <c r="Z72" s="10">
        <v>60</v>
      </c>
      <c r="AA72" s="10" t="s">
        <v>451</v>
      </c>
      <c r="AB72" s="10" t="s">
        <v>77</v>
      </c>
      <c r="AC72" s="10" t="s">
        <v>54</v>
      </c>
      <c r="AD72" s="10" t="s">
        <v>129</v>
      </c>
      <c r="AE72" s="10">
        <v>9</v>
      </c>
      <c r="AF72" s="10" t="s">
        <v>137</v>
      </c>
    </row>
    <row r="73" spans="13:32">
      <c r="M73" s="10" t="s">
        <v>74</v>
      </c>
      <c r="N73" s="10" t="s">
        <v>79</v>
      </c>
      <c r="O73" s="10" t="s">
        <v>132</v>
      </c>
      <c r="P73" s="10">
        <v>5.410857110239988</v>
      </c>
      <c r="R73" s="10">
        <v>61</v>
      </c>
      <c r="S73" s="10" t="s">
        <v>232</v>
      </c>
      <c r="T73" s="10" t="s">
        <v>77</v>
      </c>
      <c r="U73" s="10" t="s">
        <v>52</v>
      </c>
      <c r="V73" s="10" t="s">
        <v>132</v>
      </c>
      <c r="W73" s="10">
        <v>6</v>
      </c>
      <c r="X73" s="10" t="s">
        <v>137</v>
      </c>
      <c r="Z73" s="10">
        <v>61</v>
      </c>
      <c r="AA73" s="10" t="s">
        <v>452</v>
      </c>
      <c r="AB73" s="10" t="s">
        <v>77</v>
      </c>
      <c r="AC73" s="10" t="s">
        <v>54</v>
      </c>
      <c r="AD73" s="10" t="s">
        <v>132</v>
      </c>
      <c r="AE73" s="10">
        <v>10</v>
      </c>
      <c r="AF73" s="10" t="s">
        <v>137</v>
      </c>
    </row>
    <row r="74" spans="13:32">
      <c r="M74" s="10"/>
      <c r="N74" s="10"/>
      <c r="O74" s="10" t="s">
        <v>129</v>
      </c>
      <c r="P74" s="10">
        <v>282.8478642634471</v>
      </c>
      <c r="R74" s="10">
        <v>62</v>
      </c>
      <c r="S74" s="10" t="s">
        <v>232</v>
      </c>
      <c r="T74" s="10" t="s">
        <v>77</v>
      </c>
      <c r="U74" s="10" t="s">
        <v>72</v>
      </c>
      <c r="V74" s="10" t="s">
        <v>129</v>
      </c>
      <c r="W74" s="10">
        <v>4</v>
      </c>
      <c r="X74" s="10" t="s">
        <v>137</v>
      </c>
      <c r="Z74" s="10">
        <v>62</v>
      </c>
      <c r="AA74" s="10" t="s">
        <v>453</v>
      </c>
      <c r="AB74" s="10" t="s">
        <v>77</v>
      </c>
      <c r="AC74" s="10" t="s">
        <v>54</v>
      </c>
      <c r="AD74" s="10" t="s">
        <v>129</v>
      </c>
      <c r="AE74" s="10">
        <v>11</v>
      </c>
      <c r="AF74" s="10" t="s">
        <v>130</v>
      </c>
    </row>
    <row r="75" spans="13:32">
      <c r="M75" s="10"/>
      <c r="N75" s="10"/>
      <c r="O75" s="10" t="s">
        <v>134</v>
      </c>
      <c r="P75" s="10">
        <v>77.53222417921339</v>
      </c>
      <c r="R75" s="10">
        <v>63</v>
      </c>
      <c r="S75" s="10" t="s">
        <v>233</v>
      </c>
      <c r="T75" s="10" t="s">
        <v>77</v>
      </c>
      <c r="U75" s="10" t="s">
        <v>66</v>
      </c>
      <c r="V75" s="10" t="s">
        <v>132</v>
      </c>
      <c r="W75" s="10">
        <v>5</v>
      </c>
      <c r="X75" s="10" t="s">
        <v>137</v>
      </c>
      <c r="Z75" s="10">
        <v>63</v>
      </c>
      <c r="AA75" s="10" t="s">
        <v>454</v>
      </c>
      <c r="AB75" s="10" t="s">
        <v>77</v>
      </c>
      <c r="AC75" s="10" t="s">
        <v>72</v>
      </c>
      <c r="AD75" s="10" t="s">
        <v>129</v>
      </c>
      <c r="AE75" s="10">
        <v>4</v>
      </c>
      <c r="AF75" s="10" t="s">
        <v>130</v>
      </c>
    </row>
    <row r="76" spans="13:32">
      <c r="M76" s="10" t="s">
        <v>76</v>
      </c>
      <c r="N76" s="10" t="s">
        <v>79</v>
      </c>
      <c r="O76" s="10" t="s">
        <v>132</v>
      </c>
      <c r="P76" s="10">
        <v>59.94040063219634</v>
      </c>
      <c r="R76" s="10">
        <v>64</v>
      </c>
      <c r="S76" s="10" t="s">
        <v>234</v>
      </c>
      <c r="T76" s="10" t="s">
        <v>77</v>
      </c>
      <c r="U76" s="10" t="s">
        <v>62</v>
      </c>
      <c r="V76" s="10" t="s">
        <v>132</v>
      </c>
      <c r="W76" s="10">
        <v>13</v>
      </c>
      <c r="X76" s="10" t="s">
        <v>130</v>
      </c>
      <c r="Z76" s="10">
        <v>64</v>
      </c>
      <c r="AA76" s="10" t="s">
        <v>455</v>
      </c>
      <c r="AB76" s="10" t="s">
        <v>77</v>
      </c>
      <c r="AC76" s="10" t="s">
        <v>62</v>
      </c>
      <c r="AD76" s="10" t="s">
        <v>129</v>
      </c>
      <c r="AE76" s="10">
        <v>11</v>
      </c>
      <c r="AF76" s="10" t="s">
        <v>137</v>
      </c>
    </row>
    <row r="77" spans="13:32">
      <c r="M77" s="10"/>
      <c r="N77" s="10"/>
      <c r="O77" s="10" t="s">
        <v>129</v>
      </c>
      <c r="P77" s="10">
        <v>257.49114004624</v>
      </c>
      <c r="R77" s="10">
        <v>65</v>
      </c>
      <c r="S77" s="10" t="s">
        <v>235</v>
      </c>
      <c r="T77" s="10" t="s">
        <v>77</v>
      </c>
      <c r="U77" s="10" t="s">
        <v>66</v>
      </c>
      <c r="V77" s="10" t="s">
        <v>132</v>
      </c>
      <c r="W77" s="10">
        <v>6</v>
      </c>
      <c r="X77" s="10" t="s">
        <v>130</v>
      </c>
      <c r="Z77" s="10">
        <v>65</v>
      </c>
      <c r="AA77" s="10" t="s">
        <v>456</v>
      </c>
      <c r="AB77" s="10" t="s">
        <v>77</v>
      </c>
      <c r="AC77" s="10" t="s">
        <v>70</v>
      </c>
      <c r="AD77" s="10" t="s">
        <v>129</v>
      </c>
      <c r="AE77" s="10">
        <v>13</v>
      </c>
      <c r="AF77" s="10" t="s">
        <v>137</v>
      </c>
    </row>
    <row r="78" spans="13:32">
      <c r="M78" s="10"/>
      <c r="N78" s="10"/>
      <c r="O78" s="10" t="s">
        <v>134</v>
      </c>
      <c r="P78" s="10">
        <v>83.5647713522214</v>
      </c>
      <c r="R78" s="10">
        <v>66</v>
      </c>
      <c r="S78" s="10" t="s">
        <v>236</v>
      </c>
      <c r="T78" s="10" t="s">
        <v>77</v>
      </c>
      <c r="U78" s="10" t="s">
        <v>70</v>
      </c>
      <c r="V78" s="10" t="s">
        <v>132</v>
      </c>
      <c r="W78" s="10">
        <v>11</v>
      </c>
      <c r="X78" s="10" t="s">
        <v>130</v>
      </c>
      <c r="Z78" s="10">
        <v>66</v>
      </c>
      <c r="AA78" s="10" t="s">
        <v>457</v>
      </c>
      <c r="AB78" s="10" t="s">
        <v>77</v>
      </c>
      <c r="AC78" s="10" t="s">
        <v>52</v>
      </c>
      <c r="AD78" s="10" t="s">
        <v>132</v>
      </c>
      <c r="AE78" s="10">
        <v>7</v>
      </c>
      <c r="AF78" s="10" t="s">
        <v>137</v>
      </c>
    </row>
    <row r="79" spans="13:32">
      <c r="R79" s="10">
        <v>67</v>
      </c>
      <c r="S79" s="10" t="s">
        <v>237</v>
      </c>
      <c r="T79" s="10" t="s">
        <v>77</v>
      </c>
      <c r="U79" s="10" t="s">
        <v>72</v>
      </c>
      <c r="V79" s="10" t="s">
        <v>132</v>
      </c>
      <c r="W79" s="10">
        <v>5</v>
      </c>
      <c r="X79" s="10" t="s">
        <v>130</v>
      </c>
      <c r="Z79" s="10">
        <v>67</v>
      </c>
      <c r="AA79" s="10" t="s">
        <v>458</v>
      </c>
      <c r="AB79" s="10" t="s">
        <v>77</v>
      </c>
      <c r="AC79" s="10" t="s">
        <v>66</v>
      </c>
      <c r="AD79" s="10" t="s">
        <v>132</v>
      </c>
      <c r="AE79" s="10">
        <v>4</v>
      </c>
      <c r="AF79" s="10" t="s">
        <v>130</v>
      </c>
    </row>
    <row r="80" spans="13:32">
      <c r="R80" s="10">
        <v>68</v>
      </c>
      <c r="S80" s="10" t="s">
        <v>238</v>
      </c>
      <c r="T80" s="10" t="s">
        <v>77</v>
      </c>
      <c r="U80" s="10" t="s">
        <v>54</v>
      </c>
      <c r="V80" s="10" t="s">
        <v>132</v>
      </c>
      <c r="W80" s="10">
        <v>9</v>
      </c>
      <c r="X80" s="10" t="s">
        <v>130</v>
      </c>
      <c r="Z80" s="10">
        <v>68</v>
      </c>
      <c r="AA80" s="10" t="s">
        <v>459</v>
      </c>
      <c r="AB80" s="10" t="s">
        <v>77</v>
      </c>
      <c r="AC80" s="10" t="s">
        <v>66</v>
      </c>
      <c r="AD80" s="10" t="s">
        <v>129</v>
      </c>
      <c r="AE80" s="10">
        <v>5</v>
      </c>
      <c r="AF80" s="10" t="s">
        <v>130</v>
      </c>
    </row>
    <row r="81" spans="18:32">
      <c r="R81" s="10">
        <v>69</v>
      </c>
      <c r="S81" s="10" t="s">
        <v>239</v>
      </c>
      <c r="T81" s="10" t="s">
        <v>77</v>
      </c>
      <c r="U81" s="10" t="s">
        <v>58</v>
      </c>
      <c r="V81" s="10" t="s">
        <v>129</v>
      </c>
      <c r="W81" s="10">
        <v>12</v>
      </c>
      <c r="X81" s="10" t="s">
        <v>130</v>
      </c>
      <c r="Z81" s="10">
        <v>69</v>
      </c>
      <c r="AA81" s="10" t="s">
        <v>460</v>
      </c>
      <c r="AB81" s="10" t="s">
        <v>77</v>
      </c>
      <c r="AC81" s="10" t="s">
        <v>58</v>
      </c>
      <c r="AD81" s="10" t="s">
        <v>129</v>
      </c>
      <c r="AE81" s="10">
        <v>10</v>
      </c>
      <c r="AF81" s="10" t="s">
        <v>137</v>
      </c>
    </row>
    <row r="82" spans="18:32">
      <c r="R82" s="10">
        <v>70</v>
      </c>
      <c r="S82" s="10" t="s">
        <v>240</v>
      </c>
      <c r="T82" s="10" t="s">
        <v>77</v>
      </c>
      <c r="U82" s="10" t="s">
        <v>72</v>
      </c>
      <c r="V82" s="10" t="s">
        <v>129</v>
      </c>
      <c r="W82" s="10">
        <v>6</v>
      </c>
      <c r="X82" s="10" t="s">
        <v>130</v>
      </c>
      <c r="Z82" s="10">
        <v>70</v>
      </c>
      <c r="AA82" s="10" t="s">
        <v>209</v>
      </c>
      <c r="AB82" s="10" t="s">
        <v>77</v>
      </c>
      <c r="AC82" s="10" t="s">
        <v>72</v>
      </c>
      <c r="AD82" s="10" t="s">
        <v>129</v>
      </c>
      <c r="AE82" s="10">
        <v>5</v>
      </c>
      <c r="AF82" s="10" t="s">
        <v>137</v>
      </c>
    </row>
    <row r="83" spans="18:32">
      <c r="R83" s="10">
        <v>71</v>
      </c>
      <c r="S83" s="10" t="s">
        <v>241</v>
      </c>
      <c r="T83" s="10" t="s">
        <v>77</v>
      </c>
      <c r="U83" s="10" t="s">
        <v>70</v>
      </c>
      <c r="V83" s="10" t="s">
        <v>129</v>
      </c>
      <c r="W83" s="10">
        <v>12</v>
      </c>
      <c r="X83" s="10" t="s">
        <v>130</v>
      </c>
      <c r="Z83" s="10">
        <v>71</v>
      </c>
      <c r="AA83" s="10" t="s">
        <v>461</v>
      </c>
      <c r="AB83" s="10" t="s">
        <v>77</v>
      </c>
      <c r="AC83" s="10" t="s">
        <v>68</v>
      </c>
      <c r="AD83" s="10" t="s">
        <v>132</v>
      </c>
      <c r="AE83" s="10">
        <v>3</v>
      </c>
      <c r="AF83" s="10" t="s">
        <v>137</v>
      </c>
    </row>
    <row r="84" spans="18:32">
      <c r="R84" s="10">
        <v>72</v>
      </c>
      <c r="S84" s="10" t="s">
        <v>242</v>
      </c>
      <c r="T84" s="10" t="s">
        <v>77</v>
      </c>
      <c r="U84" s="10" t="s">
        <v>72</v>
      </c>
      <c r="V84" s="10" t="s">
        <v>129</v>
      </c>
      <c r="W84" s="10">
        <v>7</v>
      </c>
      <c r="X84" s="10" t="s">
        <v>137</v>
      </c>
      <c r="Z84" s="10">
        <v>72</v>
      </c>
      <c r="AA84" s="10" t="s">
        <v>462</v>
      </c>
      <c r="AB84" s="10" t="s">
        <v>77</v>
      </c>
      <c r="AC84" s="10" t="s">
        <v>58</v>
      </c>
      <c r="AD84" s="10" t="s">
        <v>132</v>
      </c>
      <c r="AE84" s="10">
        <v>11</v>
      </c>
      <c r="AF84" s="10" t="s">
        <v>137</v>
      </c>
    </row>
    <row r="85" spans="18:32">
      <c r="R85" s="10">
        <v>73</v>
      </c>
      <c r="S85" s="10" t="s">
        <v>243</v>
      </c>
      <c r="T85" s="10" t="s">
        <v>77</v>
      </c>
      <c r="U85" s="10" t="s">
        <v>68</v>
      </c>
      <c r="V85" s="10" t="s">
        <v>129</v>
      </c>
      <c r="W85" s="10">
        <v>5</v>
      </c>
      <c r="X85" s="10" t="s">
        <v>137</v>
      </c>
      <c r="Z85" s="10">
        <v>73</v>
      </c>
      <c r="AA85" s="10" t="s">
        <v>463</v>
      </c>
      <c r="AB85" s="10" t="s">
        <v>77</v>
      </c>
      <c r="AC85" s="10" t="s">
        <v>62</v>
      </c>
      <c r="AD85" s="10" t="s">
        <v>129</v>
      </c>
      <c r="AE85" s="10">
        <v>12</v>
      </c>
      <c r="AF85" s="10" t="s">
        <v>130</v>
      </c>
    </row>
    <row r="86" spans="18:32">
      <c r="R86" s="10">
        <v>74</v>
      </c>
      <c r="S86" s="10" t="s">
        <v>244</v>
      </c>
      <c r="T86" s="10" t="s">
        <v>77</v>
      </c>
      <c r="U86" s="10" t="s">
        <v>64</v>
      </c>
      <c r="V86" s="10" t="s">
        <v>129</v>
      </c>
      <c r="W86" s="10">
        <v>1</v>
      </c>
      <c r="X86" s="10" t="s">
        <v>137</v>
      </c>
      <c r="Z86" s="10">
        <v>74</v>
      </c>
      <c r="AA86" s="10" t="s">
        <v>464</v>
      </c>
      <c r="AB86" s="10" t="s">
        <v>77</v>
      </c>
      <c r="AC86" s="10" t="s">
        <v>58</v>
      </c>
      <c r="AD86" s="10" t="s">
        <v>129</v>
      </c>
      <c r="AE86" s="10">
        <v>12</v>
      </c>
      <c r="AF86" s="10" t="s">
        <v>137</v>
      </c>
    </row>
    <row r="87" spans="18:32">
      <c r="R87" s="10">
        <v>75</v>
      </c>
      <c r="S87" s="10" t="s">
        <v>245</v>
      </c>
      <c r="T87" s="10" t="s">
        <v>77</v>
      </c>
      <c r="U87" s="10" t="s">
        <v>47</v>
      </c>
      <c r="V87" s="10" t="s">
        <v>129</v>
      </c>
      <c r="W87" s="10">
        <v>4</v>
      </c>
      <c r="X87" s="10" t="s">
        <v>137</v>
      </c>
      <c r="Z87" s="10">
        <v>75</v>
      </c>
      <c r="AA87" s="10" t="s">
        <v>465</v>
      </c>
      <c r="AB87" s="10" t="s">
        <v>77</v>
      </c>
      <c r="AC87" s="10" t="s">
        <v>62</v>
      </c>
      <c r="AD87" s="10" t="s">
        <v>129</v>
      </c>
      <c r="AE87" s="10">
        <v>13</v>
      </c>
      <c r="AF87" s="10" t="s">
        <v>137</v>
      </c>
    </row>
    <row r="88" spans="18:32">
      <c r="R88" s="10">
        <v>76</v>
      </c>
      <c r="S88" s="10" t="s">
        <v>246</v>
      </c>
      <c r="T88" s="10" t="s">
        <v>77</v>
      </c>
      <c r="U88" s="10" t="s">
        <v>62</v>
      </c>
      <c r="V88" s="10" t="s">
        <v>129</v>
      </c>
      <c r="W88" s="10">
        <v>14</v>
      </c>
      <c r="X88" s="10" t="s">
        <v>130</v>
      </c>
      <c r="Z88" s="10">
        <v>76</v>
      </c>
      <c r="AA88" s="10" t="s">
        <v>214</v>
      </c>
      <c r="AB88" s="10" t="s">
        <v>77</v>
      </c>
      <c r="AC88" s="10" t="s">
        <v>62</v>
      </c>
      <c r="AD88" s="10" t="s">
        <v>134</v>
      </c>
      <c r="AE88" s="10">
        <v>14</v>
      </c>
      <c r="AF88" s="10" t="s">
        <v>130</v>
      </c>
    </row>
    <row r="89" spans="18:32">
      <c r="R89" s="10">
        <v>77</v>
      </c>
      <c r="S89" s="10" t="s">
        <v>247</v>
      </c>
      <c r="T89" s="10" t="s">
        <v>77</v>
      </c>
      <c r="U89" s="10" t="s">
        <v>70</v>
      </c>
      <c r="V89" s="10" t="s">
        <v>129</v>
      </c>
      <c r="W89" s="10">
        <v>13</v>
      </c>
      <c r="X89" s="10" t="s">
        <v>137</v>
      </c>
      <c r="Z89" s="10">
        <v>77</v>
      </c>
      <c r="AA89" s="10" t="s">
        <v>466</v>
      </c>
      <c r="AB89" s="10" t="s">
        <v>77</v>
      </c>
      <c r="AC89" s="10" t="s">
        <v>70</v>
      </c>
      <c r="AD89" s="10" t="s">
        <v>129</v>
      </c>
      <c r="AE89" s="10">
        <v>14</v>
      </c>
      <c r="AF89" s="10" t="s">
        <v>137</v>
      </c>
    </row>
    <row r="90" spans="18:32">
      <c r="R90" s="10">
        <v>78</v>
      </c>
      <c r="S90" s="10" t="s">
        <v>248</v>
      </c>
      <c r="T90" s="10" t="s">
        <v>77</v>
      </c>
      <c r="U90" s="10" t="s">
        <v>52</v>
      </c>
      <c r="V90" s="10" t="s">
        <v>132</v>
      </c>
      <c r="W90" s="10">
        <v>7</v>
      </c>
      <c r="X90" s="10" t="s">
        <v>137</v>
      </c>
      <c r="Z90" s="10">
        <v>78</v>
      </c>
      <c r="AA90" s="10" t="s">
        <v>467</v>
      </c>
      <c r="AB90" s="10" t="s">
        <v>77</v>
      </c>
      <c r="AC90" s="10" t="s">
        <v>70</v>
      </c>
      <c r="AD90" s="10" t="s">
        <v>129</v>
      </c>
      <c r="AE90" s="10">
        <v>15</v>
      </c>
      <c r="AF90" s="10" t="s">
        <v>130</v>
      </c>
    </row>
    <row r="91" spans="18:32">
      <c r="R91" s="10">
        <v>79</v>
      </c>
      <c r="S91" s="10" t="s">
        <v>249</v>
      </c>
      <c r="T91" s="10" t="s">
        <v>77</v>
      </c>
      <c r="U91" s="10" t="s">
        <v>62</v>
      </c>
      <c r="V91" s="10" t="s">
        <v>132</v>
      </c>
      <c r="W91" s="10">
        <v>15</v>
      </c>
      <c r="X91" s="10" t="s">
        <v>130</v>
      </c>
      <c r="Z91" s="10">
        <v>79</v>
      </c>
      <c r="AA91" s="10" t="s">
        <v>468</v>
      </c>
      <c r="AB91" s="10" t="s">
        <v>77</v>
      </c>
      <c r="AC91" s="10" t="s">
        <v>62</v>
      </c>
      <c r="AD91" s="10" t="s">
        <v>129</v>
      </c>
      <c r="AE91" s="10">
        <v>15</v>
      </c>
      <c r="AF91" s="10" t="s">
        <v>130</v>
      </c>
    </row>
    <row r="92" spans="18:32">
      <c r="R92" s="10">
        <v>80</v>
      </c>
      <c r="S92" s="10" t="s">
        <v>250</v>
      </c>
      <c r="T92" s="10" t="s">
        <v>77</v>
      </c>
      <c r="U92" s="10" t="s">
        <v>58</v>
      </c>
      <c r="V92" s="10" t="s">
        <v>129</v>
      </c>
      <c r="W92" s="10">
        <v>13</v>
      </c>
      <c r="X92" s="10" t="s">
        <v>130</v>
      </c>
      <c r="Z92" s="10">
        <v>80</v>
      </c>
      <c r="AA92" s="10" t="s">
        <v>469</v>
      </c>
      <c r="AB92" s="10" t="s">
        <v>77</v>
      </c>
      <c r="AC92" s="10" t="s">
        <v>58</v>
      </c>
      <c r="AD92" s="10" t="s">
        <v>129</v>
      </c>
      <c r="AE92" s="10">
        <v>13</v>
      </c>
      <c r="AF92" s="10" t="s">
        <v>137</v>
      </c>
    </row>
    <row r="93" spans="18:32">
      <c r="R93" s="10">
        <v>81</v>
      </c>
      <c r="S93" s="10" t="s">
        <v>251</v>
      </c>
      <c r="T93" s="10" t="s">
        <v>77</v>
      </c>
      <c r="U93" s="10" t="s">
        <v>66</v>
      </c>
      <c r="V93" s="10" t="s">
        <v>129</v>
      </c>
      <c r="W93" s="10">
        <v>7</v>
      </c>
      <c r="X93" s="10" t="s">
        <v>130</v>
      </c>
      <c r="Z93" s="10">
        <v>81</v>
      </c>
      <c r="AA93" s="10" t="s">
        <v>470</v>
      </c>
      <c r="AB93" s="10" t="s">
        <v>77</v>
      </c>
      <c r="AC93" s="10" t="s">
        <v>66</v>
      </c>
      <c r="AD93" s="10" t="s">
        <v>129</v>
      </c>
      <c r="AE93" s="10">
        <v>6</v>
      </c>
      <c r="AF93" s="10" t="s">
        <v>130</v>
      </c>
    </row>
    <row r="94" spans="18:32">
      <c r="R94" s="10">
        <v>82</v>
      </c>
      <c r="S94" s="10" t="s">
        <v>252</v>
      </c>
      <c r="T94" s="10" t="s">
        <v>77</v>
      </c>
      <c r="U94" s="10" t="s">
        <v>64</v>
      </c>
      <c r="V94" s="10" t="s">
        <v>134</v>
      </c>
      <c r="W94" s="10">
        <v>2</v>
      </c>
      <c r="X94" s="10" t="s">
        <v>137</v>
      </c>
      <c r="Z94" s="10">
        <v>82</v>
      </c>
      <c r="AA94" s="10" t="s">
        <v>471</v>
      </c>
      <c r="AB94" s="10" t="s">
        <v>77</v>
      </c>
      <c r="AC94" s="10" t="s">
        <v>47</v>
      </c>
      <c r="AD94" s="10" t="s">
        <v>129</v>
      </c>
      <c r="AE94" s="10">
        <v>5</v>
      </c>
      <c r="AF94" s="10" t="s">
        <v>137</v>
      </c>
    </row>
    <row r="95" spans="18:32">
      <c r="R95" s="10">
        <v>83</v>
      </c>
      <c r="S95" s="10" t="s">
        <v>253</v>
      </c>
      <c r="T95" s="10" t="s">
        <v>77</v>
      </c>
      <c r="U95" s="10" t="s">
        <v>70</v>
      </c>
      <c r="V95" s="10" t="s">
        <v>129</v>
      </c>
      <c r="W95" s="10">
        <v>14</v>
      </c>
      <c r="X95" s="10" t="s">
        <v>137</v>
      </c>
      <c r="Z95" s="10">
        <v>83</v>
      </c>
      <c r="AA95" s="10" t="s">
        <v>472</v>
      </c>
      <c r="AB95" s="10" t="s">
        <v>77</v>
      </c>
      <c r="AC95" s="10" t="s">
        <v>70</v>
      </c>
      <c r="AD95" s="10" t="s">
        <v>132</v>
      </c>
      <c r="AE95" s="10">
        <v>16</v>
      </c>
      <c r="AF95" s="10" t="s">
        <v>137</v>
      </c>
    </row>
    <row r="96" spans="18:32">
      <c r="R96" s="10">
        <v>84</v>
      </c>
      <c r="S96" s="10" t="s">
        <v>254</v>
      </c>
      <c r="T96" s="10" t="s">
        <v>77</v>
      </c>
      <c r="U96" s="10" t="s">
        <v>54</v>
      </c>
      <c r="V96" s="10" t="s">
        <v>129</v>
      </c>
      <c r="W96" s="10">
        <v>10</v>
      </c>
      <c r="X96" s="10" t="s">
        <v>137</v>
      </c>
      <c r="Z96" s="10">
        <v>84</v>
      </c>
      <c r="AA96" s="10" t="s">
        <v>216</v>
      </c>
      <c r="AB96" s="10" t="s">
        <v>77</v>
      </c>
      <c r="AC96" s="10" t="s">
        <v>52</v>
      </c>
      <c r="AD96" s="10" t="s">
        <v>132</v>
      </c>
      <c r="AE96" s="10">
        <v>8</v>
      </c>
      <c r="AF96" s="10" t="s">
        <v>137</v>
      </c>
    </row>
    <row r="97" spans="18:32">
      <c r="R97" s="10">
        <v>85</v>
      </c>
      <c r="S97" s="10" t="s">
        <v>255</v>
      </c>
      <c r="T97" s="10" t="s">
        <v>77</v>
      </c>
      <c r="U97" s="10" t="s">
        <v>68</v>
      </c>
      <c r="V97" s="10" t="s">
        <v>129</v>
      </c>
      <c r="W97" s="10">
        <v>6</v>
      </c>
      <c r="X97" s="10" t="s">
        <v>130</v>
      </c>
      <c r="Z97" s="10">
        <v>85</v>
      </c>
      <c r="AA97" s="10" t="s">
        <v>473</v>
      </c>
      <c r="AB97" s="10" t="s">
        <v>77</v>
      </c>
      <c r="AC97" s="10" t="s">
        <v>54</v>
      </c>
      <c r="AD97" s="10" t="s">
        <v>132</v>
      </c>
      <c r="AE97" s="10">
        <v>12</v>
      </c>
      <c r="AF97" s="10" t="s">
        <v>137</v>
      </c>
    </row>
    <row r="98" spans="18:32">
      <c r="R98" s="10">
        <v>86</v>
      </c>
      <c r="S98" s="10" t="s">
        <v>256</v>
      </c>
      <c r="T98" s="10" t="s">
        <v>77</v>
      </c>
      <c r="U98" s="10" t="s">
        <v>58</v>
      </c>
      <c r="V98" s="10" t="s">
        <v>134</v>
      </c>
      <c r="W98" s="10">
        <v>14</v>
      </c>
      <c r="X98" s="10" t="s">
        <v>130</v>
      </c>
      <c r="Z98" s="10">
        <v>86</v>
      </c>
      <c r="AA98" s="10" t="s">
        <v>474</v>
      </c>
      <c r="AB98" s="10" t="s">
        <v>77</v>
      </c>
      <c r="AC98" s="10" t="s">
        <v>70</v>
      </c>
      <c r="AD98" s="10" t="s">
        <v>132</v>
      </c>
      <c r="AE98" s="10">
        <v>17</v>
      </c>
      <c r="AF98" s="10" t="s">
        <v>130</v>
      </c>
    </row>
    <row r="99" spans="18:32">
      <c r="R99" s="10">
        <v>87</v>
      </c>
      <c r="S99" s="10" t="s">
        <v>257</v>
      </c>
      <c r="T99" s="10" t="s">
        <v>77</v>
      </c>
      <c r="U99" s="10" t="s">
        <v>70</v>
      </c>
      <c r="V99" s="10" t="s">
        <v>129</v>
      </c>
      <c r="W99" s="10">
        <v>15</v>
      </c>
      <c r="X99" s="10" t="s">
        <v>137</v>
      </c>
      <c r="Z99" s="10">
        <v>87</v>
      </c>
      <c r="AA99" s="10" t="s">
        <v>475</v>
      </c>
      <c r="AB99" s="10" t="s">
        <v>77</v>
      </c>
      <c r="AC99" s="10" t="s">
        <v>66</v>
      </c>
      <c r="AD99" s="10" t="s">
        <v>132</v>
      </c>
      <c r="AE99" s="10">
        <v>7</v>
      </c>
      <c r="AF99" s="10" t="s">
        <v>137</v>
      </c>
    </row>
    <row r="100" spans="18:32">
      <c r="R100" s="10">
        <v>88</v>
      </c>
      <c r="S100" s="10" t="s">
        <v>258</v>
      </c>
      <c r="T100" s="10" t="s">
        <v>77</v>
      </c>
      <c r="U100" s="10" t="s">
        <v>70</v>
      </c>
      <c r="V100" s="10" t="s">
        <v>129</v>
      </c>
      <c r="W100" s="10">
        <v>16</v>
      </c>
      <c r="X100" s="10" t="s">
        <v>130</v>
      </c>
      <c r="Z100" s="10">
        <v>88</v>
      </c>
      <c r="AA100" s="10" t="s">
        <v>218</v>
      </c>
      <c r="AB100" s="10" t="s">
        <v>77</v>
      </c>
      <c r="AC100" s="10" t="s">
        <v>66</v>
      </c>
      <c r="AD100" s="10" t="s">
        <v>132</v>
      </c>
      <c r="AE100" s="10">
        <v>8</v>
      </c>
      <c r="AF100" s="10" t="s">
        <v>137</v>
      </c>
    </row>
    <row r="101" spans="18:32">
      <c r="R101" s="10">
        <v>89</v>
      </c>
      <c r="S101" s="10" t="s">
        <v>259</v>
      </c>
      <c r="T101" s="10" t="s">
        <v>77</v>
      </c>
      <c r="U101" s="10" t="s">
        <v>70</v>
      </c>
      <c r="V101" s="10" t="s">
        <v>129</v>
      </c>
      <c r="W101" s="10">
        <v>17</v>
      </c>
      <c r="X101" s="10" t="s">
        <v>137</v>
      </c>
      <c r="Z101" s="10">
        <v>89</v>
      </c>
      <c r="AA101" s="10" t="s">
        <v>476</v>
      </c>
      <c r="AB101" s="10" t="s">
        <v>77</v>
      </c>
      <c r="AC101" s="10" t="s">
        <v>70</v>
      </c>
      <c r="AD101" s="10" t="s">
        <v>129</v>
      </c>
      <c r="AE101" s="10">
        <v>18</v>
      </c>
      <c r="AF101" s="10" t="s">
        <v>137</v>
      </c>
    </row>
    <row r="102" spans="18:32">
      <c r="R102" s="10">
        <v>90</v>
      </c>
      <c r="S102" s="10" t="s">
        <v>260</v>
      </c>
      <c r="T102" s="10" t="s">
        <v>77</v>
      </c>
      <c r="U102" s="10" t="s">
        <v>52</v>
      </c>
      <c r="V102" s="10" t="s">
        <v>132</v>
      </c>
      <c r="W102" s="10">
        <v>8</v>
      </c>
      <c r="X102" s="10" t="s">
        <v>137</v>
      </c>
      <c r="Z102" s="10">
        <v>90</v>
      </c>
      <c r="AA102" s="10" t="s">
        <v>477</v>
      </c>
      <c r="AB102" s="10" t="s">
        <v>77</v>
      </c>
      <c r="AC102" s="10" t="s">
        <v>62</v>
      </c>
      <c r="AD102" s="10" t="s">
        <v>129</v>
      </c>
      <c r="AE102" s="10">
        <v>16</v>
      </c>
      <c r="AF102" s="10" t="s">
        <v>130</v>
      </c>
    </row>
    <row r="103" spans="18:32">
      <c r="R103" s="10">
        <v>91</v>
      </c>
      <c r="S103" s="10" t="s">
        <v>261</v>
      </c>
      <c r="T103" s="10" t="s">
        <v>77</v>
      </c>
      <c r="U103" s="10" t="s">
        <v>58</v>
      </c>
      <c r="V103" s="10" t="s">
        <v>129</v>
      </c>
      <c r="W103" s="10">
        <v>15</v>
      </c>
      <c r="X103" s="10" t="s">
        <v>137</v>
      </c>
      <c r="Z103" s="10">
        <v>91</v>
      </c>
      <c r="AA103" s="10" t="s">
        <v>478</v>
      </c>
      <c r="AB103" s="10" t="s">
        <v>77</v>
      </c>
      <c r="AC103" s="10" t="s">
        <v>47</v>
      </c>
      <c r="AD103" s="10" t="s">
        <v>129</v>
      </c>
      <c r="AE103" s="10">
        <v>6</v>
      </c>
      <c r="AF103" s="10" t="s">
        <v>130</v>
      </c>
    </row>
    <row r="104" spans="18:32">
      <c r="R104" s="10">
        <v>92</v>
      </c>
      <c r="S104" s="10" t="s">
        <v>262</v>
      </c>
      <c r="T104" s="10" t="s">
        <v>77</v>
      </c>
      <c r="U104" s="10" t="s">
        <v>70</v>
      </c>
      <c r="V104" s="10" t="s">
        <v>129</v>
      </c>
      <c r="W104" s="10">
        <v>18</v>
      </c>
      <c r="X104" s="10" t="s">
        <v>137</v>
      </c>
      <c r="Z104" s="10">
        <v>92</v>
      </c>
      <c r="AA104" s="10" t="s">
        <v>479</v>
      </c>
      <c r="AB104" s="10" t="s">
        <v>77</v>
      </c>
      <c r="AC104" s="10" t="s">
        <v>52</v>
      </c>
      <c r="AD104" s="10" t="s">
        <v>129</v>
      </c>
      <c r="AE104" s="10">
        <v>9</v>
      </c>
      <c r="AF104" s="10" t="s">
        <v>137</v>
      </c>
    </row>
    <row r="105" spans="18:32">
      <c r="R105" s="10">
        <v>93</v>
      </c>
      <c r="S105" s="10" t="s">
        <v>263</v>
      </c>
      <c r="T105" s="10" t="s">
        <v>77</v>
      </c>
      <c r="U105" s="10" t="s">
        <v>62</v>
      </c>
      <c r="V105" s="10" t="s">
        <v>129</v>
      </c>
      <c r="W105" s="10">
        <v>16</v>
      </c>
      <c r="X105" s="10" t="s">
        <v>130</v>
      </c>
      <c r="Z105" s="10">
        <v>93</v>
      </c>
      <c r="AA105" s="10" t="s">
        <v>480</v>
      </c>
      <c r="AB105" s="10" t="s">
        <v>77</v>
      </c>
      <c r="AC105" s="10" t="s">
        <v>54</v>
      </c>
      <c r="AD105" s="10" t="s">
        <v>134</v>
      </c>
      <c r="AE105" s="10">
        <v>13</v>
      </c>
      <c r="AF105" s="10" t="s">
        <v>137</v>
      </c>
    </row>
    <row r="106" spans="18:32">
      <c r="R106" s="10">
        <v>94</v>
      </c>
      <c r="S106" s="10" t="s">
        <v>264</v>
      </c>
      <c r="T106" s="10" t="s">
        <v>77</v>
      </c>
      <c r="U106" s="10" t="s">
        <v>68</v>
      </c>
      <c r="V106" s="10" t="s">
        <v>129</v>
      </c>
      <c r="W106" s="10">
        <v>7</v>
      </c>
      <c r="X106" s="10" t="s">
        <v>130</v>
      </c>
      <c r="Z106" s="10">
        <v>94</v>
      </c>
      <c r="AA106" s="10" t="s">
        <v>221</v>
      </c>
      <c r="AB106" s="10" t="s">
        <v>77</v>
      </c>
      <c r="AC106" s="10" t="s">
        <v>58</v>
      </c>
      <c r="AD106" s="10" t="s">
        <v>134</v>
      </c>
      <c r="AE106" s="10">
        <v>14</v>
      </c>
      <c r="AF106" s="10" t="s">
        <v>137</v>
      </c>
    </row>
    <row r="107" spans="18:32">
      <c r="R107" s="10">
        <v>95</v>
      </c>
      <c r="S107" s="10" t="s">
        <v>265</v>
      </c>
      <c r="T107" s="10" t="s">
        <v>77</v>
      </c>
      <c r="U107" s="10" t="s">
        <v>72</v>
      </c>
      <c r="V107" s="10" t="s">
        <v>129</v>
      </c>
      <c r="W107" s="10">
        <v>8</v>
      </c>
      <c r="X107" s="10" t="s">
        <v>137</v>
      </c>
      <c r="Z107" s="10">
        <v>95</v>
      </c>
      <c r="AA107" s="10" t="s">
        <v>481</v>
      </c>
      <c r="AB107" s="10" t="s">
        <v>77</v>
      </c>
      <c r="AC107" s="10" t="s">
        <v>70</v>
      </c>
      <c r="AD107" s="10" t="s">
        <v>134</v>
      </c>
      <c r="AE107" s="10">
        <v>19</v>
      </c>
      <c r="AF107" s="10" t="s">
        <v>137</v>
      </c>
    </row>
    <row r="108" spans="18:32">
      <c r="R108" s="10">
        <v>96</v>
      </c>
      <c r="S108" s="10" t="s">
        <v>266</v>
      </c>
      <c r="T108" s="10" t="s">
        <v>77</v>
      </c>
      <c r="U108" s="10" t="s">
        <v>64</v>
      </c>
      <c r="V108" s="10" t="s">
        <v>132</v>
      </c>
      <c r="W108" s="10">
        <v>3</v>
      </c>
      <c r="X108" s="10" t="s">
        <v>137</v>
      </c>
      <c r="Z108" s="10">
        <v>96</v>
      </c>
      <c r="AA108" s="10" t="s">
        <v>482</v>
      </c>
      <c r="AB108" s="10" t="s">
        <v>77</v>
      </c>
      <c r="AC108" s="10" t="s">
        <v>72</v>
      </c>
      <c r="AD108" s="10" t="s">
        <v>129</v>
      </c>
      <c r="AE108" s="10">
        <v>6</v>
      </c>
      <c r="AF108" s="10" t="s">
        <v>137</v>
      </c>
    </row>
    <row r="109" spans="18:32">
      <c r="R109" s="10">
        <v>97</v>
      </c>
      <c r="S109" s="10" t="s">
        <v>267</v>
      </c>
      <c r="T109" s="10" t="s">
        <v>77</v>
      </c>
      <c r="U109" s="10" t="s">
        <v>62</v>
      </c>
      <c r="V109" s="10" t="s">
        <v>129</v>
      </c>
      <c r="W109" s="10">
        <v>17</v>
      </c>
      <c r="X109" s="10" t="s">
        <v>137</v>
      </c>
      <c r="Z109" s="10">
        <v>97</v>
      </c>
      <c r="AA109" s="10" t="s">
        <v>483</v>
      </c>
      <c r="AB109" s="10" t="s">
        <v>77</v>
      </c>
      <c r="AC109" s="10" t="s">
        <v>47</v>
      </c>
      <c r="AD109" s="10" t="s">
        <v>132</v>
      </c>
      <c r="AE109" s="10">
        <v>7</v>
      </c>
      <c r="AF109" s="10" t="s">
        <v>137</v>
      </c>
    </row>
    <row r="110" spans="18:32">
      <c r="R110" s="10">
        <v>98</v>
      </c>
      <c r="S110" s="10" t="s">
        <v>268</v>
      </c>
      <c r="T110" s="10" t="s">
        <v>77</v>
      </c>
      <c r="U110" s="10" t="s">
        <v>70</v>
      </c>
      <c r="V110" s="10" t="s">
        <v>129</v>
      </c>
      <c r="W110" s="10">
        <v>19</v>
      </c>
      <c r="X110" s="10" t="s">
        <v>130</v>
      </c>
      <c r="Z110" s="10">
        <v>98</v>
      </c>
      <c r="AA110" s="10" t="s">
        <v>484</v>
      </c>
      <c r="AB110" s="10" t="s">
        <v>77</v>
      </c>
      <c r="AC110" s="10" t="s">
        <v>68</v>
      </c>
      <c r="AD110" s="10" t="s">
        <v>132</v>
      </c>
      <c r="AE110" s="10">
        <v>4</v>
      </c>
      <c r="AF110" s="10" t="s">
        <v>137</v>
      </c>
    </row>
    <row r="111" spans="18:32">
      <c r="R111" s="10">
        <v>99</v>
      </c>
      <c r="S111" s="10" t="s">
        <v>269</v>
      </c>
      <c r="T111" s="10" t="s">
        <v>77</v>
      </c>
      <c r="U111" s="10" t="s">
        <v>70</v>
      </c>
      <c r="V111" s="10" t="s">
        <v>129</v>
      </c>
      <c r="W111" s="10">
        <v>20</v>
      </c>
      <c r="X111" s="10" t="s">
        <v>137</v>
      </c>
      <c r="Z111" s="10">
        <v>99</v>
      </c>
      <c r="AA111" s="10" t="s">
        <v>485</v>
      </c>
      <c r="AB111" s="10" t="s">
        <v>77</v>
      </c>
      <c r="AC111" s="10" t="s">
        <v>64</v>
      </c>
      <c r="AD111" s="10" t="s">
        <v>132</v>
      </c>
      <c r="AE111" s="10">
        <v>3</v>
      </c>
      <c r="AF111" s="10" t="s">
        <v>137</v>
      </c>
    </row>
    <row r="112" spans="18:32">
      <c r="R112" s="10">
        <v>100</v>
      </c>
      <c r="S112" s="10" t="s">
        <v>270</v>
      </c>
      <c r="T112" s="10" t="s">
        <v>77</v>
      </c>
      <c r="U112" s="10" t="s">
        <v>66</v>
      </c>
      <c r="V112" s="10" t="s">
        <v>132</v>
      </c>
      <c r="W112" s="10">
        <v>8</v>
      </c>
      <c r="X112" s="10" t="s">
        <v>137</v>
      </c>
      <c r="Z112" s="10">
        <v>100</v>
      </c>
      <c r="AA112" s="10" t="s">
        <v>486</v>
      </c>
      <c r="AB112" s="10" t="s">
        <v>77</v>
      </c>
      <c r="AC112" s="10" t="s">
        <v>58</v>
      </c>
      <c r="AD112" s="10" t="s">
        <v>132</v>
      </c>
      <c r="AE112" s="10">
        <v>15</v>
      </c>
      <c r="AF112" s="10" t="s">
        <v>137</v>
      </c>
    </row>
    <row r="113" spans="18:32">
      <c r="R113" s="10">
        <v>101</v>
      </c>
      <c r="S113" s="10" t="s">
        <v>271</v>
      </c>
      <c r="T113" s="10" t="s">
        <v>77</v>
      </c>
      <c r="U113" s="10" t="s">
        <v>52</v>
      </c>
      <c r="V113" s="10" t="s">
        <v>132</v>
      </c>
      <c r="W113" s="10">
        <v>9</v>
      </c>
      <c r="X113" s="10" t="s">
        <v>137</v>
      </c>
      <c r="Z113" s="10">
        <v>101</v>
      </c>
      <c r="AA113" s="10" t="s">
        <v>487</v>
      </c>
      <c r="AB113" s="10" t="s">
        <v>77</v>
      </c>
      <c r="AC113" s="10" t="s">
        <v>62</v>
      </c>
      <c r="AD113" s="10" t="s">
        <v>132</v>
      </c>
      <c r="AE113" s="10">
        <v>17</v>
      </c>
      <c r="AF113" s="10" t="s">
        <v>130</v>
      </c>
    </row>
    <row r="114" spans="18:32">
      <c r="R114" s="10">
        <v>102</v>
      </c>
      <c r="S114" s="10" t="s">
        <v>272</v>
      </c>
      <c r="T114" s="10" t="s">
        <v>77</v>
      </c>
      <c r="U114" s="10" t="s">
        <v>72</v>
      </c>
      <c r="V114" s="10" t="s">
        <v>129</v>
      </c>
      <c r="W114" s="10">
        <v>9</v>
      </c>
      <c r="X114" s="10" t="s">
        <v>130</v>
      </c>
      <c r="Z114" s="10">
        <v>102</v>
      </c>
      <c r="AA114" s="10" t="s">
        <v>488</v>
      </c>
      <c r="AB114" s="10" t="s">
        <v>77</v>
      </c>
      <c r="AC114" s="10" t="s">
        <v>70</v>
      </c>
      <c r="AD114" s="10" t="s">
        <v>132</v>
      </c>
      <c r="AE114" s="10">
        <v>20</v>
      </c>
      <c r="AF114" s="10" t="s">
        <v>130</v>
      </c>
    </row>
    <row r="115" spans="18:32">
      <c r="R115" s="10">
        <v>103</v>
      </c>
      <c r="S115" s="10" t="s">
        <v>273</v>
      </c>
      <c r="T115" s="10" t="s">
        <v>77</v>
      </c>
      <c r="U115" s="10" t="s">
        <v>58</v>
      </c>
      <c r="V115" s="10" t="s">
        <v>129</v>
      </c>
      <c r="W115" s="10">
        <v>16</v>
      </c>
      <c r="X115" s="10" t="s">
        <v>130</v>
      </c>
      <c r="Z115" s="10">
        <v>103</v>
      </c>
      <c r="AA115" s="10" t="s">
        <v>489</v>
      </c>
      <c r="AB115" s="10" t="s">
        <v>77</v>
      </c>
      <c r="AC115" s="10" t="s">
        <v>58</v>
      </c>
      <c r="AD115" s="10" t="s">
        <v>129</v>
      </c>
      <c r="AE115" s="10">
        <v>16</v>
      </c>
      <c r="AF115" s="10" t="s">
        <v>130</v>
      </c>
    </row>
    <row r="116" spans="18:32">
      <c r="R116" s="10">
        <v>104</v>
      </c>
      <c r="S116" s="10" t="s">
        <v>274</v>
      </c>
      <c r="T116" s="10" t="s">
        <v>77</v>
      </c>
      <c r="U116" s="10" t="s">
        <v>70</v>
      </c>
      <c r="V116" s="10" t="s">
        <v>129</v>
      </c>
      <c r="W116" s="10">
        <v>21</v>
      </c>
      <c r="X116" s="10" t="s">
        <v>130</v>
      </c>
      <c r="Z116" s="10">
        <v>104</v>
      </c>
      <c r="AA116" s="10" t="s">
        <v>490</v>
      </c>
      <c r="AB116" s="10" t="s">
        <v>77</v>
      </c>
      <c r="AC116" s="10" t="s">
        <v>62</v>
      </c>
      <c r="AD116" s="10" t="s">
        <v>134</v>
      </c>
      <c r="AE116" s="10">
        <v>18</v>
      </c>
      <c r="AF116" s="10" t="s">
        <v>137</v>
      </c>
    </row>
    <row r="117" spans="18:32">
      <c r="R117" s="10">
        <v>105</v>
      </c>
      <c r="S117" s="10" t="s">
        <v>275</v>
      </c>
      <c r="T117" s="10" t="s">
        <v>77</v>
      </c>
      <c r="U117" s="10" t="s">
        <v>62</v>
      </c>
      <c r="V117" s="10" t="s">
        <v>134</v>
      </c>
      <c r="W117" s="10">
        <v>18</v>
      </c>
      <c r="X117" s="10" t="s">
        <v>130</v>
      </c>
      <c r="Z117" s="10">
        <v>105</v>
      </c>
      <c r="AA117" s="10" t="s">
        <v>491</v>
      </c>
      <c r="AB117" s="10" t="s">
        <v>77</v>
      </c>
      <c r="AC117" s="10" t="s">
        <v>66</v>
      </c>
      <c r="AD117" s="10" t="s">
        <v>129</v>
      </c>
      <c r="AE117" s="10">
        <v>9</v>
      </c>
      <c r="AF117" s="10" t="s">
        <v>137</v>
      </c>
    </row>
    <row r="118" spans="18:32">
      <c r="R118" s="10">
        <v>106</v>
      </c>
      <c r="S118" s="10" t="s">
        <v>276</v>
      </c>
      <c r="T118" s="10" t="s">
        <v>77</v>
      </c>
      <c r="U118" s="10" t="s">
        <v>47</v>
      </c>
      <c r="V118" s="10" t="s">
        <v>132</v>
      </c>
      <c r="W118" s="10">
        <v>5</v>
      </c>
      <c r="X118" s="10" t="s">
        <v>137</v>
      </c>
      <c r="Z118" s="10">
        <v>106</v>
      </c>
      <c r="AA118" s="10" t="s">
        <v>492</v>
      </c>
      <c r="AB118" s="10" t="s">
        <v>77</v>
      </c>
      <c r="AC118" s="10" t="s">
        <v>52</v>
      </c>
      <c r="AD118" s="10" t="s">
        <v>129</v>
      </c>
      <c r="AE118" s="10">
        <v>10</v>
      </c>
      <c r="AF118" s="10" t="s">
        <v>137</v>
      </c>
    </row>
    <row r="119" spans="18:32">
      <c r="R119" s="10">
        <v>107</v>
      </c>
      <c r="S119" s="10" t="s">
        <v>277</v>
      </c>
      <c r="T119" s="10" t="s">
        <v>77</v>
      </c>
      <c r="U119" s="10" t="s">
        <v>72</v>
      </c>
      <c r="V119" s="10" t="s">
        <v>129</v>
      </c>
      <c r="W119" s="10">
        <v>10</v>
      </c>
      <c r="X119" s="10" t="s">
        <v>130</v>
      </c>
      <c r="Z119" s="10">
        <v>107</v>
      </c>
      <c r="AA119" s="10" t="s">
        <v>493</v>
      </c>
      <c r="AB119" s="10" t="s">
        <v>77</v>
      </c>
      <c r="AC119" s="10" t="s">
        <v>47</v>
      </c>
      <c r="AD119" s="10" t="s">
        <v>129</v>
      </c>
      <c r="AE119" s="10">
        <v>8</v>
      </c>
      <c r="AF119" s="10" t="s">
        <v>137</v>
      </c>
    </row>
    <row r="120" spans="18:32">
      <c r="R120" s="10">
        <v>108</v>
      </c>
      <c r="S120" s="10" t="s">
        <v>278</v>
      </c>
      <c r="T120" s="10" t="s">
        <v>77</v>
      </c>
      <c r="U120" s="10" t="s">
        <v>58</v>
      </c>
      <c r="V120" s="10" t="s">
        <v>129</v>
      </c>
      <c r="W120" s="10">
        <v>17</v>
      </c>
      <c r="X120" s="10" t="s">
        <v>137</v>
      </c>
      <c r="Z120" s="10">
        <v>108</v>
      </c>
      <c r="AA120" s="10" t="s">
        <v>494</v>
      </c>
      <c r="AB120" s="10" t="s">
        <v>77</v>
      </c>
      <c r="AC120" s="10" t="s">
        <v>47</v>
      </c>
      <c r="AD120" s="10" t="s">
        <v>132</v>
      </c>
      <c r="AE120" s="10">
        <v>9</v>
      </c>
      <c r="AF120" s="10" t="s">
        <v>137</v>
      </c>
    </row>
    <row r="121" spans="18:32">
      <c r="R121" s="10">
        <v>109</v>
      </c>
      <c r="S121" s="10" t="s">
        <v>279</v>
      </c>
      <c r="T121" s="10" t="s">
        <v>77</v>
      </c>
      <c r="U121" s="10" t="s">
        <v>58</v>
      </c>
      <c r="V121" s="10" t="s">
        <v>129</v>
      </c>
      <c r="W121" s="10">
        <v>18</v>
      </c>
      <c r="X121" s="10" t="s">
        <v>137</v>
      </c>
      <c r="Z121" s="10">
        <v>109</v>
      </c>
      <c r="AA121" s="10" t="s">
        <v>495</v>
      </c>
      <c r="AB121" s="10" t="s">
        <v>77</v>
      </c>
      <c r="AC121" s="10" t="s">
        <v>52</v>
      </c>
      <c r="AD121" s="10" t="s">
        <v>132</v>
      </c>
      <c r="AE121" s="10">
        <v>11</v>
      </c>
      <c r="AF121" s="10" t="s">
        <v>137</v>
      </c>
    </row>
    <row r="122" spans="18:32">
      <c r="R122" s="10">
        <v>110</v>
      </c>
      <c r="S122" s="10" t="s">
        <v>280</v>
      </c>
      <c r="T122" s="10" t="s">
        <v>77</v>
      </c>
      <c r="U122" s="10" t="s">
        <v>62</v>
      </c>
      <c r="V122" s="10" t="s">
        <v>129</v>
      </c>
      <c r="W122" s="10">
        <v>19</v>
      </c>
      <c r="X122" s="10" t="s">
        <v>137</v>
      </c>
      <c r="Z122" s="10">
        <v>110</v>
      </c>
      <c r="AA122" s="10" t="s">
        <v>496</v>
      </c>
      <c r="AB122" s="10" t="s">
        <v>77</v>
      </c>
      <c r="AC122" s="10" t="s">
        <v>62</v>
      </c>
      <c r="AD122" s="10" t="s">
        <v>129</v>
      </c>
      <c r="AE122" s="10">
        <v>19</v>
      </c>
      <c r="AF122" s="10" t="s">
        <v>130</v>
      </c>
    </row>
    <row r="123" spans="18:32">
      <c r="R123" s="10">
        <v>111</v>
      </c>
      <c r="S123" s="10" t="s">
        <v>281</v>
      </c>
      <c r="T123" s="10" t="s">
        <v>77</v>
      </c>
      <c r="U123" s="10" t="s">
        <v>70</v>
      </c>
      <c r="V123" s="10" t="s">
        <v>132</v>
      </c>
      <c r="W123" s="10">
        <v>22</v>
      </c>
      <c r="X123" s="10" t="s">
        <v>137</v>
      </c>
      <c r="Z123" s="10">
        <v>111</v>
      </c>
      <c r="AA123" s="10" t="s">
        <v>497</v>
      </c>
      <c r="AB123" s="10" t="s">
        <v>77</v>
      </c>
      <c r="AC123" s="10" t="s">
        <v>70</v>
      </c>
      <c r="AD123" s="10" t="s">
        <v>129</v>
      </c>
      <c r="AE123" s="10">
        <v>21</v>
      </c>
      <c r="AF123" s="10" t="s">
        <v>137</v>
      </c>
    </row>
    <row r="124" spans="18:32">
      <c r="R124" s="10">
        <v>112</v>
      </c>
      <c r="S124" s="10" t="s">
        <v>282</v>
      </c>
      <c r="T124" s="10" t="s">
        <v>77</v>
      </c>
      <c r="U124" s="10" t="s">
        <v>70</v>
      </c>
      <c r="V124" s="10" t="s">
        <v>129</v>
      </c>
      <c r="W124" s="10">
        <v>23</v>
      </c>
      <c r="X124" s="10" t="s">
        <v>130</v>
      </c>
      <c r="Z124" s="10">
        <v>112</v>
      </c>
      <c r="AA124" s="10" t="s">
        <v>498</v>
      </c>
      <c r="AB124" s="10" t="s">
        <v>77</v>
      </c>
      <c r="AC124" s="10" t="s">
        <v>70</v>
      </c>
      <c r="AD124" s="10" t="s">
        <v>129</v>
      </c>
      <c r="AE124" s="10">
        <v>22</v>
      </c>
      <c r="AF124" s="10" t="s">
        <v>130</v>
      </c>
    </row>
    <row r="125" spans="18:32">
      <c r="R125" s="10">
        <v>113</v>
      </c>
      <c r="S125" s="10" t="s">
        <v>283</v>
      </c>
      <c r="T125" s="10" t="s">
        <v>77</v>
      </c>
      <c r="U125" s="10" t="s">
        <v>70</v>
      </c>
      <c r="V125" s="10" t="s">
        <v>129</v>
      </c>
      <c r="W125" s="10">
        <v>24</v>
      </c>
      <c r="X125" s="10" t="s">
        <v>137</v>
      </c>
      <c r="Z125" s="10">
        <v>113</v>
      </c>
      <c r="AA125" s="10" t="s">
        <v>499</v>
      </c>
      <c r="AB125" s="10" t="s">
        <v>77</v>
      </c>
      <c r="AC125" s="10" t="s">
        <v>70</v>
      </c>
      <c r="AD125" s="10" t="s">
        <v>134</v>
      </c>
      <c r="AE125" s="10">
        <v>23</v>
      </c>
      <c r="AF125" s="10" t="s">
        <v>130</v>
      </c>
    </row>
    <row r="126" spans="18:32">
      <c r="R126" s="10">
        <v>114</v>
      </c>
      <c r="S126" s="10" t="s">
        <v>284</v>
      </c>
      <c r="T126" s="10" t="s">
        <v>77</v>
      </c>
      <c r="U126" s="10" t="s">
        <v>72</v>
      </c>
      <c r="V126" s="10" t="s">
        <v>132</v>
      </c>
      <c r="W126" s="10">
        <v>11</v>
      </c>
      <c r="X126" s="10" t="s">
        <v>137</v>
      </c>
      <c r="Z126" s="10">
        <v>114</v>
      </c>
      <c r="AA126" s="10" t="s">
        <v>500</v>
      </c>
      <c r="AB126" s="10" t="s">
        <v>77</v>
      </c>
      <c r="AC126" s="10" t="s">
        <v>58</v>
      </c>
      <c r="AD126" s="10" t="s">
        <v>129</v>
      </c>
      <c r="AE126" s="10">
        <v>17</v>
      </c>
      <c r="AF126" s="10" t="s">
        <v>137</v>
      </c>
    </row>
    <row r="127" spans="18:32">
      <c r="R127" s="10">
        <v>115</v>
      </c>
      <c r="S127" s="10" t="s">
        <v>285</v>
      </c>
      <c r="T127" s="10" t="s">
        <v>77</v>
      </c>
      <c r="U127" s="10" t="s">
        <v>52</v>
      </c>
      <c r="V127" s="10" t="s">
        <v>132</v>
      </c>
      <c r="W127" s="10">
        <v>10</v>
      </c>
      <c r="X127" s="10" t="s">
        <v>137</v>
      </c>
      <c r="Z127" s="10">
        <v>115</v>
      </c>
      <c r="AA127" s="10" t="s">
        <v>501</v>
      </c>
      <c r="AB127" s="10" t="s">
        <v>77</v>
      </c>
      <c r="AC127" s="10" t="s">
        <v>64</v>
      </c>
      <c r="AD127" s="10" t="s">
        <v>129</v>
      </c>
      <c r="AE127" s="10">
        <v>4</v>
      </c>
      <c r="AF127" s="10" t="s">
        <v>137</v>
      </c>
    </row>
    <row r="128" spans="18:32">
      <c r="R128" s="10">
        <v>116</v>
      </c>
      <c r="S128" s="10" t="s">
        <v>286</v>
      </c>
      <c r="T128" s="10" t="s">
        <v>77</v>
      </c>
      <c r="U128" s="10" t="s">
        <v>58</v>
      </c>
      <c r="V128" s="10" t="s">
        <v>132</v>
      </c>
      <c r="W128" s="10">
        <v>19</v>
      </c>
      <c r="X128" s="10" t="s">
        <v>130</v>
      </c>
      <c r="Z128" s="10">
        <v>116</v>
      </c>
      <c r="AA128" s="10" t="s">
        <v>229</v>
      </c>
      <c r="AB128" s="10" t="s">
        <v>77</v>
      </c>
      <c r="AC128" s="10" t="s">
        <v>72</v>
      </c>
      <c r="AD128" s="10" t="s">
        <v>129</v>
      </c>
      <c r="AE128" s="10">
        <v>7</v>
      </c>
      <c r="AF128" s="10" t="s">
        <v>137</v>
      </c>
    </row>
    <row r="129" spans="18:32">
      <c r="R129" s="10">
        <v>117</v>
      </c>
      <c r="S129" s="10" t="s">
        <v>287</v>
      </c>
      <c r="T129" s="10" t="s">
        <v>77</v>
      </c>
      <c r="U129" s="10" t="s">
        <v>64</v>
      </c>
      <c r="V129" s="10" t="s">
        <v>132</v>
      </c>
      <c r="W129" s="10">
        <v>4</v>
      </c>
      <c r="X129" s="10" t="s">
        <v>130</v>
      </c>
      <c r="Z129" s="10">
        <v>117</v>
      </c>
      <c r="AA129" s="10" t="s">
        <v>502</v>
      </c>
      <c r="AB129" s="10" t="s">
        <v>77</v>
      </c>
      <c r="AC129" s="10" t="s">
        <v>68</v>
      </c>
      <c r="AD129" s="10" t="s">
        <v>132</v>
      </c>
      <c r="AE129" s="10">
        <v>5</v>
      </c>
      <c r="AF129" s="10" t="s">
        <v>137</v>
      </c>
    </row>
    <row r="130" spans="18:32">
      <c r="R130" s="10">
        <v>118</v>
      </c>
      <c r="S130" s="10" t="s">
        <v>288</v>
      </c>
      <c r="T130" s="10" t="s">
        <v>77</v>
      </c>
      <c r="U130" s="10" t="s">
        <v>70</v>
      </c>
      <c r="V130" s="10" t="s">
        <v>129</v>
      </c>
      <c r="W130" s="10">
        <v>25</v>
      </c>
      <c r="X130" s="10" t="s">
        <v>137</v>
      </c>
      <c r="Z130" s="10">
        <v>118</v>
      </c>
      <c r="AA130" s="10" t="s">
        <v>503</v>
      </c>
      <c r="AB130" s="10" t="s">
        <v>77</v>
      </c>
      <c r="AC130" s="10" t="s">
        <v>47</v>
      </c>
      <c r="AD130" s="10" t="s">
        <v>132</v>
      </c>
      <c r="AE130" s="10">
        <v>10</v>
      </c>
      <c r="AF130" s="10" t="s">
        <v>137</v>
      </c>
    </row>
    <row r="131" spans="18:32">
      <c r="R131" s="10">
        <v>119</v>
      </c>
      <c r="S131" s="10" t="s">
        <v>289</v>
      </c>
      <c r="T131" s="10" t="s">
        <v>77</v>
      </c>
      <c r="U131" s="10" t="s">
        <v>72</v>
      </c>
      <c r="V131" s="10" t="s">
        <v>132</v>
      </c>
      <c r="W131" s="10">
        <v>12</v>
      </c>
      <c r="X131" s="10" t="s">
        <v>130</v>
      </c>
      <c r="Z131" s="10">
        <v>119</v>
      </c>
      <c r="AA131" s="10" t="s">
        <v>504</v>
      </c>
      <c r="AB131" s="10" t="s">
        <v>77</v>
      </c>
      <c r="AC131" s="10" t="s">
        <v>52</v>
      </c>
      <c r="AD131" s="10" t="s">
        <v>132</v>
      </c>
      <c r="AE131" s="10">
        <v>12</v>
      </c>
      <c r="AF131" s="10" t="s">
        <v>137</v>
      </c>
    </row>
    <row r="132" spans="18:32">
      <c r="R132" s="10">
        <v>120</v>
      </c>
      <c r="S132" s="10" t="s">
        <v>290</v>
      </c>
      <c r="T132" s="10" t="s">
        <v>77</v>
      </c>
      <c r="U132" s="10" t="s">
        <v>52</v>
      </c>
      <c r="V132" s="10" t="s">
        <v>132</v>
      </c>
      <c r="W132" s="10">
        <v>11</v>
      </c>
      <c r="X132" s="10" t="s">
        <v>137</v>
      </c>
      <c r="Z132" s="10">
        <v>120</v>
      </c>
      <c r="AA132" s="10" t="s">
        <v>505</v>
      </c>
      <c r="AB132" s="10" t="s">
        <v>77</v>
      </c>
      <c r="AC132" s="10" t="s">
        <v>64</v>
      </c>
      <c r="AD132" s="10" t="s">
        <v>129</v>
      </c>
      <c r="AE132" s="10">
        <v>5</v>
      </c>
      <c r="AF132" s="10" t="s">
        <v>137</v>
      </c>
    </row>
    <row r="133" spans="18:32">
      <c r="R133" s="10">
        <v>121</v>
      </c>
      <c r="S133" s="10" t="s">
        <v>291</v>
      </c>
      <c r="T133" s="10" t="s">
        <v>79</v>
      </c>
      <c r="U133" s="10" t="s">
        <v>58</v>
      </c>
      <c r="V133" s="10" t="s">
        <v>129</v>
      </c>
      <c r="W133" s="10">
        <v>20</v>
      </c>
      <c r="X133" s="10" t="s">
        <v>130</v>
      </c>
      <c r="Z133" s="10">
        <v>121</v>
      </c>
      <c r="AA133" s="10" t="s">
        <v>506</v>
      </c>
      <c r="AB133" s="10" t="s">
        <v>77</v>
      </c>
      <c r="AC133" s="10" t="s">
        <v>66</v>
      </c>
      <c r="AD133" s="10" t="s">
        <v>132</v>
      </c>
      <c r="AE133" s="10">
        <v>10</v>
      </c>
      <c r="AF133" s="10" t="s">
        <v>137</v>
      </c>
    </row>
    <row r="134" spans="18:32">
      <c r="R134" s="10">
        <v>122</v>
      </c>
      <c r="S134" s="10" t="s">
        <v>292</v>
      </c>
      <c r="T134" s="10" t="s">
        <v>79</v>
      </c>
      <c r="U134" s="10" t="s">
        <v>72</v>
      </c>
      <c r="V134" s="10" t="s">
        <v>134</v>
      </c>
      <c r="W134" s="10">
        <v>13</v>
      </c>
      <c r="X134" s="10" t="s">
        <v>137</v>
      </c>
      <c r="Z134" s="10">
        <v>122</v>
      </c>
      <c r="AA134" s="10" t="s">
        <v>507</v>
      </c>
      <c r="AB134" s="10" t="s">
        <v>77</v>
      </c>
      <c r="AC134" s="10" t="s">
        <v>62</v>
      </c>
      <c r="AD134" s="10" t="s">
        <v>132</v>
      </c>
      <c r="AE134" s="10">
        <v>20</v>
      </c>
      <c r="AF134" s="10" t="s">
        <v>130</v>
      </c>
    </row>
    <row r="135" spans="18:32">
      <c r="R135" s="10">
        <v>123</v>
      </c>
      <c r="S135" s="10" t="s">
        <v>293</v>
      </c>
      <c r="T135" s="10" t="s">
        <v>79</v>
      </c>
      <c r="U135" s="10" t="s">
        <v>58</v>
      </c>
      <c r="V135" s="10" t="s">
        <v>134</v>
      </c>
      <c r="W135" s="10">
        <v>21</v>
      </c>
      <c r="X135" s="10" t="s">
        <v>137</v>
      </c>
      <c r="Z135" s="10">
        <v>123</v>
      </c>
      <c r="AA135" s="10" t="s">
        <v>138</v>
      </c>
      <c r="AB135" s="10" t="s">
        <v>77</v>
      </c>
      <c r="AC135" s="10" t="s">
        <v>66</v>
      </c>
      <c r="AD135" s="10" t="s">
        <v>132</v>
      </c>
      <c r="AE135" s="10">
        <v>11</v>
      </c>
      <c r="AF135" s="10" t="s">
        <v>130</v>
      </c>
    </row>
    <row r="136" spans="18:32">
      <c r="R136" s="10">
        <v>124</v>
      </c>
      <c r="S136" s="10" t="s">
        <v>294</v>
      </c>
      <c r="T136" s="10" t="s">
        <v>79</v>
      </c>
      <c r="U136" s="10" t="s">
        <v>54</v>
      </c>
      <c r="V136" s="10" t="s">
        <v>129</v>
      </c>
      <c r="W136" s="10">
        <v>11</v>
      </c>
      <c r="X136" s="10" t="s">
        <v>137</v>
      </c>
      <c r="Z136" s="10">
        <v>124</v>
      </c>
      <c r="AA136" s="10" t="s">
        <v>508</v>
      </c>
      <c r="AB136" s="10" t="s">
        <v>77</v>
      </c>
      <c r="AC136" s="10" t="s">
        <v>72</v>
      </c>
      <c r="AD136" s="10" t="s">
        <v>132</v>
      </c>
      <c r="AE136" s="10">
        <v>8</v>
      </c>
      <c r="AF136" s="10" t="s">
        <v>130</v>
      </c>
    </row>
    <row r="137" spans="18:32">
      <c r="R137" s="10">
        <v>125</v>
      </c>
      <c r="S137" s="10" t="s">
        <v>148</v>
      </c>
      <c r="T137" s="10" t="s">
        <v>79</v>
      </c>
      <c r="U137" s="10" t="s">
        <v>66</v>
      </c>
      <c r="V137" s="10" t="s">
        <v>129</v>
      </c>
      <c r="W137" s="10">
        <v>9</v>
      </c>
      <c r="X137" s="10" t="s">
        <v>137</v>
      </c>
      <c r="Z137" s="10">
        <v>125</v>
      </c>
      <c r="AA137" s="10" t="s">
        <v>509</v>
      </c>
      <c r="AB137" s="10" t="s">
        <v>77</v>
      </c>
      <c r="AC137" s="10" t="s">
        <v>52</v>
      </c>
      <c r="AD137" s="10" t="s">
        <v>132</v>
      </c>
      <c r="AE137" s="10">
        <v>13</v>
      </c>
      <c r="AF137" s="10" t="s">
        <v>130</v>
      </c>
    </row>
    <row r="138" spans="18:32">
      <c r="R138" s="10">
        <v>126</v>
      </c>
      <c r="S138" s="10" t="s">
        <v>295</v>
      </c>
      <c r="T138" s="10" t="s">
        <v>79</v>
      </c>
      <c r="U138" s="10" t="s">
        <v>62</v>
      </c>
      <c r="V138" s="10" t="s">
        <v>129</v>
      </c>
      <c r="W138" s="10">
        <v>20</v>
      </c>
      <c r="X138" s="10" t="s">
        <v>130</v>
      </c>
      <c r="Z138" s="10">
        <v>126</v>
      </c>
      <c r="AA138" s="10" t="s">
        <v>510</v>
      </c>
      <c r="AB138" s="10" t="s">
        <v>77</v>
      </c>
      <c r="AC138" s="10" t="s">
        <v>58</v>
      </c>
      <c r="AD138" s="10" t="s">
        <v>132</v>
      </c>
      <c r="AE138" s="10">
        <v>18</v>
      </c>
      <c r="AF138" s="10" t="s">
        <v>130</v>
      </c>
    </row>
    <row r="139" spans="18:32">
      <c r="R139" s="10">
        <v>127</v>
      </c>
      <c r="S139" s="10" t="s">
        <v>296</v>
      </c>
      <c r="T139" s="10" t="s">
        <v>79</v>
      </c>
      <c r="U139" s="10" t="s">
        <v>70</v>
      </c>
      <c r="V139" s="10" t="s">
        <v>129</v>
      </c>
      <c r="W139" s="10">
        <v>26</v>
      </c>
      <c r="X139" s="10" t="s">
        <v>137</v>
      </c>
      <c r="Z139" s="10">
        <v>127</v>
      </c>
      <c r="AA139" s="10" t="s">
        <v>511</v>
      </c>
      <c r="AB139" s="10" t="s">
        <v>77</v>
      </c>
      <c r="AC139" s="10" t="s">
        <v>70</v>
      </c>
      <c r="AD139" s="10" t="s">
        <v>132</v>
      </c>
      <c r="AE139" s="10">
        <v>24</v>
      </c>
      <c r="AF139" s="10" t="s">
        <v>130</v>
      </c>
    </row>
    <row r="140" spans="18:32">
      <c r="R140" s="10">
        <v>128</v>
      </c>
      <c r="S140" s="10" t="s">
        <v>297</v>
      </c>
      <c r="T140" s="10" t="s">
        <v>79</v>
      </c>
      <c r="U140" s="10" t="s">
        <v>66</v>
      </c>
      <c r="V140" s="10" t="s">
        <v>129</v>
      </c>
      <c r="W140" s="10">
        <v>10</v>
      </c>
      <c r="X140" s="10" t="s">
        <v>137</v>
      </c>
      <c r="Z140" s="10">
        <v>128</v>
      </c>
      <c r="AA140" s="10" t="s">
        <v>236</v>
      </c>
      <c r="AB140" s="10" t="s">
        <v>77</v>
      </c>
      <c r="AC140" s="10" t="s">
        <v>54</v>
      </c>
      <c r="AD140" s="10" t="s">
        <v>132</v>
      </c>
      <c r="AE140" s="10">
        <v>14</v>
      </c>
      <c r="AF140" s="10" t="s">
        <v>130</v>
      </c>
    </row>
    <row r="141" spans="18:32">
      <c r="R141" s="10">
        <v>129</v>
      </c>
      <c r="S141" s="10" t="s">
        <v>298</v>
      </c>
      <c r="T141" s="10" t="s">
        <v>79</v>
      </c>
      <c r="U141" s="10" t="s">
        <v>70</v>
      </c>
      <c r="V141" s="10" t="s">
        <v>129</v>
      </c>
      <c r="W141" s="10">
        <v>27</v>
      </c>
      <c r="X141" s="10" t="s">
        <v>137</v>
      </c>
      <c r="Z141" s="10">
        <v>129</v>
      </c>
      <c r="AA141" s="10" t="s">
        <v>512</v>
      </c>
      <c r="AB141" s="10" t="s">
        <v>77</v>
      </c>
      <c r="AC141" s="10" t="s">
        <v>58</v>
      </c>
      <c r="AD141" s="10" t="s">
        <v>132</v>
      </c>
      <c r="AE141" s="10">
        <v>19</v>
      </c>
      <c r="AF141" s="10" t="s">
        <v>130</v>
      </c>
    </row>
    <row r="142" spans="18:32">
      <c r="R142" s="10">
        <v>130</v>
      </c>
      <c r="S142" s="10" t="s">
        <v>299</v>
      </c>
      <c r="T142" s="10" t="s">
        <v>79</v>
      </c>
      <c r="U142" s="10" t="s">
        <v>58</v>
      </c>
      <c r="V142" s="10" t="s">
        <v>132</v>
      </c>
      <c r="W142" s="10">
        <v>22</v>
      </c>
      <c r="X142" s="10" t="s">
        <v>137</v>
      </c>
      <c r="Z142" s="10">
        <v>130</v>
      </c>
      <c r="AA142" s="10" t="s">
        <v>513</v>
      </c>
      <c r="AB142" s="10" t="s">
        <v>77</v>
      </c>
      <c r="AC142" s="10" t="s">
        <v>58</v>
      </c>
      <c r="AD142" s="10" t="s">
        <v>129</v>
      </c>
      <c r="AE142" s="10">
        <v>20</v>
      </c>
      <c r="AF142" s="10" t="s">
        <v>130</v>
      </c>
    </row>
    <row r="143" spans="18:32">
      <c r="R143" s="10">
        <v>131</v>
      </c>
      <c r="S143" s="10" t="s">
        <v>300</v>
      </c>
      <c r="T143" s="10" t="s">
        <v>79</v>
      </c>
      <c r="U143" s="10" t="s">
        <v>54</v>
      </c>
      <c r="V143" s="10" t="s">
        <v>129</v>
      </c>
      <c r="W143" s="10">
        <v>12</v>
      </c>
      <c r="X143" s="10" t="s">
        <v>137</v>
      </c>
      <c r="Z143" s="10">
        <v>131</v>
      </c>
      <c r="AA143" s="10" t="s">
        <v>514</v>
      </c>
      <c r="AB143" s="10" t="s">
        <v>77</v>
      </c>
      <c r="AC143" s="10" t="s">
        <v>72</v>
      </c>
      <c r="AD143" s="10" t="s">
        <v>129</v>
      </c>
      <c r="AE143" s="10">
        <v>9</v>
      </c>
      <c r="AF143" s="10" t="s">
        <v>137</v>
      </c>
    </row>
    <row r="144" spans="18:32">
      <c r="R144" s="10">
        <v>132</v>
      </c>
      <c r="S144" s="10" t="s">
        <v>300</v>
      </c>
      <c r="T144" s="10" t="s">
        <v>79</v>
      </c>
      <c r="U144" s="10" t="s">
        <v>66</v>
      </c>
      <c r="V144" s="10" t="s">
        <v>129</v>
      </c>
      <c r="W144" s="10">
        <v>11</v>
      </c>
      <c r="X144" s="10" t="s">
        <v>137</v>
      </c>
      <c r="Z144" s="10">
        <v>132</v>
      </c>
      <c r="AA144" s="10" t="s">
        <v>515</v>
      </c>
      <c r="AB144" s="10" t="s">
        <v>77</v>
      </c>
      <c r="AC144" s="10" t="s">
        <v>47</v>
      </c>
      <c r="AD144" s="10" t="s">
        <v>129</v>
      </c>
      <c r="AE144" s="10">
        <v>11</v>
      </c>
      <c r="AF144" s="10" t="s">
        <v>137</v>
      </c>
    </row>
    <row r="145" spans="18:32">
      <c r="R145" s="10">
        <v>133</v>
      </c>
      <c r="S145" s="10" t="s">
        <v>301</v>
      </c>
      <c r="T145" s="10" t="s">
        <v>79</v>
      </c>
      <c r="U145" s="10" t="s">
        <v>58</v>
      </c>
      <c r="V145" s="10" t="s">
        <v>132</v>
      </c>
      <c r="W145" s="10">
        <v>23</v>
      </c>
      <c r="X145" s="10" t="s">
        <v>137</v>
      </c>
      <c r="Z145" s="10">
        <v>133</v>
      </c>
      <c r="AA145" s="10" t="s">
        <v>516</v>
      </c>
      <c r="AB145" s="10" t="s">
        <v>77</v>
      </c>
      <c r="AC145" s="10" t="s">
        <v>52</v>
      </c>
      <c r="AD145" s="10" t="s">
        <v>129</v>
      </c>
      <c r="AE145" s="10">
        <v>14</v>
      </c>
      <c r="AF145" s="10" t="s">
        <v>137</v>
      </c>
    </row>
    <row r="146" spans="18:32">
      <c r="R146" s="10">
        <v>134</v>
      </c>
      <c r="S146" s="10" t="s">
        <v>302</v>
      </c>
      <c r="T146" s="10" t="s">
        <v>79</v>
      </c>
      <c r="U146" s="10" t="s">
        <v>72</v>
      </c>
      <c r="V146" s="10" t="s">
        <v>132</v>
      </c>
      <c r="W146" s="10">
        <v>14</v>
      </c>
      <c r="X146" s="10" t="s">
        <v>137</v>
      </c>
      <c r="Z146" s="10">
        <v>134</v>
      </c>
      <c r="AA146" s="10" t="s">
        <v>517</v>
      </c>
      <c r="AB146" s="10" t="s">
        <v>77</v>
      </c>
      <c r="AC146" s="10" t="s">
        <v>64</v>
      </c>
      <c r="AD146" s="10" t="s">
        <v>129</v>
      </c>
      <c r="AE146" s="10">
        <v>6</v>
      </c>
      <c r="AF146" s="10" t="s">
        <v>137</v>
      </c>
    </row>
    <row r="147" spans="18:32">
      <c r="R147" s="10">
        <v>135</v>
      </c>
      <c r="S147" s="10" t="s">
        <v>303</v>
      </c>
      <c r="T147" s="10" t="s">
        <v>79</v>
      </c>
      <c r="U147" s="10" t="s">
        <v>68</v>
      </c>
      <c r="V147" s="10" t="s">
        <v>132</v>
      </c>
      <c r="W147" s="10">
        <v>8</v>
      </c>
      <c r="X147" s="10" t="s">
        <v>137</v>
      </c>
      <c r="Z147" s="10">
        <v>135</v>
      </c>
      <c r="AA147" s="10" t="s">
        <v>517</v>
      </c>
      <c r="AB147" s="10" t="s">
        <v>77</v>
      </c>
      <c r="AC147" s="10" t="s">
        <v>68</v>
      </c>
      <c r="AD147" s="10" t="s">
        <v>129</v>
      </c>
      <c r="AE147" s="10">
        <v>6</v>
      </c>
      <c r="AF147" s="10" t="s">
        <v>137</v>
      </c>
    </row>
    <row r="148" spans="18:32">
      <c r="R148" s="10">
        <v>136</v>
      </c>
      <c r="S148" s="10" t="s">
        <v>304</v>
      </c>
      <c r="T148" s="10" t="s">
        <v>79</v>
      </c>
      <c r="U148" s="10" t="s">
        <v>47</v>
      </c>
      <c r="V148" s="10" t="s">
        <v>132</v>
      </c>
      <c r="W148" s="10">
        <v>6</v>
      </c>
      <c r="X148" s="10" t="s">
        <v>137</v>
      </c>
      <c r="Z148" s="10">
        <v>136</v>
      </c>
      <c r="AA148" s="10" t="s">
        <v>518</v>
      </c>
      <c r="AB148" s="10" t="s">
        <v>77</v>
      </c>
      <c r="AC148" s="10" t="s">
        <v>58</v>
      </c>
      <c r="AD148" s="10" t="s">
        <v>129</v>
      </c>
      <c r="AE148" s="10">
        <v>21</v>
      </c>
      <c r="AF148" s="10" t="s">
        <v>130</v>
      </c>
    </row>
    <row r="149" spans="18:32">
      <c r="R149" s="10">
        <v>137</v>
      </c>
      <c r="S149" s="10" t="s">
        <v>305</v>
      </c>
      <c r="T149" s="10" t="s">
        <v>79</v>
      </c>
      <c r="U149" s="10" t="s">
        <v>58</v>
      </c>
      <c r="V149" s="10" t="s">
        <v>129</v>
      </c>
      <c r="W149" s="10">
        <v>24</v>
      </c>
      <c r="X149" s="10" t="s">
        <v>130</v>
      </c>
      <c r="Z149" s="10">
        <v>137</v>
      </c>
      <c r="AA149" s="10" t="s">
        <v>519</v>
      </c>
      <c r="AB149" s="10" t="s">
        <v>77</v>
      </c>
      <c r="AC149" s="10" t="s">
        <v>62</v>
      </c>
      <c r="AD149" s="10" t="s">
        <v>129</v>
      </c>
      <c r="AE149" s="10">
        <v>21</v>
      </c>
      <c r="AF149" s="10" t="s">
        <v>130</v>
      </c>
    </row>
    <row r="150" spans="18:32">
      <c r="R150" s="10">
        <v>138</v>
      </c>
      <c r="S150" s="10" t="s">
        <v>306</v>
      </c>
      <c r="T150" s="10" t="s">
        <v>79</v>
      </c>
      <c r="U150" s="10" t="s">
        <v>52</v>
      </c>
      <c r="V150" s="10" t="s">
        <v>129</v>
      </c>
      <c r="W150" s="10">
        <v>12</v>
      </c>
      <c r="X150" s="10" t="s">
        <v>130</v>
      </c>
      <c r="Z150" s="10">
        <v>138</v>
      </c>
      <c r="AA150" s="10" t="s">
        <v>520</v>
      </c>
      <c r="AB150" s="10" t="s">
        <v>77</v>
      </c>
      <c r="AC150" s="10" t="s">
        <v>54</v>
      </c>
      <c r="AD150" s="10" t="s">
        <v>129</v>
      </c>
      <c r="AE150" s="10">
        <v>15</v>
      </c>
      <c r="AF150" s="10" t="s">
        <v>130</v>
      </c>
    </row>
    <row r="151" spans="18:32">
      <c r="R151" s="10">
        <v>139</v>
      </c>
      <c r="S151" s="10" t="s">
        <v>307</v>
      </c>
      <c r="T151" s="10" t="s">
        <v>79</v>
      </c>
      <c r="U151" s="10" t="s">
        <v>70</v>
      </c>
      <c r="V151" s="10" t="s">
        <v>132</v>
      </c>
      <c r="W151" s="10">
        <v>28</v>
      </c>
      <c r="X151" s="10" t="s">
        <v>137</v>
      </c>
      <c r="Z151" s="10">
        <v>139</v>
      </c>
      <c r="AA151" s="10" t="s">
        <v>521</v>
      </c>
      <c r="AB151" s="10" t="s">
        <v>77</v>
      </c>
      <c r="AC151" s="10" t="s">
        <v>70</v>
      </c>
      <c r="AD151" s="10" t="s">
        <v>129</v>
      </c>
      <c r="AE151" s="10">
        <v>25</v>
      </c>
      <c r="AF151" s="10" t="s">
        <v>137</v>
      </c>
    </row>
    <row r="152" spans="18:32">
      <c r="R152" s="10">
        <v>140</v>
      </c>
      <c r="S152" s="10" t="s">
        <v>308</v>
      </c>
      <c r="T152" s="10" t="s">
        <v>79</v>
      </c>
      <c r="U152" s="10" t="s">
        <v>58</v>
      </c>
      <c r="V152" s="10" t="s">
        <v>132</v>
      </c>
      <c r="W152" s="10">
        <v>25</v>
      </c>
      <c r="X152" s="10" t="s">
        <v>137</v>
      </c>
      <c r="Z152" s="10">
        <v>140</v>
      </c>
      <c r="AA152" s="10" t="s">
        <v>522</v>
      </c>
      <c r="AB152" s="10" t="s">
        <v>77</v>
      </c>
      <c r="AC152" s="10" t="s">
        <v>52</v>
      </c>
      <c r="AD152" s="10" t="s">
        <v>132</v>
      </c>
      <c r="AE152" s="10">
        <v>15</v>
      </c>
      <c r="AF152" s="10" t="s">
        <v>137</v>
      </c>
    </row>
    <row r="153" spans="18:32">
      <c r="R153" s="10">
        <v>141</v>
      </c>
      <c r="S153" s="10" t="s">
        <v>309</v>
      </c>
      <c r="T153" s="10" t="s">
        <v>79</v>
      </c>
      <c r="U153" s="10" t="s">
        <v>62</v>
      </c>
      <c r="V153" s="10" t="s">
        <v>129</v>
      </c>
      <c r="W153" s="10">
        <v>21</v>
      </c>
      <c r="X153" s="10" t="s">
        <v>130</v>
      </c>
      <c r="Z153" s="10">
        <v>141</v>
      </c>
      <c r="AA153" s="10" t="s">
        <v>523</v>
      </c>
      <c r="AB153" s="10" t="s">
        <v>77</v>
      </c>
      <c r="AC153" s="10" t="s">
        <v>66</v>
      </c>
      <c r="AD153" s="10" t="s">
        <v>132</v>
      </c>
      <c r="AE153" s="10">
        <v>12</v>
      </c>
      <c r="AF153" s="10" t="s">
        <v>137</v>
      </c>
    </row>
    <row r="154" spans="18:32">
      <c r="R154" s="10">
        <v>142</v>
      </c>
      <c r="S154" s="10" t="s">
        <v>310</v>
      </c>
      <c r="T154" s="10" t="s">
        <v>79</v>
      </c>
      <c r="U154" s="10" t="s">
        <v>58</v>
      </c>
      <c r="V154" s="10" t="s">
        <v>129</v>
      </c>
      <c r="W154" s="10">
        <v>26</v>
      </c>
      <c r="X154" s="10" t="s">
        <v>130</v>
      </c>
      <c r="Z154" s="10">
        <v>142</v>
      </c>
      <c r="AA154" s="10" t="s">
        <v>524</v>
      </c>
      <c r="AB154" s="10" t="s">
        <v>77</v>
      </c>
      <c r="AC154" s="10" t="s">
        <v>62</v>
      </c>
      <c r="AD154" s="10" t="s">
        <v>132</v>
      </c>
      <c r="AE154" s="10">
        <v>22</v>
      </c>
      <c r="AF154" s="10" t="s">
        <v>130</v>
      </c>
    </row>
    <row r="155" spans="18:32">
      <c r="R155" s="10">
        <v>143</v>
      </c>
      <c r="S155" s="10" t="s">
        <v>311</v>
      </c>
      <c r="T155" s="10" t="s">
        <v>79</v>
      </c>
      <c r="U155" s="10" t="s">
        <v>66</v>
      </c>
      <c r="V155" s="10" t="s">
        <v>129</v>
      </c>
      <c r="W155" s="10">
        <v>12</v>
      </c>
      <c r="X155" s="10" t="s">
        <v>130</v>
      </c>
      <c r="Z155" s="10">
        <v>143</v>
      </c>
      <c r="AA155" s="10" t="s">
        <v>525</v>
      </c>
      <c r="AB155" s="10" t="s">
        <v>77</v>
      </c>
      <c r="AC155" s="10" t="s">
        <v>58</v>
      </c>
      <c r="AD155" s="10" t="s">
        <v>132</v>
      </c>
      <c r="AE155" s="10">
        <v>22</v>
      </c>
      <c r="AF155" s="10" t="s">
        <v>130</v>
      </c>
    </row>
    <row r="156" spans="18:32">
      <c r="R156" s="10">
        <v>144</v>
      </c>
      <c r="S156" s="10" t="s">
        <v>312</v>
      </c>
      <c r="T156" s="10" t="s">
        <v>79</v>
      </c>
      <c r="U156" s="10" t="s">
        <v>70</v>
      </c>
      <c r="V156" s="10" t="s">
        <v>129</v>
      </c>
      <c r="W156" s="10">
        <v>29</v>
      </c>
      <c r="X156" s="10" t="s">
        <v>137</v>
      </c>
      <c r="Z156" s="10">
        <v>144</v>
      </c>
      <c r="AA156" s="10" t="s">
        <v>526</v>
      </c>
      <c r="AB156" s="10" t="s">
        <v>77</v>
      </c>
      <c r="AC156" s="10" t="s">
        <v>66</v>
      </c>
      <c r="AD156" s="10" t="s">
        <v>129</v>
      </c>
      <c r="AE156" s="10">
        <v>13</v>
      </c>
      <c r="AF156" s="10" t="s">
        <v>130</v>
      </c>
    </row>
    <row r="157" spans="18:32">
      <c r="R157" s="10">
        <v>145</v>
      </c>
      <c r="S157" s="10" t="s">
        <v>313</v>
      </c>
      <c r="T157" s="10" t="s">
        <v>79</v>
      </c>
      <c r="U157" s="10" t="s">
        <v>52</v>
      </c>
      <c r="V157" s="10" t="s">
        <v>132</v>
      </c>
      <c r="W157" s="10">
        <v>13</v>
      </c>
      <c r="X157" s="10" t="s">
        <v>137</v>
      </c>
      <c r="Z157" s="10">
        <v>145</v>
      </c>
      <c r="AA157" s="10" t="s">
        <v>527</v>
      </c>
      <c r="AB157" s="10" t="s">
        <v>77</v>
      </c>
      <c r="AC157" s="10" t="s">
        <v>72</v>
      </c>
      <c r="AD157" s="10" t="s">
        <v>132</v>
      </c>
      <c r="AE157" s="10">
        <v>10</v>
      </c>
      <c r="AF157" s="10" t="s">
        <v>130</v>
      </c>
    </row>
    <row r="158" spans="18:32">
      <c r="R158" s="10">
        <v>146</v>
      </c>
      <c r="S158" s="10" t="s">
        <v>314</v>
      </c>
      <c r="T158" s="10" t="s">
        <v>79</v>
      </c>
      <c r="U158" s="10" t="s">
        <v>68</v>
      </c>
      <c r="V158" s="10" t="s">
        <v>132</v>
      </c>
      <c r="W158" s="10">
        <v>9</v>
      </c>
      <c r="X158" s="10" t="s">
        <v>137</v>
      </c>
      <c r="Z158" s="10">
        <v>146</v>
      </c>
      <c r="AA158" s="10" t="s">
        <v>528</v>
      </c>
      <c r="AB158" s="10" t="s">
        <v>77</v>
      </c>
      <c r="AC158" s="10" t="s">
        <v>70</v>
      </c>
      <c r="AD158" s="10" t="s">
        <v>132</v>
      </c>
      <c r="AE158" s="10">
        <v>26</v>
      </c>
      <c r="AF158" s="10" t="s">
        <v>130</v>
      </c>
    </row>
    <row r="159" spans="18:32">
      <c r="R159" s="10">
        <v>147</v>
      </c>
      <c r="S159" s="10" t="s">
        <v>315</v>
      </c>
      <c r="T159" s="10" t="s">
        <v>79</v>
      </c>
      <c r="U159" s="10" t="s">
        <v>70</v>
      </c>
      <c r="V159" s="10" t="s">
        <v>129</v>
      </c>
      <c r="W159" s="10">
        <v>30</v>
      </c>
      <c r="X159" s="10" t="s">
        <v>130</v>
      </c>
      <c r="Z159" s="10">
        <v>147</v>
      </c>
      <c r="AA159" s="10" t="s">
        <v>529</v>
      </c>
      <c r="AB159" s="10" t="s">
        <v>77</v>
      </c>
      <c r="AC159" s="10" t="s">
        <v>54</v>
      </c>
      <c r="AD159" s="10" t="s">
        <v>129</v>
      </c>
      <c r="AE159" s="10">
        <v>16</v>
      </c>
      <c r="AF159" s="10" t="s">
        <v>130</v>
      </c>
    </row>
    <row r="160" spans="18:32">
      <c r="R160" s="10">
        <v>148</v>
      </c>
      <c r="S160" s="10" t="s">
        <v>316</v>
      </c>
      <c r="T160" s="10" t="s">
        <v>79</v>
      </c>
      <c r="U160" s="10" t="s">
        <v>52</v>
      </c>
      <c r="V160" s="10" t="s">
        <v>132</v>
      </c>
      <c r="W160" s="10">
        <v>14</v>
      </c>
      <c r="X160" s="10" t="s">
        <v>137</v>
      </c>
      <c r="Z160" s="10">
        <v>148</v>
      </c>
      <c r="AA160" s="10" t="s">
        <v>530</v>
      </c>
      <c r="AB160" s="10" t="s">
        <v>77</v>
      </c>
      <c r="AC160" s="10" t="s">
        <v>64</v>
      </c>
      <c r="AD160" s="10" t="s">
        <v>134</v>
      </c>
      <c r="AE160" s="10">
        <v>7</v>
      </c>
      <c r="AF160" s="10" t="s">
        <v>137</v>
      </c>
    </row>
    <row r="161" spans="18:32">
      <c r="R161" s="10">
        <v>149</v>
      </c>
      <c r="S161" s="10" t="s">
        <v>317</v>
      </c>
      <c r="T161" s="10" t="s">
        <v>79</v>
      </c>
      <c r="U161" s="10" t="s">
        <v>68</v>
      </c>
      <c r="V161" s="10" t="s">
        <v>132</v>
      </c>
      <c r="W161" s="10">
        <v>10</v>
      </c>
      <c r="X161" s="10" t="s">
        <v>137</v>
      </c>
      <c r="Z161" s="10">
        <v>149</v>
      </c>
      <c r="AA161" s="10" t="s">
        <v>531</v>
      </c>
      <c r="AB161" s="10" t="s">
        <v>77</v>
      </c>
      <c r="AC161" s="10" t="s">
        <v>62</v>
      </c>
      <c r="AD161" s="10" t="s">
        <v>134</v>
      </c>
      <c r="AE161" s="10">
        <v>23</v>
      </c>
      <c r="AF161" s="10" t="s">
        <v>137</v>
      </c>
    </row>
    <row r="162" spans="18:32">
      <c r="R162" s="10">
        <v>150</v>
      </c>
      <c r="S162" s="10" t="s">
        <v>318</v>
      </c>
      <c r="T162" s="10" t="s">
        <v>79</v>
      </c>
      <c r="U162" s="10" t="s">
        <v>47</v>
      </c>
      <c r="V162" s="10" t="s">
        <v>132</v>
      </c>
      <c r="W162" s="10">
        <v>7</v>
      </c>
      <c r="X162" s="10" t="s">
        <v>137</v>
      </c>
      <c r="Z162" s="10">
        <v>150</v>
      </c>
      <c r="AA162" s="10" t="s">
        <v>532</v>
      </c>
      <c r="AB162" s="10" t="s">
        <v>77</v>
      </c>
      <c r="AC162" s="10" t="s">
        <v>70</v>
      </c>
      <c r="AD162" s="10" t="s">
        <v>129</v>
      </c>
      <c r="AE162" s="10">
        <v>27</v>
      </c>
      <c r="AF162" s="10" t="s">
        <v>137</v>
      </c>
    </row>
    <row r="163" spans="18:32">
      <c r="R163" s="10">
        <v>151</v>
      </c>
      <c r="S163" s="10" t="s">
        <v>319</v>
      </c>
      <c r="T163" s="10" t="s">
        <v>79</v>
      </c>
      <c r="U163" s="10" t="s">
        <v>64</v>
      </c>
      <c r="V163" s="10" t="s">
        <v>132</v>
      </c>
      <c r="W163" s="10">
        <v>5</v>
      </c>
      <c r="X163" s="10" t="s">
        <v>137</v>
      </c>
      <c r="Z163" s="10">
        <v>151</v>
      </c>
      <c r="AA163" s="10" t="s">
        <v>533</v>
      </c>
      <c r="AB163" s="10" t="s">
        <v>77</v>
      </c>
      <c r="AC163" s="10" t="s">
        <v>54</v>
      </c>
      <c r="AD163" s="10" t="s">
        <v>129</v>
      </c>
      <c r="AE163" s="10">
        <v>17</v>
      </c>
      <c r="AF163" s="10" t="s">
        <v>137</v>
      </c>
    </row>
    <row r="164" spans="18:32">
      <c r="R164" s="10">
        <v>152</v>
      </c>
      <c r="S164" s="10" t="s">
        <v>320</v>
      </c>
      <c r="T164" s="10" t="s">
        <v>79</v>
      </c>
      <c r="U164" s="10" t="s">
        <v>64</v>
      </c>
      <c r="V164" s="10" t="s">
        <v>132</v>
      </c>
      <c r="W164" s="10">
        <v>6</v>
      </c>
      <c r="X164" s="10" t="s">
        <v>137</v>
      </c>
      <c r="Z164" s="10">
        <v>152</v>
      </c>
      <c r="AA164" s="10" t="s">
        <v>534</v>
      </c>
      <c r="AB164" s="10" t="s">
        <v>77</v>
      </c>
      <c r="AC164" s="10" t="s">
        <v>52</v>
      </c>
      <c r="AD164" s="10" t="s">
        <v>129</v>
      </c>
      <c r="AE164" s="10">
        <v>16</v>
      </c>
      <c r="AF164" s="10" t="s">
        <v>137</v>
      </c>
    </row>
    <row r="165" spans="18:32">
      <c r="R165" s="10">
        <v>153</v>
      </c>
      <c r="S165" s="10" t="s">
        <v>321</v>
      </c>
      <c r="T165" s="10" t="s">
        <v>79</v>
      </c>
      <c r="U165" s="10" t="s">
        <v>52</v>
      </c>
      <c r="V165" s="10" t="s">
        <v>132</v>
      </c>
      <c r="W165" s="10">
        <v>15</v>
      </c>
      <c r="X165" s="10" t="s">
        <v>137</v>
      </c>
      <c r="Z165" s="10">
        <v>153</v>
      </c>
      <c r="AA165" s="10" t="s">
        <v>535</v>
      </c>
      <c r="AB165" s="10" t="s">
        <v>77</v>
      </c>
      <c r="AC165" s="10" t="s">
        <v>64</v>
      </c>
      <c r="AD165" s="10" t="s">
        <v>134</v>
      </c>
      <c r="AE165" s="10">
        <v>8</v>
      </c>
      <c r="AF165" s="10" t="s">
        <v>137</v>
      </c>
    </row>
    <row r="166" spans="18:32">
      <c r="R166" s="10">
        <v>154</v>
      </c>
      <c r="S166" s="10" t="s">
        <v>322</v>
      </c>
      <c r="T166" s="10" t="s">
        <v>79</v>
      </c>
      <c r="U166" s="10" t="s">
        <v>58</v>
      </c>
      <c r="V166" s="10" t="s">
        <v>132</v>
      </c>
      <c r="W166" s="10">
        <v>27</v>
      </c>
      <c r="X166" s="10" t="s">
        <v>137</v>
      </c>
      <c r="Z166" s="10">
        <v>154</v>
      </c>
      <c r="AA166" s="10" t="s">
        <v>536</v>
      </c>
      <c r="AB166" s="10" t="s">
        <v>77</v>
      </c>
      <c r="AC166" s="10" t="s">
        <v>68</v>
      </c>
      <c r="AD166" s="10" t="s">
        <v>129</v>
      </c>
      <c r="AE166" s="10">
        <v>7</v>
      </c>
      <c r="AF166" s="10" t="s">
        <v>130</v>
      </c>
    </row>
    <row r="167" spans="18:32">
      <c r="R167" s="10">
        <v>155</v>
      </c>
      <c r="S167" s="10" t="s">
        <v>323</v>
      </c>
      <c r="T167" s="10" t="s">
        <v>79</v>
      </c>
      <c r="U167" s="10" t="s">
        <v>62</v>
      </c>
      <c r="V167" s="10" t="s">
        <v>129</v>
      </c>
      <c r="W167" s="10">
        <v>22</v>
      </c>
      <c r="X167" s="10" t="s">
        <v>130</v>
      </c>
      <c r="Z167" s="10">
        <v>155</v>
      </c>
      <c r="AA167" s="10" t="s">
        <v>536</v>
      </c>
      <c r="AB167" s="10" t="s">
        <v>77</v>
      </c>
      <c r="AC167" s="10" t="s">
        <v>72</v>
      </c>
      <c r="AD167" s="10" t="s">
        <v>129</v>
      </c>
      <c r="AE167" s="10">
        <v>11</v>
      </c>
      <c r="AF167" s="10" t="s">
        <v>130</v>
      </c>
    </row>
    <row r="168" spans="18:32">
      <c r="R168" s="10">
        <v>156</v>
      </c>
      <c r="S168" s="10" t="s">
        <v>324</v>
      </c>
      <c r="T168" s="10" t="s">
        <v>79</v>
      </c>
      <c r="U168" s="10" t="s">
        <v>52</v>
      </c>
      <c r="V168" s="10" t="s">
        <v>129</v>
      </c>
      <c r="W168" s="10">
        <v>16</v>
      </c>
      <c r="X168" s="10" t="s">
        <v>130</v>
      </c>
      <c r="Z168" s="10">
        <v>156</v>
      </c>
      <c r="AA168" s="10" t="s">
        <v>255</v>
      </c>
      <c r="AB168" s="10" t="s">
        <v>77</v>
      </c>
      <c r="AC168" s="10" t="s">
        <v>58</v>
      </c>
      <c r="AD168" s="10" t="s">
        <v>134</v>
      </c>
      <c r="AE168" s="10">
        <v>23</v>
      </c>
      <c r="AF168" s="10" t="s">
        <v>137</v>
      </c>
    </row>
    <row r="169" spans="18:32">
      <c r="R169" s="10">
        <v>157</v>
      </c>
      <c r="S169" s="10" t="s">
        <v>325</v>
      </c>
      <c r="T169" s="10" t="s">
        <v>79</v>
      </c>
      <c r="U169" s="10" t="s">
        <v>66</v>
      </c>
      <c r="V169" s="10" t="s">
        <v>129</v>
      </c>
      <c r="W169" s="10">
        <v>13</v>
      </c>
      <c r="X169" s="10" t="s">
        <v>137</v>
      </c>
      <c r="Z169" s="10">
        <v>157</v>
      </c>
      <c r="AA169" s="10" t="s">
        <v>537</v>
      </c>
      <c r="AB169" s="10" t="s">
        <v>77</v>
      </c>
      <c r="AC169" s="10" t="s">
        <v>72</v>
      </c>
      <c r="AD169" s="10" t="s">
        <v>134</v>
      </c>
      <c r="AE169" s="10">
        <v>12</v>
      </c>
      <c r="AF169" s="10" t="s">
        <v>130</v>
      </c>
    </row>
    <row r="170" spans="18:32">
      <c r="R170" s="10">
        <v>158</v>
      </c>
      <c r="S170" s="10" t="s">
        <v>326</v>
      </c>
      <c r="T170" s="10" t="s">
        <v>79</v>
      </c>
      <c r="U170" s="10" t="s">
        <v>52</v>
      </c>
      <c r="V170" s="10" t="s">
        <v>129</v>
      </c>
      <c r="W170" s="10">
        <v>17</v>
      </c>
      <c r="X170" s="10" t="s">
        <v>137</v>
      </c>
      <c r="Z170" s="10">
        <v>158</v>
      </c>
      <c r="AA170" s="10" t="s">
        <v>538</v>
      </c>
      <c r="AB170" s="10" t="s">
        <v>77</v>
      </c>
      <c r="AC170" s="10" t="s">
        <v>70</v>
      </c>
      <c r="AD170" s="10" t="s">
        <v>129</v>
      </c>
      <c r="AE170" s="10">
        <v>28</v>
      </c>
      <c r="AF170" s="10" t="s">
        <v>137</v>
      </c>
    </row>
    <row r="171" spans="18:32">
      <c r="R171" s="10">
        <v>159</v>
      </c>
      <c r="S171" s="10" t="s">
        <v>327</v>
      </c>
      <c r="T171" s="10" t="s">
        <v>79</v>
      </c>
      <c r="U171" s="10" t="s">
        <v>47</v>
      </c>
      <c r="V171" s="10" t="s">
        <v>132</v>
      </c>
      <c r="W171" s="10">
        <v>8</v>
      </c>
      <c r="X171" s="10" t="s">
        <v>137</v>
      </c>
      <c r="Z171" s="10">
        <v>159</v>
      </c>
      <c r="AA171" s="10" t="s">
        <v>539</v>
      </c>
      <c r="AB171" s="10" t="s">
        <v>77</v>
      </c>
      <c r="AC171" s="10" t="s">
        <v>70</v>
      </c>
      <c r="AD171" s="10" t="s">
        <v>129</v>
      </c>
      <c r="AE171" s="10">
        <v>29</v>
      </c>
      <c r="AF171" s="10" t="s">
        <v>130</v>
      </c>
    </row>
    <row r="172" spans="18:32">
      <c r="R172" s="10">
        <v>160</v>
      </c>
      <c r="S172" s="10" t="s">
        <v>328</v>
      </c>
      <c r="T172" s="10" t="s">
        <v>79</v>
      </c>
      <c r="U172" s="10" t="s">
        <v>66</v>
      </c>
      <c r="V172" s="10" t="s">
        <v>132</v>
      </c>
      <c r="W172" s="10">
        <v>14</v>
      </c>
      <c r="X172" s="10" t="s">
        <v>137</v>
      </c>
      <c r="Z172" s="10">
        <v>160</v>
      </c>
      <c r="AA172" s="10" t="s">
        <v>540</v>
      </c>
      <c r="AB172" s="10" t="s">
        <v>77</v>
      </c>
      <c r="AC172" s="10" t="s">
        <v>54</v>
      </c>
      <c r="AD172" s="10" t="s">
        <v>129</v>
      </c>
      <c r="AE172" s="10">
        <v>18</v>
      </c>
      <c r="AF172" s="10" t="s">
        <v>137</v>
      </c>
    </row>
    <row r="173" spans="18:32">
      <c r="R173" s="10">
        <v>161</v>
      </c>
      <c r="S173" s="10" t="s">
        <v>329</v>
      </c>
      <c r="T173" s="10" t="s">
        <v>79</v>
      </c>
      <c r="U173" s="10" t="s">
        <v>64</v>
      </c>
      <c r="V173" s="10" t="s">
        <v>132</v>
      </c>
      <c r="W173" s="10">
        <v>7</v>
      </c>
      <c r="X173" s="10" t="s">
        <v>137</v>
      </c>
      <c r="Z173" s="10">
        <v>161</v>
      </c>
      <c r="AA173" s="10" t="s">
        <v>541</v>
      </c>
      <c r="AB173" s="10" t="s">
        <v>77</v>
      </c>
      <c r="AC173" s="10" t="s">
        <v>72</v>
      </c>
      <c r="AD173" s="10" t="s">
        <v>129</v>
      </c>
      <c r="AE173" s="10">
        <v>13</v>
      </c>
      <c r="AF173" s="10" t="s">
        <v>137</v>
      </c>
    </row>
    <row r="174" spans="18:32">
      <c r="R174" s="10">
        <v>162</v>
      </c>
      <c r="S174" s="10" t="s">
        <v>330</v>
      </c>
      <c r="T174" s="10" t="s">
        <v>79</v>
      </c>
      <c r="U174" s="10" t="s">
        <v>66</v>
      </c>
      <c r="V174" s="10" t="s">
        <v>129</v>
      </c>
      <c r="W174" s="10">
        <v>15</v>
      </c>
      <c r="X174" s="10" t="s">
        <v>137</v>
      </c>
      <c r="Z174" s="10">
        <v>162</v>
      </c>
      <c r="AA174" s="10" t="s">
        <v>542</v>
      </c>
      <c r="AB174" s="10" t="s">
        <v>77</v>
      </c>
      <c r="AC174" s="10" t="s">
        <v>66</v>
      </c>
      <c r="AD174" s="10" t="s">
        <v>129</v>
      </c>
      <c r="AE174" s="10">
        <v>14</v>
      </c>
      <c r="AF174" s="10" t="s">
        <v>137</v>
      </c>
    </row>
    <row r="175" spans="18:32">
      <c r="R175" s="10">
        <v>163</v>
      </c>
      <c r="S175" s="10" t="s">
        <v>331</v>
      </c>
      <c r="T175" s="10" t="s">
        <v>79</v>
      </c>
      <c r="U175" s="10" t="s">
        <v>72</v>
      </c>
      <c r="V175" s="10" t="s">
        <v>129</v>
      </c>
      <c r="W175" s="10">
        <v>15</v>
      </c>
      <c r="X175" s="10" t="s">
        <v>137</v>
      </c>
      <c r="Z175" s="10">
        <v>163</v>
      </c>
      <c r="AA175" s="10" t="s">
        <v>543</v>
      </c>
      <c r="AB175" s="10" t="s">
        <v>77</v>
      </c>
      <c r="AC175" s="10" t="s">
        <v>70</v>
      </c>
      <c r="AD175" s="10" t="s">
        <v>129</v>
      </c>
      <c r="AE175" s="10">
        <v>30</v>
      </c>
      <c r="AF175" s="10" t="s">
        <v>137</v>
      </c>
    </row>
    <row r="176" spans="18:32">
      <c r="R176" s="10">
        <v>164</v>
      </c>
      <c r="S176" s="10" t="s">
        <v>332</v>
      </c>
      <c r="T176" s="10" t="s">
        <v>79</v>
      </c>
      <c r="U176" s="10" t="s">
        <v>54</v>
      </c>
      <c r="V176" s="10" t="s">
        <v>132</v>
      </c>
      <c r="W176" s="10">
        <v>13</v>
      </c>
      <c r="X176" s="10" t="s">
        <v>137</v>
      </c>
      <c r="Z176" s="10">
        <v>164</v>
      </c>
      <c r="AA176" s="10" t="s">
        <v>544</v>
      </c>
      <c r="AB176" s="10" t="s">
        <v>77</v>
      </c>
      <c r="AC176" s="10" t="s">
        <v>52</v>
      </c>
      <c r="AD176" s="10" t="s">
        <v>132</v>
      </c>
      <c r="AE176" s="10">
        <v>17</v>
      </c>
      <c r="AF176" s="10" t="s">
        <v>137</v>
      </c>
    </row>
    <row r="177" spans="18:32">
      <c r="R177" s="10">
        <v>165</v>
      </c>
      <c r="S177" s="10" t="s">
        <v>333</v>
      </c>
      <c r="T177" s="10" t="s">
        <v>79</v>
      </c>
      <c r="U177" s="10" t="s">
        <v>76</v>
      </c>
      <c r="V177" s="10" t="s">
        <v>129</v>
      </c>
      <c r="W177" s="10">
        <v>1</v>
      </c>
      <c r="X177" s="10" t="s">
        <v>137</v>
      </c>
      <c r="Z177" s="10">
        <v>165</v>
      </c>
      <c r="AA177" s="10" t="s">
        <v>545</v>
      </c>
      <c r="AB177" s="10" t="s">
        <v>77</v>
      </c>
      <c r="AC177" s="10" t="s">
        <v>68</v>
      </c>
      <c r="AD177" s="10" t="s">
        <v>132</v>
      </c>
      <c r="AE177" s="10">
        <v>8</v>
      </c>
      <c r="AF177" s="10" t="s">
        <v>137</v>
      </c>
    </row>
    <row r="178" spans="18:32">
      <c r="R178" s="10">
        <v>166</v>
      </c>
      <c r="S178" s="10" t="s">
        <v>334</v>
      </c>
      <c r="T178" s="10" t="s">
        <v>79</v>
      </c>
      <c r="U178" s="10" t="s">
        <v>74</v>
      </c>
      <c r="V178" s="10" t="s">
        <v>129</v>
      </c>
      <c r="W178" s="10">
        <v>1</v>
      </c>
      <c r="X178" s="10" t="s">
        <v>130</v>
      </c>
      <c r="Z178" s="10">
        <v>166</v>
      </c>
      <c r="AA178" s="10" t="s">
        <v>546</v>
      </c>
      <c r="AB178" s="10" t="s">
        <v>77</v>
      </c>
      <c r="AC178" s="10" t="s">
        <v>58</v>
      </c>
      <c r="AD178" s="10" t="s">
        <v>129</v>
      </c>
      <c r="AE178" s="10">
        <v>24</v>
      </c>
      <c r="AF178" s="10" t="s">
        <v>137</v>
      </c>
    </row>
    <row r="179" spans="18:32">
      <c r="R179" s="10">
        <v>167</v>
      </c>
      <c r="S179" s="10" t="s">
        <v>335</v>
      </c>
      <c r="T179" s="10" t="s">
        <v>79</v>
      </c>
      <c r="U179" s="10" t="s">
        <v>70</v>
      </c>
      <c r="V179" s="10" t="s">
        <v>129</v>
      </c>
      <c r="W179" s="10">
        <v>31</v>
      </c>
      <c r="X179" s="10" t="s">
        <v>130</v>
      </c>
      <c r="Z179" s="10">
        <v>167</v>
      </c>
      <c r="AA179" s="10" t="s">
        <v>547</v>
      </c>
      <c r="AB179" s="10" t="s">
        <v>77</v>
      </c>
      <c r="AC179" s="10" t="s">
        <v>72</v>
      </c>
      <c r="AD179" s="10" t="s">
        <v>132</v>
      </c>
      <c r="AE179" s="10">
        <v>14</v>
      </c>
      <c r="AF179" s="10" t="s">
        <v>137</v>
      </c>
    </row>
    <row r="180" spans="18:32">
      <c r="R180" s="10">
        <v>168</v>
      </c>
      <c r="S180" s="10" t="s">
        <v>336</v>
      </c>
      <c r="T180" s="10" t="s">
        <v>79</v>
      </c>
      <c r="U180" s="10" t="s">
        <v>52</v>
      </c>
      <c r="V180" s="10" t="s">
        <v>129</v>
      </c>
      <c r="W180" s="10">
        <v>18</v>
      </c>
      <c r="X180" s="10" t="s">
        <v>130</v>
      </c>
      <c r="Z180" s="10">
        <v>168</v>
      </c>
      <c r="AA180" s="10" t="s">
        <v>548</v>
      </c>
      <c r="AB180" s="10" t="s">
        <v>77</v>
      </c>
      <c r="AC180" s="10" t="s">
        <v>72</v>
      </c>
      <c r="AD180" s="10" t="s">
        <v>132</v>
      </c>
      <c r="AE180" s="10">
        <v>15</v>
      </c>
      <c r="AF180" s="10" t="s">
        <v>137</v>
      </c>
    </row>
    <row r="181" spans="18:32">
      <c r="R181" s="10">
        <v>169</v>
      </c>
      <c r="S181" s="10" t="s">
        <v>337</v>
      </c>
      <c r="T181" s="10" t="s">
        <v>79</v>
      </c>
      <c r="U181" s="10" t="s">
        <v>74</v>
      </c>
      <c r="V181" s="10" t="s">
        <v>134</v>
      </c>
      <c r="W181" s="10">
        <v>2</v>
      </c>
      <c r="X181" s="10" t="s">
        <v>137</v>
      </c>
      <c r="Z181" s="10">
        <v>169</v>
      </c>
      <c r="AA181" s="10" t="s">
        <v>549</v>
      </c>
      <c r="AB181" s="10" t="s">
        <v>77</v>
      </c>
      <c r="AC181" s="10" t="s">
        <v>70</v>
      </c>
      <c r="AD181" s="10" t="s">
        <v>129</v>
      </c>
      <c r="AE181" s="10">
        <v>31</v>
      </c>
      <c r="AF181" s="10" t="s">
        <v>137</v>
      </c>
    </row>
    <row r="182" spans="18:32">
      <c r="R182" s="10">
        <v>170</v>
      </c>
      <c r="S182" s="10" t="s">
        <v>338</v>
      </c>
      <c r="T182" s="10" t="s">
        <v>79</v>
      </c>
      <c r="U182" s="10" t="s">
        <v>58</v>
      </c>
      <c r="V182" s="10" t="s">
        <v>129</v>
      </c>
      <c r="W182" s="10">
        <v>28</v>
      </c>
      <c r="X182" s="10" t="s">
        <v>137</v>
      </c>
      <c r="Z182" s="10">
        <v>170</v>
      </c>
      <c r="AA182" s="10" t="s">
        <v>550</v>
      </c>
      <c r="AB182" s="10" t="s">
        <v>77</v>
      </c>
      <c r="AC182" s="10" t="s">
        <v>62</v>
      </c>
      <c r="AD182" s="10" t="s">
        <v>129</v>
      </c>
      <c r="AE182" s="10">
        <v>24</v>
      </c>
      <c r="AF182" s="10" t="s">
        <v>130</v>
      </c>
    </row>
    <row r="183" spans="18:32">
      <c r="R183" s="10">
        <v>171</v>
      </c>
      <c r="S183" s="10" t="s">
        <v>339</v>
      </c>
      <c r="T183" s="10" t="s">
        <v>79</v>
      </c>
      <c r="U183" s="10" t="s">
        <v>66</v>
      </c>
      <c r="V183" s="10" t="s">
        <v>132</v>
      </c>
      <c r="W183" s="10">
        <v>16</v>
      </c>
      <c r="X183" s="10" t="s">
        <v>137</v>
      </c>
      <c r="Z183" s="10">
        <v>171</v>
      </c>
      <c r="AA183" s="10" t="s">
        <v>551</v>
      </c>
      <c r="AB183" s="10" t="s">
        <v>77</v>
      </c>
      <c r="AC183" s="10" t="s">
        <v>68</v>
      </c>
      <c r="AD183" s="10" t="s">
        <v>132</v>
      </c>
      <c r="AE183" s="10">
        <v>9</v>
      </c>
      <c r="AF183" s="10" t="s">
        <v>130</v>
      </c>
    </row>
    <row r="184" spans="18:32">
      <c r="R184" s="10">
        <v>172</v>
      </c>
      <c r="S184" s="10" t="s">
        <v>340</v>
      </c>
      <c r="T184" s="10" t="s">
        <v>79</v>
      </c>
      <c r="U184" s="10" t="s">
        <v>76</v>
      </c>
      <c r="V184" s="10" t="s">
        <v>129</v>
      </c>
      <c r="W184" s="10">
        <v>2</v>
      </c>
      <c r="X184" s="10" t="s">
        <v>137</v>
      </c>
      <c r="Z184" s="10">
        <v>172</v>
      </c>
      <c r="AA184" s="10" t="s">
        <v>552</v>
      </c>
      <c r="AB184" s="10" t="s">
        <v>77</v>
      </c>
      <c r="AC184" s="10" t="s">
        <v>68</v>
      </c>
      <c r="AD184" s="10" t="s">
        <v>129</v>
      </c>
      <c r="AE184" s="10">
        <v>10</v>
      </c>
      <c r="AF184" s="10" t="s">
        <v>137</v>
      </c>
    </row>
    <row r="185" spans="18:32">
      <c r="R185" s="10">
        <v>173</v>
      </c>
      <c r="S185" s="10" t="s">
        <v>341</v>
      </c>
      <c r="T185" s="10" t="s">
        <v>79</v>
      </c>
      <c r="U185" s="10" t="s">
        <v>70</v>
      </c>
      <c r="V185" s="10" t="s">
        <v>132</v>
      </c>
      <c r="W185" s="10">
        <v>32</v>
      </c>
      <c r="X185" s="10" t="s">
        <v>137</v>
      </c>
      <c r="Z185" s="10">
        <v>173</v>
      </c>
      <c r="AA185" s="10" t="s">
        <v>553</v>
      </c>
      <c r="AB185" s="10" t="s">
        <v>77</v>
      </c>
      <c r="AC185" s="10" t="s">
        <v>54</v>
      </c>
      <c r="AD185" s="10" t="s">
        <v>129</v>
      </c>
      <c r="AE185" s="10">
        <v>19</v>
      </c>
      <c r="AF185" s="10" t="s">
        <v>130</v>
      </c>
    </row>
    <row r="186" spans="18:32">
      <c r="R186" s="10">
        <v>174</v>
      </c>
      <c r="S186" s="10" t="s">
        <v>342</v>
      </c>
      <c r="T186" s="10" t="s">
        <v>79</v>
      </c>
      <c r="U186" s="10" t="s">
        <v>52</v>
      </c>
      <c r="V186" s="10" t="s">
        <v>132</v>
      </c>
      <c r="W186" s="10">
        <v>19</v>
      </c>
      <c r="X186" s="10" t="s">
        <v>137</v>
      </c>
      <c r="Z186" s="10">
        <v>174</v>
      </c>
      <c r="AA186" s="10" t="s">
        <v>554</v>
      </c>
      <c r="AB186" s="10" t="s">
        <v>77</v>
      </c>
      <c r="AC186" s="10" t="s">
        <v>54</v>
      </c>
      <c r="AD186" s="10" t="s">
        <v>129</v>
      </c>
      <c r="AE186" s="10">
        <v>20</v>
      </c>
      <c r="AF186" s="10" t="s">
        <v>137</v>
      </c>
    </row>
    <row r="187" spans="18:32">
      <c r="R187" s="10">
        <v>175</v>
      </c>
      <c r="S187" s="10" t="s">
        <v>343</v>
      </c>
      <c r="T187" s="10" t="s">
        <v>79</v>
      </c>
      <c r="U187" s="10" t="s">
        <v>66</v>
      </c>
      <c r="V187" s="10" t="s">
        <v>132</v>
      </c>
      <c r="W187" s="10">
        <v>17</v>
      </c>
      <c r="X187" s="10" t="s">
        <v>130</v>
      </c>
      <c r="Z187" s="10">
        <v>175</v>
      </c>
      <c r="AA187" s="10" t="s">
        <v>555</v>
      </c>
      <c r="AB187" s="10" t="s">
        <v>77</v>
      </c>
      <c r="AC187" s="10" t="s">
        <v>58</v>
      </c>
      <c r="AD187" s="10" t="s">
        <v>129</v>
      </c>
      <c r="AE187" s="10">
        <v>25</v>
      </c>
      <c r="AF187" s="10" t="s">
        <v>137</v>
      </c>
    </row>
    <row r="188" spans="18:32">
      <c r="R188" s="10">
        <v>176</v>
      </c>
      <c r="S188" s="10" t="s">
        <v>344</v>
      </c>
      <c r="T188" s="10" t="s">
        <v>79</v>
      </c>
      <c r="U188" s="10" t="s">
        <v>76</v>
      </c>
      <c r="V188" s="10" t="s">
        <v>132</v>
      </c>
      <c r="W188" s="10">
        <v>3</v>
      </c>
      <c r="X188" s="10" t="s">
        <v>137</v>
      </c>
      <c r="Z188" s="10">
        <v>176</v>
      </c>
      <c r="AA188" s="10" t="s">
        <v>555</v>
      </c>
      <c r="AB188" s="10" t="s">
        <v>77</v>
      </c>
      <c r="AC188" s="10" t="s">
        <v>72</v>
      </c>
      <c r="AD188" s="10" t="s">
        <v>129</v>
      </c>
      <c r="AE188" s="10">
        <v>16</v>
      </c>
      <c r="AF188" s="10" t="s">
        <v>137</v>
      </c>
    </row>
    <row r="189" spans="18:32">
      <c r="R189" s="10">
        <v>177</v>
      </c>
      <c r="S189" s="10" t="s">
        <v>345</v>
      </c>
      <c r="T189" s="10" t="s">
        <v>79</v>
      </c>
      <c r="U189" s="10" t="s">
        <v>58</v>
      </c>
      <c r="V189" s="10" t="s">
        <v>129</v>
      </c>
      <c r="W189" s="10">
        <v>29</v>
      </c>
      <c r="X189" s="10" t="s">
        <v>130</v>
      </c>
      <c r="Z189" s="10">
        <v>177</v>
      </c>
      <c r="AA189" s="10" t="s">
        <v>556</v>
      </c>
      <c r="AB189" s="10" t="s">
        <v>77</v>
      </c>
      <c r="AC189" s="10" t="s">
        <v>64</v>
      </c>
      <c r="AD189" s="10" t="s">
        <v>132</v>
      </c>
      <c r="AE189" s="10">
        <v>9</v>
      </c>
      <c r="AF189" s="10" t="s">
        <v>130</v>
      </c>
    </row>
    <row r="190" spans="18:32">
      <c r="R190" s="10">
        <v>178</v>
      </c>
      <c r="S190" s="10" t="s">
        <v>346</v>
      </c>
      <c r="T190" s="10" t="s">
        <v>79</v>
      </c>
      <c r="U190" s="10" t="s">
        <v>58</v>
      </c>
      <c r="V190" s="10" t="s">
        <v>129</v>
      </c>
      <c r="W190" s="10">
        <v>30</v>
      </c>
      <c r="X190" s="10" t="s">
        <v>130</v>
      </c>
      <c r="Z190" s="10">
        <v>178</v>
      </c>
      <c r="AA190" s="10" t="s">
        <v>557</v>
      </c>
      <c r="AB190" s="10" t="s">
        <v>77</v>
      </c>
      <c r="AC190" s="10" t="s">
        <v>64</v>
      </c>
      <c r="AD190" s="10" t="s">
        <v>132</v>
      </c>
      <c r="AE190" s="10">
        <v>10</v>
      </c>
      <c r="AF190" s="10" t="s">
        <v>137</v>
      </c>
    </row>
    <row r="191" spans="18:32">
      <c r="R191" s="10">
        <v>179</v>
      </c>
      <c r="S191" s="10" t="s">
        <v>347</v>
      </c>
      <c r="T191" s="10" t="s">
        <v>79</v>
      </c>
      <c r="U191" s="10" t="s">
        <v>70</v>
      </c>
      <c r="V191" s="10" t="s">
        <v>129</v>
      </c>
      <c r="W191" s="10">
        <v>33</v>
      </c>
      <c r="X191" s="10" t="s">
        <v>137</v>
      </c>
      <c r="Z191" s="10">
        <v>179</v>
      </c>
      <c r="AA191" s="10" t="s">
        <v>558</v>
      </c>
      <c r="AB191" s="10" t="s">
        <v>77</v>
      </c>
      <c r="AC191" s="10" t="s">
        <v>62</v>
      </c>
      <c r="AD191" s="10" t="s">
        <v>129</v>
      </c>
      <c r="AE191" s="10">
        <v>25</v>
      </c>
      <c r="AF191" s="10" t="s">
        <v>137</v>
      </c>
    </row>
    <row r="192" spans="18:32">
      <c r="R192" s="10">
        <v>180</v>
      </c>
      <c r="S192" s="10" t="s">
        <v>348</v>
      </c>
      <c r="T192" s="10" t="s">
        <v>79</v>
      </c>
      <c r="U192" s="10" t="s">
        <v>74</v>
      </c>
      <c r="V192" s="10" t="s">
        <v>129</v>
      </c>
      <c r="W192" s="10">
        <v>3</v>
      </c>
      <c r="X192" s="10" t="s">
        <v>137</v>
      </c>
      <c r="Z192" s="10">
        <v>180</v>
      </c>
      <c r="AA192" s="10" t="s">
        <v>559</v>
      </c>
      <c r="AB192" s="10" t="s">
        <v>77</v>
      </c>
      <c r="AC192" s="10" t="s">
        <v>70</v>
      </c>
      <c r="AD192" s="10" t="s">
        <v>129</v>
      </c>
      <c r="AE192" s="10">
        <v>32</v>
      </c>
      <c r="AF192" s="10" t="s">
        <v>130</v>
      </c>
    </row>
    <row r="193" spans="18:32">
      <c r="R193" s="10">
        <v>181</v>
      </c>
      <c r="S193" s="10" t="s">
        <v>349</v>
      </c>
      <c r="T193" s="10" t="s">
        <v>79</v>
      </c>
      <c r="U193" s="10" t="s">
        <v>68</v>
      </c>
      <c r="V193" s="10" t="s">
        <v>132</v>
      </c>
      <c r="W193" s="10">
        <v>11</v>
      </c>
      <c r="X193" s="10" t="s">
        <v>137</v>
      </c>
      <c r="Z193" s="10">
        <v>181</v>
      </c>
      <c r="AA193" s="10" t="s">
        <v>560</v>
      </c>
      <c r="AB193" s="10" t="s">
        <v>77</v>
      </c>
      <c r="AC193" s="10" t="s">
        <v>58</v>
      </c>
      <c r="AD193" s="10" t="s">
        <v>129</v>
      </c>
      <c r="AE193" s="10">
        <v>26</v>
      </c>
      <c r="AF193" s="10" t="s">
        <v>130</v>
      </c>
    </row>
    <row r="194" spans="18:32">
      <c r="R194" s="10">
        <v>182</v>
      </c>
      <c r="S194" s="10" t="s">
        <v>350</v>
      </c>
      <c r="T194" s="10" t="s">
        <v>79</v>
      </c>
      <c r="U194" s="10" t="s">
        <v>64</v>
      </c>
      <c r="V194" s="10" t="s">
        <v>132</v>
      </c>
      <c r="W194" s="10">
        <v>8</v>
      </c>
      <c r="X194" s="10" t="s">
        <v>137</v>
      </c>
      <c r="Z194" s="10">
        <v>182</v>
      </c>
      <c r="AA194" s="10" t="s">
        <v>561</v>
      </c>
      <c r="AB194" s="10" t="s">
        <v>77</v>
      </c>
      <c r="AC194" s="10" t="s">
        <v>58</v>
      </c>
      <c r="AD194" s="10" t="s">
        <v>134</v>
      </c>
      <c r="AE194" s="10">
        <v>27</v>
      </c>
      <c r="AF194" s="10" t="s">
        <v>130</v>
      </c>
    </row>
    <row r="195" spans="18:32">
      <c r="R195" s="10">
        <v>183</v>
      </c>
      <c r="S195" s="10" t="s">
        <v>351</v>
      </c>
      <c r="T195" s="10" t="s">
        <v>79</v>
      </c>
      <c r="U195" s="10" t="s">
        <v>76</v>
      </c>
      <c r="V195" s="10" t="s">
        <v>129</v>
      </c>
      <c r="W195" s="10">
        <v>4</v>
      </c>
      <c r="X195" s="10" t="s">
        <v>130</v>
      </c>
      <c r="Z195" s="10">
        <v>183</v>
      </c>
      <c r="AA195" s="10" t="s">
        <v>562</v>
      </c>
      <c r="AB195" s="10" t="s">
        <v>77</v>
      </c>
      <c r="AC195" s="10" t="s">
        <v>70</v>
      </c>
      <c r="AD195" s="10" t="s">
        <v>129</v>
      </c>
      <c r="AE195" s="10">
        <v>33</v>
      </c>
      <c r="AF195" s="10" t="s">
        <v>137</v>
      </c>
    </row>
    <row r="196" spans="18:32">
      <c r="R196" s="10">
        <v>184</v>
      </c>
      <c r="S196" s="10" t="s">
        <v>352</v>
      </c>
      <c r="T196" s="10" t="s">
        <v>79</v>
      </c>
      <c r="U196" s="10" t="s">
        <v>74</v>
      </c>
      <c r="V196" s="10" t="s">
        <v>129</v>
      </c>
      <c r="W196" s="10">
        <v>4</v>
      </c>
      <c r="X196" s="10" t="s">
        <v>130</v>
      </c>
      <c r="Z196" s="10">
        <v>184</v>
      </c>
      <c r="AA196" s="10" t="s">
        <v>563</v>
      </c>
      <c r="AB196" s="10" t="s">
        <v>77</v>
      </c>
      <c r="AC196" s="10" t="s">
        <v>66</v>
      </c>
      <c r="AD196" s="10" t="s">
        <v>132</v>
      </c>
      <c r="AE196" s="10">
        <v>15</v>
      </c>
      <c r="AF196" s="10" t="s">
        <v>137</v>
      </c>
    </row>
    <row r="197" spans="18:32">
      <c r="R197" s="10">
        <v>185</v>
      </c>
      <c r="S197" s="10" t="s">
        <v>353</v>
      </c>
      <c r="T197" s="10" t="s">
        <v>79</v>
      </c>
      <c r="U197" s="10" t="s">
        <v>58</v>
      </c>
      <c r="V197" s="10" t="s">
        <v>129</v>
      </c>
      <c r="W197" s="10">
        <v>31</v>
      </c>
      <c r="X197" s="10" t="s">
        <v>137</v>
      </c>
      <c r="Z197" s="10">
        <v>185</v>
      </c>
      <c r="AA197" s="10" t="s">
        <v>564</v>
      </c>
      <c r="AB197" s="10" t="s">
        <v>77</v>
      </c>
      <c r="AC197" s="10" t="s">
        <v>52</v>
      </c>
      <c r="AD197" s="10" t="s">
        <v>132</v>
      </c>
      <c r="AE197" s="10">
        <v>18</v>
      </c>
      <c r="AF197" s="10" t="s">
        <v>137</v>
      </c>
    </row>
    <row r="198" spans="18:32">
      <c r="R198" s="10">
        <v>186</v>
      </c>
      <c r="S198" s="10" t="s">
        <v>354</v>
      </c>
      <c r="T198" s="10" t="s">
        <v>79</v>
      </c>
      <c r="U198" s="10" t="s">
        <v>66</v>
      </c>
      <c r="V198" s="10" t="s">
        <v>129</v>
      </c>
      <c r="W198" s="10">
        <v>18</v>
      </c>
      <c r="X198" s="10" t="s">
        <v>137</v>
      </c>
      <c r="Z198" s="10">
        <v>186</v>
      </c>
      <c r="AA198" s="10" t="s">
        <v>565</v>
      </c>
      <c r="AB198" s="10" t="s">
        <v>77</v>
      </c>
      <c r="AC198" s="10" t="s">
        <v>68</v>
      </c>
      <c r="AD198" s="10" t="s">
        <v>132</v>
      </c>
      <c r="AE198" s="10">
        <v>11</v>
      </c>
      <c r="AF198" s="10" t="s">
        <v>137</v>
      </c>
    </row>
    <row r="199" spans="18:32">
      <c r="R199" s="10">
        <v>187</v>
      </c>
      <c r="S199" s="10" t="s">
        <v>355</v>
      </c>
      <c r="T199" s="10" t="s">
        <v>79</v>
      </c>
      <c r="U199" s="10" t="s">
        <v>76</v>
      </c>
      <c r="V199" s="10" t="s">
        <v>129</v>
      </c>
      <c r="W199" s="10">
        <v>5</v>
      </c>
      <c r="X199" s="10" t="s">
        <v>137</v>
      </c>
      <c r="Z199" s="10">
        <v>187</v>
      </c>
      <c r="AA199" s="10" t="s">
        <v>566</v>
      </c>
      <c r="AB199" s="10" t="s">
        <v>77</v>
      </c>
      <c r="AC199" s="10" t="s">
        <v>72</v>
      </c>
      <c r="AD199" s="10" t="s">
        <v>129</v>
      </c>
      <c r="AE199" s="10">
        <v>17</v>
      </c>
      <c r="AF199" s="10" t="s">
        <v>137</v>
      </c>
    </row>
    <row r="200" spans="18:32">
      <c r="R200" s="10">
        <v>188</v>
      </c>
      <c r="S200" s="10" t="s">
        <v>356</v>
      </c>
      <c r="T200" s="10" t="s">
        <v>79</v>
      </c>
      <c r="U200" s="10" t="s">
        <v>74</v>
      </c>
      <c r="V200" s="10" t="s">
        <v>129</v>
      </c>
      <c r="W200" s="10">
        <v>5</v>
      </c>
      <c r="X200" s="10" t="s">
        <v>130</v>
      </c>
      <c r="Z200" s="10">
        <v>188</v>
      </c>
      <c r="AA200" s="10" t="s">
        <v>567</v>
      </c>
      <c r="AB200" s="10" t="s">
        <v>77</v>
      </c>
      <c r="AC200" s="10" t="s">
        <v>58</v>
      </c>
      <c r="AD200" s="10" t="s">
        <v>129</v>
      </c>
      <c r="AE200" s="10">
        <v>28</v>
      </c>
      <c r="AF200" s="10" t="s">
        <v>130</v>
      </c>
    </row>
    <row r="201" spans="18:32">
      <c r="R201" s="10">
        <v>189</v>
      </c>
      <c r="S201" s="10" t="s">
        <v>357</v>
      </c>
      <c r="T201" s="10" t="s">
        <v>79</v>
      </c>
      <c r="U201" s="10" t="s">
        <v>72</v>
      </c>
      <c r="V201" s="10" t="s">
        <v>129</v>
      </c>
      <c r="W201" s="10">
        <v>16</v>
      </c>
      <c r="X201" s="10" t="s">
        <v>130</v>
      </c>
      <c r="Z201" s="10">
        <v>189</v>
      </c>
      <c r="AA201" s="10" t="s">
        <v>568</v>
      </c>
      <c r="AB201" s="10" t="s">
        <v>77</v>
      </c>
      <c r="AC201" s="10" t="s">
        <v>58</v>
      </c>
      <c r="AD201" s="10" t="s">
        <v>129</v>
      </c>
      <c r="AE201" s="10">
        <v>29</v>
      </c>
      <c r="AF201" s="10" t="s">
        <v>130</v>
      </c>
    </row>
    <row r="202" spans="18:32">
      <c r="R202" s="10">
        <v>190</v>
      </c>
      <c r="S202" s="10" t="s">
        <v>358</v>
      </c>
      <c r="T202" s="10" t="s">
        <v>79</v>
      </c>
      <c r="U202" s="10" t="s">
        <v>70</v>
      </c>
      <c r="V202" s="10" t="s">
        <v>129</v>
      </c>
      <c r="W202" s="10">
        <v>34</v>
      </c>
      <c r="X202" s="10" t="s">
        <v>137</v>
      </c>
      <c r="Z202" s="10">
        <v>190</v>
      </c>
      <c r="AA202" s="10" t="s">
        <v>569</v>
      </c>
      <c r="AB202" s="10" t="s">
        <v>77</v>
      </c>
      <c r="AC202" s="10" t="s">
        <v>70</v>
      </c>
      <c r="AD202" s="10" t="s">
        <v>129</v>
      </c>
      <c r="AE202" s="10">
        <v>34</v>
      </c>
      <c r="AF202" s="10" t="s">
        <v>130</v>
      </c>
    </row>
    <row r="203" spans="18:32">
      <c r="R203" s="10">
        <v>191</v>
      </c>
      <c r="S203" s="10" t="s">
        <v>359</v>
      </c>
      <c r="T203" s="10" t="s">
        <v>79</v>
      </c>
      <c r="U203" s="10" t="s">
        <v>47</v>
      </c>
      <c r="V203" s="10" t="s">
        <v>132</v>
      </c>
      <c r="W203" s="10">
        <v>9</v>
      </c>
      <c r="X203" s="10" t="s">
        <v>137</v>
      </c>
      <c r="Z203" s="10">
        <v>191</v>
      </c>
      <c r="AA203" s="10" t="s">
        <v>570</v>
      </c>
      <c r="AB203" s="10" t="s">
        <v>77</v>
      </c>
      <c r="AC203" s="10" t="s">
        <v>52</v>
      </c>
      <c r="AD203" s="10" t="s">
        <v>129</v>
      </c>
      <c r="AE203" s="10">
        <v>19</v>
      </c>
      <c r="AF203" s="10" t="s">
        <v>130</v>
      </c>
    </row>
    <row r="204" spans="18:32">
      <c r="R204" s="10">
        <v>192</v>
      </c>
      <c r="S204" s="10" t="s">
        <v>360</v>
      </c>
      <c r="T204" s="10" t="s">
        <v>79</v>
      </c>
      <c r="U204" s="10" t="s">
        <v>76</v>
      </c>
      <c r="V204" s="10" t="s">
        <v>129</v>
      </c>
      <c r="W204" s="10">
        <v>6</v>
      </c>
      <c r="X204" s="10" t="s">
        <v>130</v>
      </c>
      <c r="Z204" s="10">
        <v>192</v>
      </c>
      <c r="AA204" s="10" t="s">
        <v>571</v>
      </c>
      <c r="AB204" s="10" t="s">
        <v>77</v>
      </c>
      <c r="AC204" s="10" t="s">
        <v>54</v>
      </c>
      <c r="AD204" s="10" t="s">
        <v>129</v>
      </c>
      <c r="AE204" s="10">
        <v>21</v>
      </c>
      <c r="AF204" s="10" t="s">
        <v>130</v>
      </c>
    </row>
    <row r="205" spans="18:32">
      <c r="R205" s="10">
        <v>193</v>
      </c>
      <c r="S205" s="10" t="s">
        <v>361</v>
      </c>
      <c r="T205" s="10" t="s">
        <v>79</v>
      </c>
      <c r="U205" s="10" t="s">
        <v>70</v>
      </c>
      <c r="V205" s="10" t="s">
        <v>129</v>
      </c>
      <c r="W205" s="10">
        <v>35</v>
      </c>
      <c r="X205" s="10" t="s">
        <v>130</v>
      </c>
      <c r="Z205" s="10">
        <v>193</v>
      </c>
      <c r="AA205" s="10" t="s">
        <v>572</v>
      </c>
      <c r="AB205" s="10" t="s">
        <v>77</v>
      </c>
      <c r="AC205" s="10" t="s">
        <v>62</v>
      </c>
      <c r="AD205" s="10" t="s">
        <v>129</v>
      </c>
      <c r="AE205" s="10">
        <v>26</v>
      </c>
      <c r="AF205" s="10" t="s">
        <v>130</v>
      </c>
    </row>
    <row r="206" spans="18:32">
      <c r="R206" s="10">
        <v>194</v>
      </c>
      <c r="S206" s="10" t="s">
        <v>362</v>
      </c>
      <c r="T206" s="10" t="s">
        <v>79</v>
      </c>
      <c r="U206" s="10" t="s">
        <v>52</v>
      </c>
      <c r="V206" s="10" t="s">
        <v>132</v>
      </c>
      <c r="W206" s="10">
        <v>20</v>
      </c>
      <c r="X206" s="10" t="s">
        <v>137</v>
      </c>
      <c r="Z206" s="10">
        <v>194</v>
      </c>
      <c r="AA206" s="10" t="s">
        <v>573</v>
      </c>
      <c r="AB206" s="10" t="s">
        <v>77</v>
      </c>
      <c r="AC206" s="10" t="s">
        <v>47</v>
      </c>
      <c r="AD206" s="10" t="s">
        <v>132</v>
      </c>
      <c r="AE206" s="10">
        <v>12</v>
      </c>
      <c r="AF206" s="10" t="s">
        <v>137</v>
      </c>
    </row>
    <row r="207" spans="18:32">
      <c r="R207" s="10">
        <v>195</v>
      </c>
      <c r="S207" s="10" t="s">
        <v>363</v>
      </c>
      <c r="T207" s="10" t="s">
        <v>79</v>
      </c>
      <c r="U207" s="10" t="s">
        <v>74</v>
      </c>
      <c r="V207" s="10" t="s">
        <v>129</v>
      </c>
      <c r="W207" s="10">
        <v>6</v>
      </c>
      <c r="X207" s="10" t="s">
        <v>130</v>
      </c>
      <c r="Z207" s="10">
        <v>195</v>
      </c>
      <c r="AA207" s="10" t="s">
        <v>574</v>
      </c>
      <c r="AB207" s="10" t="s">
        <v>77</v>
      </c>
      <c r="AC207" s="10" t="s">
        <v>72</v>
      </c>
      <c r="AD207" s="10" t="s">
        <v>132</v>
      </c>
      <c r="AE207" s="10">
        <v>18</v>
      </c>
      <c r="AF207" s="10" t="s">
        <v>130</v>
      </c>
    </row>
    <row r="208" spans="18:32">
      <c r="R208" s="10">
        <v>196</v>
      </c>
      <c r="S208" s="10" t="s">
        <v>364</v>
      </c>
      <c r="T208" s="10" t="s">
        <v>79</v>
      </c>
      <c r="U208" s="10" t="s">
        <v>70</v>
      </c>
      <c r="V208" s="10" t="s">
        <v>132</v>
      </c>
      <c r="W208" s="10">
        <v>36</v>
      </c>
      <c r="X208" s="10" t="s">
        <v>137</v>
      </c>
      <c r="Z208" s="10">
        <v>196</v>
      </c>
      <c r="AA208" s="10" t="s">
        <v>277</v>
      </c>
      <c r="AB208" s="10" t="s">
        <v>77</v>
      </c>
      <c r="AC208" s="10" t="s">
        <v>58</v>
      </c>
      <c r="AD208" s="10" t="s">
        <v>132</v>
      </c>
      <c r="AE208" s="10">
        <v>30</v>
      </c>
      <c r="AF208" s="10" t="s">
        <v>130</v>
      </c>
    </row>
    <row r="209" spans="18:32">
      <c r="R209" s="10">
        <v>197</v>
      </c>
      <c r="S209" s="10" t="s">
        <v>365</v>
      </c>
      <c r="T209" s="10" t="s">
        <v>79</v>
      </c>
      <c r="U209" s="10" t="s">
        <v>76</v>
      </c>
      <c r="V209" s="10" t="s">
        <v>129</v>
      </c>
      <c r="W209" s="10">
        <v>7</v>
      </c>
      <c r="X209" s="10" t="s">
        <v>130</v>
      </c>
      <c r="Z209" s="10">
        <v>197</v>
      </c>
      <c r="AA209" s="10" t="s">
        <v>575</v>
      </c>
      <c r="AB209" s="10" t="s">
        <v>77</v>
      </c>
      <c r="AC209" s="10" t="s">
        <v>72</v>
      </c>
      <c r="AD209" s="10" t="s">
        <v>129</v>
      </c>
      <c r="AE209" s="10">
        <v>19</v>
      </c>
      <c r="AF209" s="10" t="s">
        <v>137</v>
      </c>
    </row>
    <row r="210" spans="18:32">
      <c r="R210" s="10">
        <v>198</v>
      </c>
      <c r="S210" s="10" t="s">
        <v>366</v>
      </c>
      <c r="T210" s="10" t="s">
        <v>79</v>
      </c>
      <c r="U210" s="10" t="s">
        <v>70</v>
      </c>
      <c r="V210" s="10" t="s">
        <v>134</v>
      </c>
      <c r="W210" s="10">
        <v>37</v>
      </c>
      <c r="X210" s="10" t="s">
        <v>137</v>
      </c>
      <c r="Z210" s="10">
        <v>198</v>
      </c>
      <c r="AA210" s="10" t="s">
        <v>576</v>
      </c>
      <c r="AB210" s="10" t="s">
        <v>77</v>
      </c>
      <c r="AC210" s="10" t="s">
        <v>58</v>
      </c>
      <c r="AD210" s="10" t="s">
        <v>129</v>
      </c>
      <c r="AE210" s="10">
        <v>31</v>
      </c>
      <c r="AF210" s="10" t="s">
        <v>137</v>
      </c>
    </row>
    <row r="211" spans="18:32">
      <c r="R211" s="10">
        <v>199</v>
      </c>
      <c r="S211" s="10" t="s">
        <v>367</v>
      </c>
      <c r="T211" s="10" t="s">
        <v>79</v>
      </c>
      <c r="U211" s="10" t="s">
        <v>72</v>
      </c>
      <c r="V211" s="10" t="s">
        <v>129</v>
      </c>
      <c r="W211" s="10">
        <v>17</v>
      </c>
      <c r="X211" s="10" t="s">
        <v>137</v>
      </c>
      <c r="Z211" s="10">
        <v>199</v>
      </c>
      <c r="AA211" s="10" t="s">
        <v>577</v>
      </c>
      <c r="AB211" s="10" t="s">
        <v>77</v>
      </c>
      <c r="AC211" s="10" t="s">
        <v>70</v>
      </c>
      <c r="AD211" s="10" t="s">
        <v>132</v>
      </c>
      <c r="AE211" s="10">
        <v>35</v>
      </c>
      <c r="AF211" s="10" t="s">
        <v>137</v>
      </c>
    </row>
    <row r="212" spans="18:32">
      <c r="R212" s="10">
        <v>200</v>
      </c>
      <c r="S212" s="10" t="s">
        <v>368</v>
      </c>
      <c r="T212" s="10" t="s">
        <v>79</v>
      </c>
      <c r="U212" s="10" t="s">
        <v>76</v>
      </c>
      <c r="V212" s="10" t="s">
        <v>132</v>
      </c>
      <c r="W212" s="10">
        <v>8</v>
      </c>
      <c r="X212" s="10" t="s">
        <v>137</v>
      </c>
      <c r="Z212" s="10">
        <v>200</v>
      </c>
      <c r="AA212" s="10" t="s">
        <v>578</v>
      </c>
      <c r="AB212" s="10" t="s">
        <v>77</v>
      </c>
      <c r="AC212" s="10" t="s">
        <v>58</v>
      </c>
      <c r="AD212" s="10" t="s">
        <v>129</v>
      </c>
      <c r="AE212" s="10">
        <v>32</v>
      </c>
      <c r="AF212" s="10" t="s">
        <v>130</v>
      </c>
    </row>
    <row r="213" spans="18:32">
      <c r="R213" s="10">
        <v>201</v>
      </c>
      <c r="S213" s="10" t="s">
        <v>369</v>
      </c>
      <c r="T213" s="10" t="s">
        <v>79</v>
      </c>
      <c r="U213" s="10" t="s">
        <v>52</v>
      </c>
      <c r="V213" s="10" t="s">
        <v>129</v>
      </c>
      <c r="W213" s="10">
        <v>21</v>
      </c>
      <c r="X213" s="10" t="s">
        <v>137</v>
      </c>
      <c r="Z213" s="10">
        <v>201</v>
      </c>
      <c r="AA213" s="10" t="s">
        <v>579</v>
      </c>
      <c r="AB213" s="10" t="s">
        <v>77</v>
      </c>
      <c r="AC213" s="10" t="s">
        <v>62</v>
      </c>
      <c r="AD213" s="10" t="s">
        <v>129</v>
      </c>
      <c r="AE213" s="10">
        <v>27</v>
      </c>
      <c r="AF213" s="10" t="s">
        <v>130</v>
      </c>
    </row>
    <row r="214" spans="18:32">
      <c r="R214" s="10">
        <v>202</v>
      </c>
      <c r="S214" s="10" t="s">
        <v>370</v>
      </c>
      <c r="T214" s="10" t="s">
        <v>79</v>
      </c>
      <c r="U214" s="10" t="s">
        <v>52</v>
      </c>
      <c r="V214" s="10" t="s">
        <v>132</v>
      </c>
      <c r="W214" s="10">
        <v>22</v>
      </c>
      <c r="X214" s="10" t="s">
        <v>137</v>
      </c>
      <c r="Z214" s="10">
        <v>202</v>
      </c>
      <c r="AA214" s="10" t="s">
        <v>580</v>
      </c>
      <c r="AB214" s="10" t="s">
        <v>77</v>
      </c>
      <c r="AC214" s="10" t="s">
        <v>70</v>
      </c>
      <c r="AD214" s="10" t="s">
        <v>132</v>
      </c>
      <c r="AE214" s="10">
        <v>36</v>
      </c>
      <c r="AF214" s="10" t="s">
        <v>137</v>
      </c>
    </row>
    <row r="215" spans="18:32">
      <c r="R215" s="10">
        <v>203</v>
      </c>
      <c r="S215" s="10" t="s">
        <v>371</v>
      </c>
      <c r="T215" s="10" t="s">
        <v>79</v>
      </c>
      <c r="U215" s="10" t="s">
        <v>74</v>
      </c>
      <c r="V215" s="10" t="s">
        <v>129</v>
      </c>
      <c r="W215" s="10">
        <v>7</v>
      </c>
      <c r="X215" s="10" t="s">
        <v>137</v>
      </c>
      <c r="Z215" s="10">
        <v>203</v>
      </c>
      <c r="AA215" s="10" t="s">
        <v>581</v>
      </c>
      <c r="AB215" s="10" t="s">
        <v>77</v>
      </c>
      <c r="AC215" s="10" t="s">
        <v>62</v>
      </c>
      <c r="AD215" s="10" t="s">
        <v>129</v>
      </c>
      <c r="AE215" s="10">
        <v>28</v>
      </c>
      <c r="AF215" s="10" t="s">
        <v>130</v>
      </c>
    </row>
    <row r="216" spans="18:32">
      <c r="R216" s="10">
        <v>204</v>
      </c>
      <c r="S216" s="10" t="s">
        <v>372</v>
      </c>
      <c r="T216" s="10" t="s">
        <v>79</v>
      </c>
      <c r="U216" s="10" t="s">
        <v>52</v>
      </c>
      <c r="V216" s="10" t="s">
        <v>132</v>
      </c>
      <c r="W216" s="10">
        <v>23</v>
      </c>
      <c r="X216" s="10" t="s">
        <v>137</v>
      </c>
      <c r="Z216" s="10">
        <v>204</v>
      </c>
      <c r="AA216" s="10" t="s">
        <v>582</v>
      </c>
      <c r="AB216" s="10" t="s">
        <v>77</v>
      </c>
      <c r="AC216" s="10" t="s">
        <v>70</v>
      </c>
      <c r="AD216" s="10" t="s">
        <v>129</v>
      </c>
      <c r="AE216" s="10">
        <v>37</v>
      </c>
      <c r="AF216" s="10" t="s">
        <v>130</v>
      </c>
    </row>
    <row r="217" spans="18:32">
      <c r="R217" s="10">
        <v>205</v>
      </c>
      <c r="S217" s="10" t="s">
        <v>373</v>
      </c>
      <c r="T217" s="10" t="s">
        <v>79</v>
      </c>
      <c r="U217" s="10" t="s">
        <v>76</v>
      </c>
      <c r="V217" s="10" t="s">
        <v>129</v>
      </c>
      <c r="W217" s="10">
        <v>9</v>
      </c>
      <c r="X217" s="10" t="s">
        <v>137</v>
      </c>
      <c r="Z217" s="10">
        <v>205</v>
      </c>
      <c r="AA217" s="10" t="s">
        <v>583</v>
      </c>
      <c r="AB217" s="10" t="s">
        <v>77</v>
      </c>
      <c r="AC217" s="10" t="s">
        <v>66</v>
      </c>
      <c r="AD217" s="10" t="s">
        <v>129</v>
      </c>
      <c r="AE217" s="10">
        <v>16</v>
      </c>
      <c r="AF217" s="10" t="s">
        <v>130</v>
      </c>
    </row>
    <row r="218" spans="18:32">
      <c r="R218" s="10">
        <v>206</v>
      </c>
      <c r="S218" s="10" t="s">
        <v>374</v>
      </c>
      <c r="T218" s="10" t="s">
        <v>79</v>
      </c>
      <c r="U218" s="10" t="s">
        <v>76</v>
      </c>
      <c r="V218" s="10" t="s">
        <v>129</v>
      </c>
      <c r="W218" s="10">
        <v>10</v>
      </c>
      <c r="X218" s="10" t="s">
        <v>137</v>
      </c>
      <c r="Z218" s="10">
        <v>206</v>
      </c>
      <c r="AA218" s="10" t="s">
        <v>584</v>
      </c>
      <c r="AB218" s="10" t="s">
        <v>77</v>
      </c>
      <c r="AC218" s="10" t="s">
        <v>70</v>
      </c>
      <c r="AD218" s="10" t="s">
        <v>134</v>
      </c>
      <c r="AE218" s="10">
        <v>38</v>
      </c>
      <c r="AF218" s="10" t="s">
        <v>137</v>
      </c>
    </row>
    <row r="219" spans="18:32">
      <c r="R219" s="10">
        <v>207</v>
      </c>
      <c r="S219" s="10" t="s">
        <v>375</v>
      </c>
      <c r="T219" s="10" t="s">
        <v>79</v>
      </c>
      <c r="U219" s="10" t="s">
        <v>64</v>
      </c>
      <c r="V219" s="10" t="s">
        <v>132</v>
      </c>
      <c r="W219" s="10">
        <v>9</v>
      </c>
      <c r="X219" s="10" t="s">
        <v>137</v>
      </c>
      <c r="Z219" s="10">
        <v>207</v>
      </c>
      <c r="AA219" s="10" t="s">
        <v>585</v>
      </c>
      <c r="AB219" s="10" t="s">
        <v>77</v>
      </c>
      <c r="AC219" s="10" t="s">
        <v>68</v>
      </c>
      <c r="AD219" s="10" t="s">
        <v>132</v>
      </c>
      <c r="AE219" s="10">
        <v>12</v>
      </c>
      <c r="AF219" s="10" t="s">
        <v>137</v>
      </c>
    </row>
    <row r="220" spans="18:32">
      <c r="R220" s="10">
        <v>208</v>
      </c>
      <c r="S220" s="10" t="s">
        <v>376</v>
      </c>
      <c r="T220" s="10" t="s">
        <v>79</v>
      </c>
      <c r="U220" s="10" t="s">
        <v>76</v>
      </c>
      <c r="V220" s="10" t="s">
        <v>129</v>
      </c>
      <c r="W220" s="10">
        <v>11</v>
      </c>
      <c r="X220" s="10" t="s">
        <v>130</v>
      </c>
      <c r="Z220" s="10">
        <v>208</v>
      </c>
      <c r="AA220" s="10" t="s">
        <v>586</v>
      </c>
      <c r="AB220" s="10" t="s">
        <v>77</v>
      </c>
      <c r="AC220" s="10" t="s">
        <v>72</v>
      </c>
      <c r="AD220" s="10" t="s">
        <v>132</v>
      </c>
      <c r="AE220" s="10">
        <v>20</v>
      </c>
      <c r="AF220" s="10" t="s">
        <v>137</v>
      </c>
    </row>
    <row r="221" spans="18:32">
      <c r="R221" s="10">
        <v>209</v>
      </c>
      <c r="S221" s="10" t="s">
        <v>377</v>
      </c>
      <c r="T221" s="10" t="s">
        <v>79</v>
      </c>
      <c r="U221" s="10" t="s">
        <v>70</v>
      </c>
      <c r="V221" s="10" t="s">
        <v>129</v>
      </c>
      <c r="W221" s="10">
        <v>38</v>
      </c>
      <c r="X221" s="10" t="s">
        <v>137</v>
      </c>
      <c r="Z221" s="10">
        <v>209</v>
      </c>
      <c r="AA221" s="10" t="s">
        <v>587</v>
      </c>
      <c r="AB221" s="10" t="s">
        <v>77</v>
      </c>
      <c r="AC221" s="10" t="s">
        <v>62</v>
      </c>
      <c r="AD221" s="10" t="s">
        <v>129</v>
      </c>
      <c r="AE221" s="10">
        <v>29</v>
      </c>
      <c r="AF221" s="10" t="s">
        <v>130</v>
      </c>
    </row>
    <row r="222" spans="18:32">
      <c r="R222" s="10">
        <v>210</v>
      </c>
      <c r="S222" s="10" t="s">
        <v>378</v>
      </c>
      <c r="T222" s="10" t="s">
        <v>79</v>
      </c>
      <c r="U222" s="10" t="s">
        <v>66</v>
      </c>
      <c r="V222" s="10" t="s">
        <v>129</v>
      </c>
      <c r="W222" s="10">
        <v>19</v>
      </c>
      <c r="X222" s="10" t="s">
        <v>137</v>
      </c>
      <c r="Z222" s="10">
        <v>210</v>
      </c>
      <c r="AA222" s="10" t="s">
        <v>588</v>
      </c>
      <c r="AB222" s="10" t="s">
        <v>77</v>
      </c>
      <c r="AC222" s="10" t="s">
        <v>47</v>
      </c>
      <c r="AD222" s="10" t="s">
        <v>132</v>
      </c>
      <c r="AE222" s="10">
        <v>13</v>
      </c>
      <c r="AF222" s="10" t="s">
        <v>137</v>
      </c>
    </row>
    <row r="223" spans="18:32">
      <c r="R223" s="10">
        <v>211</v>
      </c>
      <c r="S223" s="10" t="s">
        <v>379</v>
      </c>
      <c r="T223" s="10" t="s">
        <v>79</v>
      </c>
      <c r="U223" s="10" t="s">
        <v>72</v>
      </c>
      <c r="V223" s="10" t="s">
        <v>129</v>
      </c>
      <c r="W223" s="10">
        <v>18</v>
      </c>
      <c r="X223" s="10" t="s">
        <v>130</v>
      </c>
      <c r="Z223" s="10">
        <v>211</v>
      </c>
      <c r="AA223" s="10" t="s">
        <v>589</v>
      </c>
      <c r="AB223" s="10" t="s">
        <v>77</v>
      </c>
      <c r="AC223" s="10" t="s">
        <v>52</v>
      </c>
      <c r="AD223" s="10" t="s">
        <v>132</v>
      </c>
      <c r="AE223" s="10">
        <v>20</v>
      </c>
      <c r="AF223" s="10" t="s">
        <v>137</v>
      </c>
    </row>
    <row r="224" spans="18:32">
      <c r="R224" s="10">
        <v>212</v>
      </c>
      <c r="S224" s="10" t="s">
        <v>380</v>
      </c>
      <c r="T224" s="10" t="s">
        <v>79</v>
      </c>
      <c r="U224" s="10" t="s">
        <v>74</v>
      </c>
      <c r="V224" s="10" t="s">
        <v>134</v>
      </c>
      <c r="W224" s="10">
        <v>8</v>
      </c>
      <c r="X224" s="10" t="s">
        <v>130</v>
      </c>
      <c r="Z224" s="10">
        <v>212</v>
      </c>
      <c r="AA224" s="10" t="s">
        <v>590</v>
      </c>
      <c r="AB224" s="10" t="s">
        <v>77</v>
      </c>
      <c r="AC224" s="10" t="s">
        <v>70</v>
      </c>
      <c r="AD224" s="10" t="s">
        <v>132</v>
      </c>
      <c r="AE224" s="10">
        <v>39</v>
      </c>
      <c r="AF224" s="10" t="s">
        <v>137</v>
      </c>
    </row>
    <row r="225" spans="18:32">
      <c r="R225" s="10">
        <v>213</v>
      </c>
      <c r="S225" s="10" t="s">
        <v>381</v>
      </c>
      <c r="T225" s="10" t="s">
        <v>79</v>
      </c>
      <c r="U225" s="10" t="s">
        <v>76</v>
      </c>
      <c r="V225" s="10" t="s">
        <v>129</v>
      </c>
      <c r="W225" s="10">
        <v>12</v>
      </c>
      <c r="X225" s="10" t="s">
        <v>130</v>
      </c>
      <c r="Z225" s="10">
        <v>213</v>
      </c>
      <c r="AA225" s="10" t="s">
        <v>591</v>
      </c>
      <c r="AB225" s="10" t="s">
        <v>77</v>
      </c>
      <c r="AC225" s="10" t="s">
        <v>58</v>
      </c>
      <c r="AD225" s="10" t="s">
        <v>132</v>
      </c>
      <c r="AE225" s="10">
        <v>33</v>
      </c>
      <c r="AF225" s="10" t="s">
        <v>130</v>
      </c>
    </row>
    <row r="226" spans="18:32">
      <c r="R226" s="10">
        <v>214</v>
      </c>
      <c r="S226" s="10" t="s">
        <v>382</v>
      </c>
      <c r="T226" s="10" t="s">
        <v>79</v>
      </c>
      <c r="U226" s="10" t="s">
        <v>70</v>
      </c>
      <c r="V226" s="10" t="s">
        <v>129</v>
      </c>
      <c r="W226" s="10">
        <v>39</v>
      </c>
      <c r="X226" s="10" t="s">
        <v>137</v>
      </c>
      <c r="Z226" s="10">
        <v>214</v>
      </c>
      <c r="AA226" s="10" t="s">
        <v>592</v>
      </c>
      <c r="AB226" s="10" t="s">
        <v>77</v>
      </c>
      <c r="AC226" s="10" t="s">
        <v>62</v>
      </c>
      <c r="AD226" s="10" t="s">
        <v>129</v>
      </c>
      <c r="AE226" s="10">
        <v>30</v>
      </c>
      <c r="AF226" s="10" t="s">
        <v>130</v>
      </c>
    </row>
    <row r="227" spans="18:32">
      <c r="R227" s="10">
        <v>215</v>
      </c>
      <c r="S227" s="10" t="s">
        <v>383</v>
      </c>
      <c r="T227" s="10" t="s">
        <v>79</v>
      </c>
      <c r="U227" s="10" t="s">
        <v>76</v>
      </c>
      <c r="V227" s="10" t="s">
        <v>132</v>
      </c>
      <c r="W227" s="10">
        <v>13</v>
      </c>
      <c r="X227" s="10" t="s">
        <v>137</v>
      </c>
      <c r="Z227" s="10">
        <v>215</v>
      </c>
      <c r="AA227" s="10" t="s">
        <v>592</v>
      </c>
      <c r="AB227" s="10" t="s">
        <v>77</v>
      </c>
      <c r="AC227" s="10" t="s">
        <v>64</v>
      </c>
      <c r="AD227" s="10" t="s">
        <v>132</v>
      </c>
      <c r="AE227" s="10">
        <v>11</v>
      </c>
      <c r="AF227" s="10" t="s">
        <v>130</v>
      </c>
    </row>
    <row r="228" spans="18:32">
      <c r="R228" s="10">
        <v>216</v>
      </c>
      <c r="S228" s="10" t="s">
        <v>384</v>
      </c>
      <c r="T228" s="10" t="s">
        <v>79</v>
      </c>
      <c r="U228" s="10" t="s">
        <v>74</v>
      </c>
      <c r="V228" s="10" t="s">
        <v>129</v>
      </c>
      <c r="W228" s="10">
        <v>9</v>
      </c>
      <c r="X228" s="10" t="s">
        <v>130</v>
      </c>
      <c r="Z228" s="10">
        <v>216</v>
      </c>
      <c r="AA228" s="10" t="s">
        <v>593</v>
      </c>
      <c r="AB228" s="10" t="s">
        <v>77</v>
      </c>
      <c r="AC228" s="10" t="s">
        <v>70</v>
      </c>
      <c r="AD228" s="10" t="s">
        <v>132</v>
      </c>
      <c r="AE228" s="10">
        <v>40</v>
      </c>
      <c r="AF228" s="10" t="s">
        <v>130</v>
      </c>
    </row>
    <row r="229" spans="18:32">
      <c r="R229" s="10">
        <v>217</v>
      </c>
      <c r="S229" s="10" t="s">
        <v>385</v>
      </c>
      <c r="T229" s="10" t="s">
        <v>79</v>
      </c>
      <c r="U229" s="10" t="s">
        <v>68</v>
      </c>
      <c r="V229" s="10" t="s">
        <v>132</v>
      </c>
      <c r="W229" s="10">
        <v>12</v>
      </c>
      <c r="X229" s="10" t="s">
        <v>137</v>
      </c>
      <c r="Z229" s="10">
        <v>217</v>
      </c>
      <c r="AA229" s="10" t="s">
        <v>594</v>
      </c>
      <c r="AB229" s="10" t="s">
        <v>77</v>
      </c>
      <c r="AC229" s="10" t="s">
        <v>72</v>
      </c>
      <c r="AD229" s="10" t="s">
        <v>132</v>
      </c>
      <c r="AE229" s="10">
        <v>21</v>
      </c>
      <c r="AF229" s="10" t="s">
        <v>130</v>
      </c>
    </row>
    <row r="230" spans="18:32">
      <c r="R230" s="10">
        <v>218</v>
      </c>
      <c r="S230" s="10" t="s">
        <v>386</v>
      </c>
      <c r="T230" s="10" t="s">
        <v>79</v>
      </c>
      <c r="U230" s="10" t="s">
        <v>47</v>
      </c>
      <c r="V230" s="10" t="s">
        <v>132</v>
      </c>
      <c r="W230" s="10">
        <v>10</v>
      </c>
      <c r="X230" s="10" t="s">
        <v>137</v>
      </c>
      <c r="Z230" s="10">
        <v>218</v>
      </c>
      <c r="AA230" s="10" t="s">
        <v>595</v>
      </c>
      <c r="AB230" s="10" t="s">
        <v>77</v>
      </c>
      <c r="AC230" s="10" t="s">
        <v>62</v>
      </c>
      <c r="AD230" s="10" t="s">
        <v>129</v>
      </c>
      <c r="AE230" s="10">
        <v>31</v>
      </c>
      <c r="AF230" s="10" t="s">
        <v>137</v>
      </c>
    </row>
    <row r="231" spans="18:32">
      <c r="R231" s="10">
        <v>219</v>
      </c>
      <c r="S231" s="10" t="s">
        <v>387</v>
      </c>
      <c r="T231" s="10" t="s">
        <v>79</v>
      </c>
      <c r="U231" s="10" t="s">
        <v>52</v>
      </c>
      <c r="V231" s="10" t="s">
        <v>132</v>
      </c>
      <c r="W231" s="10">
        <v>24</v>
      </c>
      <c r="X231" s="10" t="s">
        <v>137</v>
      </c>
      <c r="Z231" s="10">
        <v>219</v>
      </c>
      <c r="AA231" s="10" t="s">
        <v>596</v>
      </c>
      <c r="AB231" s="10" t="s">
        <v>77</v>
      </c>
      <c r="AC231" s="10" t="s">
        <v>70</v>
      </c>
      <c r="AD231" s="10" t="s">
        <v>129</v>
      </c>
      <c r="AE231" s="10">
        <v>41</v>
      </c>
      <c r="AF231" s="10" t="s">
        <v>137</v>
      </c>
    </row>
    <row r="232" spans="18:32">
      <c r="R232" s="10">
        <v>220</v>
      </c>
      <c r="S232" s="10" t="s">
        <v>387</v>
      </c>
      <c r="T232" s="10" t="s">
        <v>79</v>
      </c>
      <c r="U232" s="10" t="s">
        <v>64</v>
      </c>
      <c r="V232" s="10" t="s">
        <v>132</v>
      </c>
      <c r="W232" s="10">
        <v>10</v>
      </c>
      <c r="X232" s="10" t="s">
        <v>137</v>
      </c>
      <c r="Z232" s="10">
        <v>220</v>
      </c>
      <c r="AA232" s="10" t="s">
        <v>597</v>
      </c>
      <c r="AB232" s="10" t="s">
        <v>77</v>
      </c>
      <c r="AC232" s="10" t="s">
        <v>64</v>
      </c>
      <c r="AD232" s="10" t="s">
        <v>129</v>
      </c>
      <c r="AE232" s="10">
        <v>12</v>
      </c>
      <c r="AF232" s="10" t="s">
        <v>137</v>
      </c>
    </row>
    <row r="233" spans="18:32">
      <c r="R233" s="10">
        <v>221</v>
      </c>
      <c r="S233" s="10" t="s">
        <v>388</v>
      </c>
      <c r="T233" s="10" t="s">
        <v>79</v>
      </c>
      <c r="U233" s="10" t="s">
        <v>74</v>
      </c>
      <c r="V233" s="10" t="s">
        <v>129</v>
      </c>
      <c r="W233" s="10">
        <v>10</v>
      </c>
      <c r="X233" s="10" t="s">
        <v>130</v>
      </c>
      <c r="Z233" s="10">
        <v>221</v>
      </c>
      <c r="AA233" s="10" t="s">
        <v>598</v>
      </c>
      <c r="AB233" s="10" t="s">
        <v>77</v>
      </c>
      <c r="AC233" s="10" t="s">
        <v>58</v>
      </c>
      <c r="AD233" s="10" t="s">
        <v>129</v>
      </c>
      <c r="AE233" s="10">
        <v>34</v>
      </c>
      <c r="AF233" s="10" t="s">
        <v>137</v>
      </c>
    </row>
    <row r="234" spans="18:32">
      <c r="R234" s="10">
        <v>222</v>
      </c>
      <c r="S234" s="10" t="s">
        <v>389</v>
      </c>
      <c r="T234" s="10" t="s">
        <v>79</v>
      </c>
      <c r="U234" s="10" t="s">
        <v>76</v>
      </c>
      <c r="V234" s="10" t="s">
        <v>129</v>
      </c>
      <c r="W234" s="10">
        <v>14</v>
      </c>
      <c r="X234" s="10" t="s">
        <v>130</v>
      </c>
      <c r="Z234" s="10">
        <v>222</v>
      </c>
      <c r="AA234" s="10" t="s">
        <v>599</v>
      </c>
      <c r="AB234" s="10" t="s">
        <v>77</v>
      </c>
      <c r="AC234" s="10" t="s">
        <v>72</v>
      </c>
      <c r="AD234" s="10" t="s">
        <v>132</v>
      </c>
      <c r="AE234" s="10">
        <v>22</v>
      </c>
      <c r="AF234" s="10" t="s">
        <v>130</v>
      </c>
    </row>
    <row r="235" spans="18:32">
      <c r="R235" s="10">
        <v>223</v>
      </c>
      <c r="S235" s="10" t="s">
        <v>390</v>
      </c>
      <c r="T235" s="10" t="s">
        <v>79</v>
      </c>
      <c r="U235" s="10" t="s">
        <v>66</v>
      </c>
      <c r="V235" s="10" t="s">
        <v>129</v>
      </c>
      <c r="W235" s="10">
        <v>20</v>
      </c>
      <c r="X235" s="10" t="s">
        <v>137</v>
      </c>
      <c r="Z235" s="10">
        <v>223</v>
      </c>
      <c r="AA235" s="10" t="s">
        <v>600</v>
      </c>
      <c r="AB235" s="10" t="s">
        <v>77</v>
      </c>
      <c r="AC235" s="10" t="s">
        <v>52</v>
      </c>
      <c r="AD235" s="10" t="s">
        <v>132</v>
      </c>
      <c r="AE235" s="10">
        <v>21</v>
      </c>
      <c r="AF235" s="10" t="s">
        <v>137</v>
      </c>
    </row>
    <row r="236" spans="18:32">
      <c r="R236" s="10">
        <v>224</v>
      </c>
      <c r="S236" s="10" t="s">
        <v>391</v>
      </c>
      <c r="T236" s="10" t="s">
        <v>79</v>
      </c>
      <c r="U236" s="10" t="s">
        <v>47</v>
      </c>
      <c r="V236" s="10" t="s">
        <v>132</v>
      </c>
      <c r="W236" s="10">
        <v>11</v>
      </c>
      <c r="X236" s="10" t="s">
        <v>137</v>
      </c>
      <c r="Z236" s="10">
        <v>224</v>
      </c>
      <c r="AA236" s="10" t="s">
        <v>601</v>
      </c>
      <c r="AB236" s="10" t="s">
        <v>77</v>
      </c>
      <c r="AC236" s="10" t="s">
        <v>58</v>
      </c>
      <c r="AD236" s="10" t="s">
        <v>134</v>
      </c>
      <c r="AE236" s="10">
        <v>35</v>
      </c>
      <c r="AF236" s="10" t="s">
        <v>130</v>
      </c>
    </row>
    <row r="237" spans="18:32">
      <c r="R237" s="10">
        <v>225</v>
      </c>
      <c r="S237" s="10" t="s">
        <v>392</v>
      </c>
      <c r="T237" s="10" t="s">
        <v>79</v>
      </c>
      <c r="U237" s="10" t="s">
        <v>74</v>
      </c>
      <c r="V237" s="10" t="s">
        <v>132</v>
      </c>
      <c r="W237" s="10">
        <v>11</v>
      </c>
      <c r="X237" s="10" t="s">
        <v>130</v>
      </c>
      <c r="Z237" s="10">
        <v>225</v>
      </c>
      <c r="AA237" s="10" t="s">
        <v>602</v>
      </c>
      <c r="AB237" s="10" t="s">
        <v>77</v>
      </c>
      <c r="AC237" s="10" t="s">
        <v>72</v>
      </c>
      <c r="AD237" s="10" t="s">
        <v>134</v>
      </c>
      <c r="AE237" s="10">
        <v>23</v>
      </c>
      <c r="AF237" s="10" t="s">
        <v>137</v>
      </c>
    </row>
    <row r="238" spans="18:32">
      <c r="R238" s="10">
        <v>226</v>
      </c>
      <c r="S238" s="10" t="s">
        <v>393</v>
      </c>
      <c r="T238" s="10" t="s">
        <v>79</v>
      </c>
      <c r="U238" s="10" t="s">
        <v>52</v>
      </c>
      <c r="V238" s="10" t="s">
        <v>132</v>
      </c>
      <c r="W238" s="10">
        <v>25</v>
      </c>
      <c r="X238" s="10" t="s">
        <v>137</v>
      </c>
      <c r="Z238" s="10">
        <v>226</v>
      </c>
      <c r="AA238" s="10" t="s">
        <v>603</v>
      </c>
      <c r="AB238" s="10" t="s">
        <v>77</v>
      </c>
      <c r="AC238" s="10" t="s">
        <v>52</v>
      </c>
      <c r="AD238" s="10" t="s">
        <v>134</v>
      </c>
      <c r="AE238" s="10">
        <v>22</v>
      </c>
      <c r="AF238" s="10" t="s">
        <v>137</v>
      </c>
    </row>
    <row r="239" spans="18:32">
      <c r="R239" s="10">
        <v>227</v>
      </c>
      <c r="S239" s="10" t="s">
        <v>394</v>
      </c>
      <c r="T239" s="10" t="s">
        <v>79</v>
      </c>
      <c r="U239" s="10" t="s">
        <v>66</v>
      </c>
      <c r="V239" s="10" t="s">
        <v>129</v>
      </c>
      <c r="W239" s="10">
        <v>21</v>
      </c>
      <c r="X239" s="10" t="s">
        <v>130</v>
      </c>
      <c r="Z239" s="10">
        <v>227</v>
      </c>
      <c r="AA239" s="10" t="s">
        <v>604</v>
      </c>
      <c r="AB239" s="10" t="s">
        <v>79</v>
      </c>
      <c r="AC239" s="10" t="s">
        <v>58</v>
      </c>
      <c r="AD239" s="10" t="s">
        <v>129</v>
      </c>
      <c r="AE239" s="10">
        <v>36</v>
      </c>
      <c r="AF239" s="10" t="s">
        <v>130</v>
      </c>
    </row>
    <row r="240" spans="18:32">
      <c r="R240" s="10">
        <v>228</v>
      </c>
      <c r="S240" s="10" t="s">
        <v>395</v>
      </c>
      <c r="T240" s="10" t="s">
        <v>79</v>
      </c>
      <c r="U240" s="10" t="s">
        <v>74</v>
      </c>
      <c r="V240" s="10" t="s">
        <v>129</v>
      </c>
      <c r="W240" s="10">
        <v>12</v>
      </c>
      <c r="X240" s="10" t="s">
        <v>130</v>
      </c>
      <c r="Z240" s="10">
        <v>228</v>
      </c>
      <c r="AA240" s="10" t="s">
        <v>605</v>
      </c>
      <c r="AB240" s="10" t="s">
        <v>79</v>
      </c>
      <c r="AC240" s="10" t="s">
        <v>72</v>
      </c>
      <c r="AD240" s="10" t="s">
        <v>134</v>
      </c>
      <c r="AE240" s="10">
        <v>24</v>
      </c>
      <c r="AF240" s="10" t="s">
        <v>137</v>
      </c>
    </row>
    <row r="241" spans="18:32">
      <c r="R241" s="10">
        <v>229</v>
      </c>
      <c r="S241" s="10" t="s">
        <v>396</v>
      </c>
      <c r="T241" s="10" t="s">
        <v>79</v>
      </c>
      <c r="U241" s="10" t="s">
        <v>76</v>
      </c>
      <c r="V241" s="10" t="s">
        <v>129</v>
      </c>
      <c r="W241" s="10">
        <v>15</v>
      </c>
      <c r="X241" s="10" t="s">
        <v>130</v>
      </c>
      <c r="Z241" s="10">
        <v>229</v>
      </c>
      <c r="AA241" s="10" t="s">
        <v>606</v>
      </c>
      <c r="AB241" s="10" t="s">
        <v>79</v>
      </c>
      <c r="AC241" s="10" t="s">
        <v>58</v>
      </c>
      <c r="AD241" s="10" t="s">
        <v>134</v>
      </c>
      <c r="AE241" s="10">
        <v>37</v>
      </c>
      <c r="AF241" s="10" t="s">
        <v>137</v>
      </c>
    </row>
    <row r="242" spans="18:32">
      <c r="R242" s="10">
        <v>230</v>
      </c>
      <c r="S242" s="10" t="s">
        <v>397</v>
      </c>
      <c r="T242" s="10" t="s">
        <v>79</v>
      </c>
      <c r="U242" s="10" t="s">
        <v>70</v>
      </c>
      <c r="V242" s="10" t="s">
        <v>129</v>
      </c>
      <c r="W242" s="10">
        <v>40</v>
      </c>
      <c r="X242" s="10" t="s">
        <v>130</v>
      </c>
      <c r="Z242" s="10">
        <v>230</v>
      </c>
      <c r="AA242" s="10" t="s">
        <v>607</v>
      </c>
      <c r="AB242" s="10" t="s">
        <v>79</v>
      </c>
      <c r="AC242" s="10" t="s">
        <v>66</v>
      </c>
      <c r="AD242" s="10" t="s">
        <v>129</v>
      </c>
      <c r="AE242" s="10">
        <v>17</v>
      </c>
      <c r="AF242" s="10" t="s">
        <v>137</v>
      </c>
    </row>
    <row r="243" spans="18:32">
      <c r="R243" s="10">
        <v>231</v>
      </c>
      <c r="S243" s="10" t="s">
        <v>398</v>
      </c>
      <c r="T243" s="10" t="s">
        <v>79</v>
      </c>
      <c r="U243" s="10" t="s">
        <v>76</v>
      </c>
      <c r="V243" s="10" t="s">
        <v>134</v>
      </c>
      <c r="W243" s="10">
        <v>16</v>
      </c>
      <c r="X243" s="10" t="s">
        <v>130</v>
      </c>
      <c r="Z243" s="10">
        <v>231</v>
      </c>
      <c r="AA243" s="10" t="s">
        <v>608</v>
      </c>
      <c r="AB243" s="10" t="s">
        <v>79</v>
      </c>
      <c r="AC243" s="10" t="s">
        <v>54</v>
      </c>
      <c r="AD243" s="10" t="s">
        <v>134</v>
      </c>
      <c r="AE243" s="10">
        <v>22</v>
      </c>
      <c r="AF243" s="10" t="s">
        <v>137</v>
      </c>
    </row>
    <row r="244" spans="18:32">
      <c r="Z244" s="10">
        <v>232</v>
      </c>
      <c r="AA244" s="10" t="s">
        <v>609</v>
      </c>
      <c r="AB244" s="10" t="s">
        <v>79</v>
      </c>
      <c r="AC244" s="10" t="s">
        <v>70</v>
      </c>
      <c r="AD244" s="10" t="s">
        <v>129</v>
      </c>
      <c r="AE244" s="10">
        <v>42</v>
      </c>
      <c r="AF244" s="10" t="s">
        <v>137</v>
      </c>
    </row>
    <row r="245" spans="18:32">
      <c r="Z245" s="10">
        <v>233</v>
      </c>
      <c r="AA245" s="10" t="s">
        <v>610</v>
      </c>
      <c r="AB245" s="10" t="s">
        <v>79</v>
      </c>
      <c r="AC245" s="10" t="s">
        <v>64</v>
      </c>
      <c r="AD245" s="10" t="s">
        <v>129</v>
      </c>
      <c r="AE245" s="10">
        <v>13</v>
      </c>
      <c r="AF245" s="10" t="s">
        <v>137</v>
      </c>
    </row>
    <row r="246" spans="18:32">
      <c r="Z246" s="10">
        <v>234</v>
      </c>
      <c r="AA246" s="10" t="s">
        <v>611</v>
      </c>
      <c r="AB246" s="10" t="s">
        <v>79</v>
      </c>
      <c r="AC246" s="10" t="s">
        <v>62</v>
      </c>
      <c r="AD246" s="10" t="s">
        <v>129</v>
      </c>
      <c r="AE246" s="10">
        <v>32</v>
      </c>
      <c r="AF246" s="10" t="s">
        <v>130</v>
      </c>
    </row>
    <row r="247" spans="18:32">
      <c r="Z247" s="10">
        <v>235</v>
      </c>
      <c r="AA247" s="10" t="s">
        <v>612</v>
      </c>
      <c r="AB247" s="10" t="s">
        <v>79</v>
      </c>
      <c r="AC247" s="10" t="s">
        <v>54</v>
      </c>
      <c r="AD247" s="10" t="s">
        <v>129</v>
      </c>
      <c r="AE247" s="10">
        <v>23</v>
      </c>
      <c r="AF247" s="10" t="s">
        <v>137</v>
      </c>
    </row>
    <row r="248" spans="18:32">
      <c r="Z248" s="10">
        <v>236</v>
      </c>
      <c r="AA248" s="10" t="s">
        <v>613</v>
      </c>
      <c r="AB248" s="10" t="s">
        <v>79</v>
      </c>
      <c r="AC248" s="10" t="s">
        <v>70</v>
      </c>
      <c r="AD248" s="10" t="s">
        <v>129</v>
      </c>
      <c r="AE248" s="10">
        <v>43</v>
      </c>
      <c r="AF248" s="10" t="s">
        <v>137</v>
      </c>
    </row>
    <row r="249" spans="18:32">
      <c r="Z249" s="10">
        <v>237</v>
      </c>
      <c r="AA249" s="10" t="s">
        <v>614</v>
      </c>
      <c r="AB249" s="10" t="s">
        <v>79</v>
      </c>
      <c r="AC249" s="10" t="s">
        <v>62</v>
      </c>
      <c r="AD249" s="10" t="s">
        <v>129</v>
      </c>
      <c r="AE249" s="10">
        <v>33</v>
      </c>
      <c r="AF249" s="10" t="s">
        <v>130</v>
      </c>
    </row>
    <row r="250" spans="18:32">
      <c r="Z250" s="10">
        <v>238</v>
      </c>
      <c r="AA250" s="10" t="s">
        <v>615</v>
      </c>
      <c r="AB250" s="10" t="s">
        <v>79</v>
      </c>
      <c r="AC250" s="10" t="s">
        <v>70</v>
      </c>
      <c r="AD250" s="10" t="s">
        <v>129</v>
      </c>
      <c r="AE250" s="10">
        <v>44</v>
      </c>
      <c r="AF250" s="10" t="s">
        <v>137</v>
      </c>
    </row>
    <row r="251" spans="18:32">
      <c r="Z251" s="10">
        <v>239</v>
      </c>
      <c r="AA251" s="10" t="s">
        <v>616</v>
      </c>
      <c r="AB251" s="10" t="s">
        <v>79</v>
      </c>
      <c r="AC251" s="10" t="s">
        <v>66</v>
      </c>
      <c r="AD251" s="10" t="s">
        <v>129</v>
      </c>
      <c r="AE251" s="10">
        <v>18</v>
      </c>
      <c r="AF251" s="10" t="s">
        <v>137</v>
      </c>
    </row>
    <row r="252" spans="18:32">
      <c r="Z252" s="10">
        <v>240</v>
      </c>
      <c r="AA252" s="10" t="s">
        <v>617</v>
      </c>
      <c r="AB252" s="10" t="s">
        <v>79</v>
      </c>
      <c r="AC252" s="10" t="s">
        <v>70</v>
      </c>
      <c r="AD252" s="10" t="s">
        <v>129</v>
      </c>
      <c r="AE252" s="10">
        <v>45</v>
      </c>
      <c r="AF252" s="10" t="s">
        <v>137</v>
      </c>
    </row>
    <row r="253" spans="18:32">
      <c r="Z253" s="10">
        <v>241</v>
      </c>
      <c r="AA253" s="10" t="s">
        <v>618</v>
      </c>
      <c r="AB253" s="10" t="s">
        <v>79</v>
      </c>
      <c r="AC253" s="10" t="s">
        <v>52</v>
      </c>
      <c r="AD253" s="10" t="s">
        <v>132</v>
      </c>
      <c r="AE253" s="10">
        <v>23</v>
      </c>
      <c r="AF253" s="10" t="s">
        <v>137</v>
      </c>
    </row>
    <row r="254" spans="18:32">
      <c r="Z254" s="10">
        <v>242</v>
      </c>
      <c r="AA254" s="10" t="s">
        <v>619</v>
      </c>
      <c r="AB254" s="10" t="s">
        <v>79</v>
      </c>
      <c r="AC254" s="10" t="s">
        <v>62</v>
      </c>
      <c r="AD254" s="10" t="s">
        <v>129</v>
      </c>
      <c r="AE254" s="10">
        <v>34</v>
      </c>
      <c r="AF254" s="10" t="s">
        <v>137</v>
      </c>
    </row>
    <row r="255" spans="18:32">
      <c r="Z255" s="10">
        <v>243</v>
      </c>
      <c r="AA255" s="10" t="s">
        <v>620</v>
      </c>
      <c r="AB255" s="10" t="s">
        <v>79</v>
      </c>
      <c r="AC255" s="10" t="s">
        <v>58</v>
      </c>
      <c r="AD255" s="10" t="s">
        <v>132</v>
      </c>
      <c r="AE255" s="10">
        <v>38</v>
      </c>
      <c r="AF255" s="10" t="s">
        <v>137</v>
      </c>
    </row>
    <row r="256" spans="18:32">
      <c r="Z256" s="10">
        <v>244</v>
      </c>
      <c r="AA256" s="10" t="s">
        <v>620</v>
      </c>
      <c r="AB256" s="10" t="s">
        <v>79</v>
      </c>
      <c r="AC256" s="10" t="s">
        <v>72</v>
      </c>
      <c r="AD256" s="10" t="s">
        <v>132</v>
      </c>
      <c r="AE256" s="10">
        <v>25</v>
      </c>
      <c r="AF256" s="10" t="s">
        <v>137</v>
      </c>
    </row>
    <row r="257" spans="26:32">
      <c r="Z257" s="10">
        <v>245</v>
      </c>
      <c r="AA257" s="10" t="s">
        <v>621</v>
      </c>
      <c r="AB257" s="10" t="s">
        <v>79</v>
      </c>
      <c r="AC257" s="10" t="s">
        <v>54</v>
      </c>
      <c r="AD257" s="10" t="s">
        <v>129</v>
      </c>
      <c r="AE257" s="10">
        <v>24</v>
      </c>
      <c r="AF257" s="10" t="s">
        <v>137</v>
      </c>
    </row>
    <row r="258" spans="26:32">
      <c r="Z258" s="10">
        <v>246</v>
      </c>
      <c r="AA258" s="10" t="s">
        <v>621</v>
      </c>
      <c r="AB258" s="10" t="s">
        <v>79</v>
      </c>
      <c r="AC258" s="10" t="s">
        <v>66</v>
      </c>
      <c r="AD258" s="10" t="s">
        <v>129</v>
      </c>
      <c r="AE258" s="10">
        <v>19</v>
      </c>
      <c r="AF258" s="10" t="s">
        <v>137</v>
      </c>
    </row>
    <row r="259" spans="26:32">
      <c r="Z259" s="10">
        <v>247</v>
      </c>
      <c r="AA259" s="10" t="s">
        <v>622</v>
      </c>
      <c r="AB259" s="10" t="s">
        <v>79</v>
      </c>
      <c r="AC259" s="10" t="s">
        <v>72</v>
      </c>
      <c r="AD259" s="10" t="s">
        <v>132</v>
      </c>
      <c r="AE259" s="10">
        <v>26</v>
      </c>
      <c r="AF259" s="10" t="s">
        <v>130</v>
      </c>
    </row>
    <row r="260" spans="26:32">
      <c r="Z260" s="10">
        <v>248</v>
      </c>
      <c r="AA260" s="10" t="s">
        <v>623</v>
      </c>
      <c r="AB260" s="10" t="s">
        <v>79</v>
      </c>
      <c r="AC260" s="10" t="s">
        <v>58</v>
      </c>
      <c r="AD260" s="10" t="s">
        <v>132</v>
      </c>
      <c r="AE260" s="10">
        <v>39</v>
      </c>
      <c r="AF260" s="10" t="s">
        <v>137</v>
      </c>
    </row>
    <row r="261" spans="26:32">
      <c r="Z261" s="10">
        <v>249</v>
      </c>
      <c r="AA261" s="10" t="s">
        <v>624</v>
      </c>
      <c r="AB261" s="10" t="s">
        <v>79</v>
      </c>
      <c r="AC261" s="10" t="s">
        <v>72</v>
      </c>
      <c r="AD261" s="10" t="s">
        <v>132</v>
      </c>
      <c r="AE261" s="10">
        <v>27</v>
      </c>
      <c r="AF261" s="10" t="s">
        <v>137</v>
      </c>
    </row>
    <row r="262" spans="26:32">
      <c r="Z262" s="10">
        <v>250</v>
      </c>
      <c r="AA262" s="10" t="s">
        <v>625</v>
      </c>
      <c r="AB262" s="10" t="s">
        <v>79</v>
      </c>
      <c r="AC262" s="10" t="s">
        <v>58</v>
      </c>
      <c r="AD262" s="10" t="s">
        <v>129</v>
      </c>
      <c r="AE262" s="10">
        <v>40</v>
      </c>
      <c r="AF262" s="10" t="s">
        <v>130</v>
      </c>
    </row>
    <row r="263" spans="26:32">
      <c r="Z263" s="10">
        <v>251</v>
      </c>
      <c r="AA263" s="10" t="s">
        <v>626</v>
      </c>
      <c r="AB263" s="10" t="s">
        <v>79</v>
      </c>
      <c r="AC263" s="10" t="s">
        <v>47</v>
      </c>
      <c r="AD263" s="10" t="s">
        <v>132</v>
      </c>
      <c r="AE263" s="10">
        <v>14</v>
      </c>
      <c r="AF263" s="10" t="s">
        <v>137</v>
      </c>
    </row>
    <row r="264" spans="26:32">
      <c r="Z264" s="10">
        <v>252</v>
      </c>
      <c r="AA264" s="10" t="s">
        <v>627</v>
      </c>
      <c r="AB264" s="10" t="s">
        <v>79</v>
      </c>
      <c r="AC264" s="10" t="s">
        <v>64</v>
      </c>
      <c r="AD264" s="10" t="s">
        <v>129</v>
      </c>
      <c r="AE264" s="10">
        <v>14</v>
      </c>
      <c r="AF264" s="10" t="s">
        <v>137</v>
      </c>
    </row>
    <row r="265" spans="26:32">
      <c r="Z265" s="10">
        <v>253</v>
      </c>
      <c r="AA265" s="10" t="s">
        <v>627</v>
      </c>
      <c r="AB265" s="10" t="s">
        <v>79</v>
      </c>
      <c r="AC265" s="10" t="s">
        <v>68</v>
      </c>
      <c r="AD265" s="10" t="s">
        <v>132</v>
      </c>
      <c r="AE265" s="10">
        <v>13</v>
      </c>
      <c r="AF265" s="10" t="s">
        <v>137</v>
      </c>
    </row>
    <row r="266" spans="26:32">
      <c r="Z266" s="10">
        <v>254</v>
      </c>
      <c r="AA266" s="10" t="s">
        <v>628</v>
      </c>
      <c r="AB266" s="10" t="s">
        <v>79</v>
      </c>
      <c r="AC266" s="10" t="s">
        <v>64</v>
      </c>
      <c r="AD266" s="10" t="s">
        <v>132</v>
      </c>
      <c r="AE266" s="10">
        <v>15</v>
      </c>
      <c r="AF266" s="10" t="s">
        <v>137</v>
      </c>
    </row>
    <row r="267" spans="26:32">
      <c r="Z267" s="10">
        <v>255</v>
      </c>
      <c r="AA267" s="10" t="s">
        <v>629</v>
      </c>
      <c r="AB267" s="10" t="s">
        <v>79</v>
      </c>
      <c r="AC267" s="10" t="s">
        <v>58</v>
      </c>
      <c r="AD267" s="10" t="s">
        <v>129</v>
      </c>
      <c r="AE267" s="10">
        <v>41</v>
      </c>
      <c r="AF267" s="10" t="s">
        <v>130</v>
      </c>
    </row>
    <row r="268" spans="26:32">
      <c r="Z268" s="10">
        <v>256</v>
      </c>
      <c r="AA268" s="10" t="s">
        <v>149</v>
      </c>
      <c r="AB268" s="10" t="s">
        <v>79</v>
      </c>
      <c r="AC268" s="10" t="s">
        <v>62</v>
      </c>
      <c r="AD268" s="10" t="s">
        <v>129</v>
      </c>
      <c r="AE268" s="10">
        <v>35</v>
      </c>
      <c r="AF268" s="10" t="s">
        <v>130</v>
      </c>
    </row>
    <row r="269" spans="26:32">
      <c r="Z269" s="10">
        <v>257</v>
      </c>
      <c r="AA269" s="10" t="s">
        <v>630</v>
      </c>
      <c r="AB269" s="10" t="s">
        <v>79</v>
      </c>
      <c r="AC269" s="10" t="s">
        <v>70</v>
      </c>
      <c r="AD269" s="10" t="s">
        <v>129</v>
      </c>
      <c r="AE269" s="10">
        <v>46</v>
      </c>
      <c r="AF269" s="10" t="s">
        <v>130</v>
      </c>
    </row>
    <row r="270" spans="26:32">
      <c r="Z270" s="10">
        <v>258</v>
      </c>
      <c r="AA270" s="10" t="s">
        <v>631</v>
      </c>
      <c r="AB270" s="10" t="s">
        <v>79</v>
      </c>
      <c r="AC270" s="10" t="s">
        <v>52</v>
      </c>
      <c r="AD270" s="10" t="s">
        <v>129</v>
      </c>
      <c r="AE270" s="10">
        <v>24</v>
      </c>
      <c r="AF270" s="10" t="s">
        <v>130</v>
      </c>
    </row>
    <row r="271" spans="26:32">
      <c r="Z271" s="10">
        <v>259</v>
      </c>
      <c r="AA271" s="10" t="s">
        <v>632</v>
      </c>
      <c r="AB271" s="10" t="s">
        <v>79</v>
      </c>
      <c r="AC271" s="10" t="s">
        <v>72</v>
      </c>
      <c r="AD271" s="10" t="s">
        <v>129</v>
      </c>
      <c r="AE271" s="10">
        <v>28</v>
      </c>
      <c r="AF271" s="10" t="s">
        <v>137</v>
      </c>
    </row>
    <row r="272" spans="26:32">
      <c r="Z272" s="10">
        <v>260</v>
      </c>
      <c r="AA272" s="10" t="s">
        <v>633</v>
      </c>
      <c r="AB272" s="10" t="s">
        <v>79</v>
      </c>
      <c r="AC272" s="10" t="s">
        <v>58</v>
      </c>
      <c r="AD272" s="10" t="s">
        <v>129</v>
      </c>
      <c r="AE272" s="10">
        <v>42</v>
      </c>
      <c r="AF272" s="10" t="s">
        <v>137</v>
      </c>
    </row>
    <row r="273" spans="26:32">
      <c r="Z273" s="10">
        <v>261</v>
      </c>
      <c r="AA273" s="10" t="s">
        <v>634</v>
      </c>
      <c r="AB273" s="10" t="s">
        <v>79</v>
      </c>
      <c r="AC273" s="10" t="s">
        <v>70</v>
      </c>
      <c r="AD273" s="10" t="s">
        <v>132</v>
      </c>
      <c r="AE273" s="10">
        <v>47</v>
      </c>
      <c r="AF273" s="10" t="s">
        <v>137</v>
      </c>
    </row>
    <row r="274" spans="26:32">
      <c r="Z274" s="10">
        <v>262</v>
      </c>
      <c r="AA274" s="10" t="s">
        <v>635</v>
      </c>
      <c r="AB274" s="10" t="s">
        <v>79</v>
      </c>
      <c r="AC274" s="10" t="s">
        <v>58</v>
      </c>
      <c r="AD274" s="10" t="s">
        <v>132</v>
      </c>
      <c r="AE274" s="10">
        <v>43</v>
      </c>
      <c r="AF274" s="10" t="s">
        <v>137</v>
      </c>
    </row>
    <row r="275" spans="26:32">
      <c r="Z275" s="10">
        <v>263</v>
      </c>
      <c r="AA275" s="10" t="s">
        <v>636</v>
      </c>
      <c r="AB275" s="10" t="s">
        <v>79</v>
      </c>
      <c r="AC275" s="10" t="s">
        <v>62</v>
      </c>
      <c r="AD275" s="10" t="s">
        <v>129</v>
      </c>
      <c r="AE275" s="10">
        <v>36</v>
      </c>
      <c r="AF275" s="10" t="s">
        <v>130</v>
      </c>
    </row>
    <row r="276" spans="26:32">
      <c r="Z276" s="10">
        <v>264</v>
      </c>
      <c r="AA276" s="10" t="s">
        <v>637</v>
      </c>
      <c r="AB276" s="10" t="s">
        <v>79</v>
      </c>
      <c r="AC276" s="10" t="s">
        <v>62</v>
      </c>
      <c r="AD276" s="10" t="s">
        <v>129</v>
      </c>
      <c r="AE276" s="10">
        <v>37</v>
      </c>
      <c r="AF276" s="10" t="s">
        <v>130</v>
      </c>
    </row>
    <row r="277" spans="26:32">
      <c r="Z277" s="10">
        <v>265</v>
      </c>
      <c r="AA277" s="10" t="s">
        <v>638</v>
      </c>
      <c r="AB277" s="10" t="s">
        <v>79</v>
      </c>
      <c r="AC277" s="10" t="s">
        <v>66</v>
      </c>
      <c r="AD277" s="10" t="s">
        <v>132</v>
      </c>
      <c r="AE277" s="10">
        <v>20</v>
      </c>
      <c r="AF277" s="10" t="s">
        <v>130</v>
      </c>
    </row>
    <row r="278" spans="26:32">
      <c r="Z278" s="10">
        <v>266</v>
      </c>
      <c r="AA278" s="10" t="s">
        <v>639</v>
      </c>
      <c r="AB278" s="10" t="s">
        <v>79</v>
      </c>
      <c r="AC278" s="10" t="s">
        <v>58</v>
      </c>
      <c r="AD278" s="10" t="s">
        <v>129</v>
      </c>
      <c r="AE278" s="10">
        <v>44</v>
      </c>
      <c r="AF278" s="10" t="s">
        <v>130</v>
      </c>
    </row>
    <row r="279" spans="26:32">
      <c r="Z279" s="10">
        <v>267</v>
      </c>
      <c r="AA279" s="10" t="s">
        <v>640</v>
      </c>
      <c r="AB279" s="10" t="s">
        <v>79</v>
      </c>
      <c r="AC279" s="10" t="s">
        <v>66</v>
      </c>
      <c r="AD279" s="10" t="s">
        <v>129</v>
      </c>
      <c r="AE279" s="10">
        <v>21</v>
      </c>
      <c r="AF279" s="10" t="s">
        <v>130</v>
      </c>
    </row>
    <row r="280" spans="26:32">
      <c r="Z280" s="10">
        <v>268</v>
      </c>
      <c r="AA280" s="10" t="s">
        <v>641</v>
      </c>
      <c r="AB280" s="10" t="s">
        <v>79</v>
      </c>
      <c r="AC280" s="10" t="s">
        <v>70</v>
      </c>
      <c r="AD280" s="10" t="s">
        <v>129</v>
      </c>
      <c r="AE280" s="10">
        <v>48</v>
      </c>
      <c r="AF280" s="10" t="s">
        <v>137</v>
      </c>
    </row>
    <row r="281" spans="26:32">
      <c r="Z281" s="10">
        <v>269</v>
      </c>
      <c r="AA281" s="10" t="s">
        <v>642</v>
      </c>
      <c r="AB281" s="10" t="s">
        <v>79</v>
      </c>
      <c r="AC281" s="10" t="s">
        <v>52</v>
      </c>
      <c r="AD281" s="10" t="s">
        <v>129</v>
      </c>
      <c r="AE281" s="10">
        <v>25</v>
      </c>
      <c r="AF281" s="10" t="s">
        <v>137</v>
      </c>
    </row>
    <row r="282" spans="26:32">
      <c r="Z282" s="10">
        <v>270</v>
      </c>
      <c r="AA282" s="10" t="s">
        <v>643</v>
      </c>
      <c r="AB282" s="10" t="s">
        <v>79</v>
      </c>
      <c r="AC282" s="10" t="s">
        <v>72</v>
      </c>
      <c r="AD282" s="10" t="s">
        <v>132</v>
      </c>
      <c r="AE282" s="10">
        <v>29</v>
      </c>
      <c r="AF282" s="10" t="s">
        <v>137</v>
      </c>
    </row>
    <row r="283" spans="26:32">
      <c r="Z283" s="10">
        <v>271</v>
      </c>
      <c r="AA283" s="10" t="s">
        <v>644</v>
      </c>
      <c r="AB283" s="10" t="s">
        <v>79</v>
      </c>
      <c r="AC283" s="10" t="s">
        <v>52</v>
      </c>
      <c r="AD283" s="10" t="s">
        <v>132</v>
      </c>
      <c r="AE283" s="10">
        <v>26</v>
      </c>
      <c r="AF283" s="10" t="s">
        <v>137</v>
      </c>
    </row>
    <row r="284" spans="26:32">
      <c r="Z284" s="10">
        <v>272</v>
      </c>
      <c r="AA284" s="10" t="s">
        <v>151</v>
      </c>
      <c r="AB284" s="10" t="s">
        <v>79</v>
      </c>
      <c r="AC284" s="10" t="s">
        <v>72</v>
      </c>
      <c r="AD284" s="10" t="s">
        <v>132</v>
      </c>
      <c r="AE284" s="10">
        <v>30</v>
      </c>
      <c r="AF284" s="10" t="s">
        <v>137</v>
      </c>
    </row>
    <row r="285" spans="26:32">
      <c r="Z285" s="10">
        <v>273</v>
      </c>
      <c r="AA285" s="10" t="s">
        <v>645</v>
      </c>
      <c r="AB285" s="10" t="s">
        <v>79</v>
      </c>
      <c r="AC285" s="10" t="s">
        <v>68</v>
      </c>
      <c r="AD285" s="10" t="s">
        <v>132</v>
      </c>
      <c r="AE285" s="10">
        <v>14</v>
      </c>
      <c r="AF285" s="10" t="s">
        <v>137</v>
      </c>
    </row>
    <row r="286" spans="26:32">
      <c r="Z286" s="10">
        <v>274</v>
      </c>
      <c r="AA286" s="10" t="s">
        <v>646</v>
      </c>
      <c r="AB286" s="10" t="s">
        <v>79</v>
      </c>
      <c r="AC286" s="10" t="s">
        <v>70</v>
      </c>
      <c r="AD286" s="10" t="s">
        <v>129</v>
      </c>
      <c r="AE286" s="10">
        <v>49</v>
      </c>
      <c r="AF286" s="10" t="s">
        <v>130</v>
      </c>
    </row>
    <row r="287" spans="26:32">
      <c r="Z287" s="10">
        <v>275</v>
      </c>
      <c r="AA287" s="10" t="s">
        <v>647</v>
      </c>
      <c r="AB287" s="10" t="s">
        <v>79</v>
      </c>
      <c r="AC287" s="10" t="s">
        <v>68</v>
      </c>
      <c r="AD287" s="10" t="s">
        <v>132</v>
      </c>
      <c r="AE287" s="10">
        <v>15</v>
      </c>
      <c r="AF287" s="10" t="s">
        <v>130</v>
      </c>
    </row>
    <row r="288" spans="26:32">
      <c r="Z288" s="10">
        <v>276</v>
      </c>
      <c r="AA288" s="10" t="s">
        <v>648</v>
      </c>
      <c r="AB288" s="10" t="s">
        <v>79</v>
      </c>
      <c r="AC288" s="10" t="s">
        <v>70</v>
      </c>
      <c r="AD288" s="10" t="s">
        <v>129</v>
      </c>
      <c r="AE288" s="10">
        <v>50</v>
      </c>
      <c r="AF288" s="10" t="s">
        <v>137</v>
      </c>
    </row>
    <row r="289" spans="26:32">
      <c r="Z289" s="10">
        <v>277</v>
      </c>
      <c r="AA289" s="10" t="s">
        <v>649</v>
      </c>
      <c r="AB289" s="10" t="s">
        <v>79</v>
      </c>
      <c r="AC289" s="10" t="s">
        <v>52</v>
      </c>
      <c r="AD289" s="10" t="s">
        <v>132</v>
      </c>
      <c r="AE289" s="10">
        <v>27</v>
      </c>
      <c r="AF289" s="10" t="s">
        <v>137</v>
      </c>
    </row>
    <row r="290" spans="26:32">
      <c r="Z290" s="10">
        <v>278</v>
      </c>
      <c r="AA290" s="10" t="s">
        <v>650</v>
      </c>
      <c r="AB290" s="10" t="s">
        <v>79</v>
      </c>
      <c r="AC290" s="10" t="s">
        <v>47</v>
      </c>
      <c r="AD290" s="10" t="s">
        <v>132</v>
      </c>
      <c r="AE290" s="10">
        <v>15</v>
      </c>
      <c r="AF290" s="10" t="s">
        <v>137</v>
      </c>
    </row>
    <row r="291" spans="26:32">
      <c r="Z291" s="10">
        <v>279</v>
      </c>
      <c r="AA291" s="10" t="s">
        <v>650</v>
      </c>
      <c r="AB291" s="10" t="s">
        <v>79</v>
      </c>
      <c r="AC291" s="10" t="s">
        <v>68</v>
      </c>
      <c r="AD291" s="10" t="s">
        <v>132</v>
      </c>
      <c r="AE291" s="10">
        <v>16</v>
      </c>
      <c r="AF291" s="10" t="s">
        <v>137</v>
      </c>
    </row>
    <row r="292" spans="26:32">
      <c r="Z292" s="10">
        <v>280</v>
      </c>
      <c r="AA292" s="10" t="s">
        <v>651</v>
      </c>
      <c r="AB292" s="10" t="s">
        <v>79</v>
      </c>
      <c r="AC292" s="10" t="s">
        <v>64</v>
      </c>
      <c r="AD292" s="10" t="s">
        <v>132</v>
      </c>
      <c r="AE292" s="10">
        <v>16</v>
      </c>
      <c r="AF292" s="10" t="s">
        <v>137</v>
      </c>
    </row>
    <row r="293" spans="26:32">
      <c r="Z293" s="10">
        <v>281</v>
      </c>
      <c r="AA293" s="10" t="s">
        <v>652</v>
      </c>
      <c r="AB293" s="10" t="s">
        <v>79</v>
      </c>
      <c r="AC293" s="10" t="s">
        <v>64</v>
      </c>
      <c r="AD293" s="10" t="s">
        <v>132</v>
      </c>
      <c r="AE293" s="10">
        <v>17</v>
      </c>
      <c r="AF293" s="10" t="s">
        <v>137</v>
      </c>
    </row>
    <row r="294" spans="26:32">
      <c r="Z294" s="10">
        <v>282</v>
      </c>
      <c r="AA294" s="10" t="s">
        <v>653</v>
      </c>
      <c r="AB294" s="10" t="s">
        <v>79</v>
      </c>
      <c r="AC294" s="10" t="s">
        <v>62</v>
      </c>
      <c r="AD294" s="10" t="s">
        <v>129</v>
      </c>
      <c r="AE294" s="10">
        <v>38</v>
      </c>
      <c r="AF294" s="10" t="s">
        <v>130</v>
      </c>
    </row>
    <row r="295" spans="26:32">
      <c r="Z295" s="10">
        <v>283</v>
      </c>
      <c r="AA295" s="10" t="s">
        <v>654</v>
      </c>
      <c r="AB295" s="10" t="s">
        <v>79</v>
      </c>
      <c r="AC295" s="10" t="s">
        <v>52</v>
      </c>
      <c r="AD295" s="10" t="s">
        <v>132</v>
      </c>
      <c r="AE295" s="10">
        <v>28</v>
      </c>
      <c r="AF295" s="10" t="s">
        <v>130</v>
      </c>
    </row>
    <row r="296" spans="26:32">
      <c r="Z296" s="10">
        <v>284</v>
      </c>
      <c r="AA296" s="10" t="s">
        <v>655</v>
      </c>
      <c r="AB296" s="10" t="s">
        <v>79</v>
      </c>
      <c r="AC296" s="10" t="s">
        <v>52</v>
      </c>
      <c r="AD296" s="10" t="s">
        <v>132</v>
      </c>
      <c r="AE296" s="10">
        <v>29</v>
      </c>
      <c r="AF296" s="10" t="s">
        <v>137</v>
      </c>
    </row>
    <row r="297" spans="26:32">
      <c r="Z297" s="10">
        <v>285</v>
      </c>
      <c r="AA297" s="10" t="s">
        <v>656</v>
      </c>
      <c r="AB297" s="10" t="s">
        <v>79</v>
      </c>
      <c r="AC297" s="10" t="s">
        <v>58</v>
      </c>
      <c r="AD297" s="10" t="s">
        <v>132</v>
      </c>
      <c r="AE297" s="10">
        <v>45</v>
      </c>
      <c r="AF297" s="10" t="s">
        <v>137</v>
      </c>
    </row>
    <row r="298" spans="26:32">
      <c r="Z298" s="10">
        <v>286</v>
      </c>
      <c r="AA298" s="10" t="s">
        <v>657</v>
      </c>
      <c r="AB298" s="10" t="s">
        <v>79</v>
      </c>
      <c r="AC298" s="10" t="s">
        <v>62</v>
      </c>
      <c r="AD298" s="10" t="s">
        <v>132</v>
      </c>
      <c r="AE298" s="10">
        <v>39</v>
      </c>
      <c r="AF298" s="10" t="s">
        <v>130</v>
      </c>
    </row>
    <row r="299" spans="26:32">
      <c r="Z299" s="10">
        <v>287</v>
      </c>
      <c r="AA299" s="10" t="s">
        <v>658</v>
      </c>
      <c r="AB299" s="10" t="s">
        <v>79</v>
      </c>
      <c r="AC299" s="10" t="s">
        <v>70</v>
      </c>
      <c r="AD299" s="10" t="s">
        <v>132</v>
      </c>
      <c r="AE299" s="10">
        <v>51</v>
      </c>
      <c r="AF299" s="10" t="s">
        <v>130</v>
      </c>
    </row>
    <row r="300" spans="26:32">
      <c r="Z300" s="10">
        <v>288</v>
      </c>
      <c r="AA300" s="10" t="s">
        <v>659</v>
      </c>
      <c r="AB300" s="10" t="s">
        <v>79</v>
      </c>
      <c r="AC300" s="10" t="s">
        <v>64</v>
      </c>
      <c r="AD300" s="10" t="s">
        <v>132</v>
      </c>
      <c r="AE300" s="10">
        <v>18</v>
      </c>
      <c r="AF300" s="10" t="s">
        <v>130</v>
      </c>
    </row>
    <row r="301" spans="26:32">
      <c r="Z301" s="10">
        <v>289</v>
      </c>
      <c r="AA301" s="10" t="s">
        <v>660</v>
      </c>
      <c r="AB301" s="10" t="s">
        <v>79</v>
      </c>
      <c r="AC301" s="10" t="s">
        <v>72</v>
      </c>
      <c r="AD301" s="10" t="s">
        <v>129</v>
      </c>
      <c r="AE301" s="10">
        <v>31</v>
      </c>
      <c r="AF301" s="10" t="s">
        <v>130</v>
      </c>
    </row>
    <row r="302" spans="26:32">
      <c r="Z302" s="10">
        <v>290</v>
      </c>
      <c r="AA302" s="10" t="s">
        <v>661</v>
      </c>
      <c r="AB302" s="10" t="s">
        <v>79</v>
      </c>
      <c r="AC302" s="10" t="s">
        <v>70</v>
      </c>
      <c r="AD302" s="10" t="s">
        <v>129</v>
      </c>
      <c r="AE302" s="10">
        <v>52</v>
      </c>
      <c r="AF302" s="10" t="s">
        <v>130</v>
      </c>
    </row>
    <row r="303" spans="26:32">
      <c r="Z303" s="10">
        <v>291</v>
      </c>
      <c r="AA303" s="10" t="s">
        <v>662</v>
      </c>
      <c r="AB303" s="10" t="s">
        <v>79</v>
      </c>
      <c r="AC303" s="10" t="s">
        <v>58</v>
      </c>
      <c r="AD303" s="10" t="s">
        <v>129</v>
      </c>
      <c r="AE303" s="10">
        <v>46</v>
      </c>
      <c r="AF303" s="10" t="s">
        <v>130</v>
      </c>
    </row>
    <row r="304" spans="26:32">
      <c r="Z304" s="10">
        <v>292</v>
      </c>
      <c r="AA304" s="10" t="s">
        <v>663</v>
      </c>
      <c r="AB304" s="10" t="s">
        <v>79</v>
      </c>
      <c r="AC304" s="10" t="s">
        <v>62</v>
      </c>
      <c r="AD304" s="10" t="s">
        <v>129</v>
      </c>
      <c r="AE304" s="10">
        <v>40</v>
      </c>
      <c r="AF304" s="10" t="s">
        <v>130</v>
      </c>
    </row>
    <row r="305" spans="26:32">
      <c r="Z305" s="10">
        <v>293</v>
      </c>
      <c r="AA305" s="10" t="s">
        <v>664</v>
      </c>
      <c r="AB305" s="10" t="s">
        <v>79</v>
      </c>
      <c r="AC305" s="10" t="s">
        <v>54</v>
      </c>
      <c r="AD305" s="10" t="s">
        <v>129</v>
      </c>
      <c r="AE305" s="10">
        <v>25</v>
      </c>
      <c r="AF305" s="10" t="s">
        <v>137</v>
      </c>
    </row>
    <row r="306" spans="26:32">
      <c r="Z306" s="10">
        <v>294</v>
      </c>
      <c r="AA306" s="10" t="s">
        <v>665</v>
      </c>
      <c r="AB306" s="10" t="s">
        <v>79</v>
      </c>
      <c r="AC306" s="10" t="s">
        <v>66</v>
      </c>
      <c r="AD306" s="10" t="s">
        <v>129</v>
      </c>
      <c r="AE306" s="10">
        <v>22</v>
      </c>
      <c r="AF306" s="10" t="s">
        <v>137</v>
      </c>
    </row>
    <row r="307" spans="26:32">
      <c r="Z307" s="10">
        <v>295</v>
      </c>
      <c r="AA307" s="10" t="s">
        <v>665</v>
      </c>
      <c r="AB307" s="10" t="s">
        <v>79</v>
      </c>
      <c r="AC307" s="10" t="s">
        <v>72</v>
      </c>
      <c r="AD307" s="10" t="s">
        <v>129</v>
      </c>
      <c r="AE307" s="10">
        <v>32</v>
      </c>
      <c r="AF307" s="10" t="s">
        <v>137</v>
      </c>
    </row>
    <row r="308" spans="26:32">
      <c r="Z308" s="10">
        <v>296</v>
      </c>
      <c r="AA308" s="10" t="s">
        <v>666</v>
      </c>
      <c r="AB308" s="10" t="s">
        <v>79</v>
      </c>
      <c r="AC308" s="10" t="s">
        <v>70</v>
      </c>
      <c r="AD308" s="10" t="s">
        <v>129</v>
      </c>
      <c r="AE308" s="10">
        <v>53</v>
      </c>
      <c r="AF308" s="10" t="s">
        <v>137</v>
      </c>
    </row>
    <row r="309" spans="26:32">
      <c r="Z309" s="10">
        <v>297</v>
      </c>
      <c r="AA309" s="10" t="s">
        <v>667</v>
      </c>
      <c r="AB309" s="10" t="s">
        <v>79</v>
      </c>
      <c r="AC309" s="10" t="s">
        <v>52</v>
      </c>
      <c r="AD309" s="10" t="s">
        <v>129</v>
      </c>
      <c r="AE309" s="10">
        <v>30</v>
      </c>
      <c r="AF309" s="10" t="s">
        <v>130</v>
      </c>
    </row>
    <row r="310" spans="26:32">
      <c r="Z310" s="10">
        <v>298</v>
      </c>
      <c r="AA310" s="10" t="s">
        <v>668</v>
      </c>
      <c r="AB310" s="10" t="s">
        <v>79</v>
      </c>
      <c r="AC310" s="10" t="s">
        <v>66</v>
      </c>
      <c r="AD310" s="10" t="s">
        <v>129</v>
      </c>
      <c r="AE310" s="10">
        <v>23</v>
      </c>
      <c r="AF310" s="10" t="s">
        <v>137</v>
      </c>
    </row>
    <row r="311" spans="26:32">
      <c r="Z311" s="10">
        <v>299</v>
      </c>
      <c r="AA311" s="10" t="s">
        <v>669</v>
      </c>
      <c r="AB311" s="10" t="s">
        <v>79</v>
      </c>
      <c r="AC311" s="10" t="s">
        <v>52</v>
      </c>
      <c r="AD311" s="10" t="s">
        <v>129</v>
      </c>
      <c r="AE311" s="10">
        <v>31</v>
      </c>
      <c r="AF311" s="10" t="s">
        <v>137</v>
      </c>
    </row>
    <row r="312" spans="26:32">
      <c r="Z312" s="10">
        <v>300</v>
      </c>
      <c r="AA312" s="10" t="s">
        <v>670</v>
      </c>
      <c r="AB312" s="10" t="s">
        <v>79</v>
      </c>
      <c r="AC312" s="10" t="s">
        <v>68</v>
      </c>
      <c r="AD312" s="10" t="s">
        <v>129</v>
      </c>
      <c r="AE312" s="10">
        <v>17</v>
      </c>
      <c r="AF312" s="10" t="s">
        <v>137</v>
      </c>
    </row>
    <row r="313" spans="26:32">
      <c r="Z313" s="10">
        <v>301</v>
      </c>
      <c r="AA313" s="10" t="s">
        <v>671</v>
      </c>
      <c r="AB313" s="10" t="s">
        <v>79</v>
      </c>
      <c r="AC313" s="10" t="s">
        <v>70</v>
      </c>
      <c r="AD313" s="10" t="s">
        <v>129</v>
      </c>
      <c r="AE313" s="10">
        <v>54</v>
      </c>
      <c r="AF313" s="10" t="s">
        <v>137</v>
      </c>
    </row>
    <row r="314" spans="26:32">
      <c r="Z314" s="10">
        <v>302</v>
      </c>
      <c r="AA314" s="10" t="s">
        <v>672</v>
      </c>
      <c r="AB314" s="10" t="s">
        <v>79</v>
      </c>
      <c r="AC314" s="10" t="s">
        <v>47</v>
      </c>
      <c r="AD314" s="10" t="s">
        <v>129</v>
      </c>
      <c r="AE314" s="10">
        <v>16</v>
      </c>
      <c r="AF314" s="10" t="s">
        <v>137</v>
      </c>
    </row>
    <row r="315" spans="26:32">
      <c r="Z315" s="10">
        <v>303</v>
      </c>
      <c r="AA315" s="10" t="s">
        <v>673</v>
      </c>
      <c r="AB315" s="10" t="s">
        <v>79</v>
      </c>
      <c r="AC315" s="10" t="s">
        <v>64</v>
      </c>
      <c r="AD315" s="10" t="s">
        <v>132</v>
      </c>
      <c r="AE315" s="10">
        <v>19</v>
      </c>
      <c r="AF315" s="10" t="s">
        <v>137</v>
      </c>
    </row>
    <row r="316" spans="26:32">
      <c r="Z316" s="10">
        <v>304</v>
      </c>
      <c r="AA316" s="10" t="s">
        <v>328</v>
      </c>
      <c r="AB316" s="10" t="s">
        <v>79</v>
      </c>
      <c r="AC316" s="10" t="s">
        <v>68</v>
      </c>
      <c r="AD316" s="10" t="s">
        <v>132</v>
      </c>
      <c r="AE316" s="10">
        <v>18</v>
      </c>
      <c r="AF316" s="10" t="s">
        <v>137</v>
      </c>
    </row>
    <row r="317" spans="26:32">
      <c r="Z317" s="10">
        <v>305</v>
      </c>
      <c r="AA317" s="10" t="s">
        <v>674</v>
      </c>
      <c r="AB317" s="10" t="s">
        <v>79</v>
      </c>
      <c r="AC317" s="10" t="s">
        <v>66</v>
      </c>
      <c r="AD317" s="10" t="s">
        <v>129</v>
      </c>
      <c r="AE317" s="10">
        <v>24</v>
      </c>
      <c r="AF317" s="10" t="s">
        <v>130</v>
      </c>
    </row>
    <row r="318" spans="26:32">
      <c r="Z318" s="10">
        <v>306</v>
      </c>
      <c r="AA318" s="10" t="s">
        <v>675</v>
      </c>
      <c r="AB318" s="10" t="s">
        <v>79</v>
      </c>
      <c r="AC318" s="10" t="s">
        <v>66</v>
      </c>
      <c r="AD318" s="10" t="s">
        <v>129</v>
      </c>
      <c r="AE318" s="10">
        <v>25</v>
      </c>
      <c r="AF318" s="10" t="s">
        <v>137</v>
      </c>
    </row>
    <row r="319" spans="26:32">
      <c r="Z319" s="10">
        <v>307</v>
      </c>
      <c r="AA319" s="10" t="s">
        <v>675</v>
      </c>
      <c r="AB319" s="10" t="s">
        <v>79</v>
      </c>
      <c r="AC319" s="10" t="s">
        <v>72</v>
      </c>
      <c r="AD319" s="10" t="s">
        <v>129</v>
      </c>
      <c r="AE319" s="10">
        <v>33</v>
      </c>
      <c r="AF319" s="10" t="s">
        <v>137</v>
      </c>
    </row>
    <row r="320" spans="26:32">
      <c r="Z320" s="10">
        <v>308</v>
      </c>
      <c r="AA320" s="10" t="s">
        <v>676</v>
      </c>
      <c r="AB320" s="10" t="s">
        <v>79</v>
      </c>
      <c r="AC320" s="10" t="s">
        <v>54</v>
      </c>
      <c r="AD320" s="10" t="s">
        <v>129</v>
      </c>
      <c r="AE320" s="10">
        <v>26</v>
      </c>
      <c r="AF320" s="10" t="s">
        <v>130</v>
      </c>
    </row>
    <row r="321" spans="26:32">
      <c r="Z321" s="10">
        <v>309</v>
      </c>
      <c r="AA321" s="10" t="s">
        <v>677</v>
      </c>
      <c r="AB321" s="10" t="s">
        <v>79</v>
      </c>
      <c r="AC321" s="10" t="s">
        <v>54</v>
      </c>
      <c r="AD321" s="10" t="s">
        <v>132</v>
      </c>
      <c r="AE321" s="10">
        <v>27</v>
      </c>
      <c r="AF321" s="10" t="s">
        <v>137</v>
      </c>
    </row>
    <row r="322" spans="26:32">
      <c r="Z322" s="10">
        <v>310</v>
      </c>
      <c r="AA322" s="10" t="s">
        <v>678</v>
      </c>
      <c r="AB322" s="10" t="s">
        <v>79</v>
      </c>
      <c r="AC322" s="10" t="s">
        <v>58</v>
      </c>
      <c r="AD322" s="10" t="s">
        <v>132</v>
      </c>
      <c r="AE322" s="10">
        <v>47</v>
      </c>
      <c r="AF322" s="10" t="s">
        <v>130</v>
      </c>
    </row>
    <row r="323" spans="26:32">
      <c r="Z323" s="10">
        <v>311</v>
      </c>
      <c r="AA323" s="10" t="s">
        <v>679</v>
      </c>
      <c r="AB323" s="10" t="s">
        <v>79</v>
      </c>
      <c r="AC323" s="10" t="s">
        <v>62</v>
      </c>
      <c r="AD323" s="10" t="s">
        <v>129</v>
      </c>
      <c r="AE323" s="10">
        <v>41</v>
      </c>
      <c r="AF323" s="10" t="s">
        <v>130</v>
      </c>
    </row>
    <row r="324" spans="26:32">
      <c r="Z324" s="10">
        <v>312</v>
      </c>
      <c r="AA324" s="10" t="s">
        <v>680</v>
      </c>
      <c r="AB324" s="10" t="s">
        <v>79</v>
      </c>
      <c r="AC324" s="10" t="s">
        <v>66</v>
      </c>
      <c r="AD324" s="10" t="s">
        <v>129</v>
      </c>
      <c r="AE324" s="10">
        <v>26</v>
      </c>
      <c r="AF324" s="10" t="s">
        <v>130</v>
      </c>
    </row>
    <row r="325" spans="26:32">
      <c r="Z325" s="10">
        <v>313</v>
      </c>
      <c r="AA325" s="10" t="s">
        <v>681</v>
      </c>
      <c r="AB325" s="10" t="s">
        <v>79</v>
      </c>
      <c r="AC325" s="10" t="s">
        <v>66</v>
      </c>
      <c r="AD325" s="10" t="s">
        <v>129</v>
      </c>
      <c r="AE325" s="10">
        <v>27</v>
      </c>
      <c r="AF325" s="10" t="s">
        <v>137</v>
      </c>
    </row>
    <row r="326" spans="26:32">
      <c r="Z326" s="10">
        <v>314</v>
      </c>
      <c r="AA326" s="10" t="s">
        <v>682</v>
      </c>
      <c r="AB326" s="10" t="s">
        <v>79</v>
      </c>
      <c r="AC326" s="10" t="s">
        <v>76</v>
      </c>
      <c r="AD326" s="10" t="s">
        <v>129</v>
      </c>
      <c r="AE326" s="10">
        <v>1</v>
      </c>
      <c r="AF326" s="10" t="s">
        <v>137</v>
      </c>
    </row>
    <row r="327" spans="26:32">
      <c r="Z327" s="10">
        <v>315</v>
      </c>
      <c r="AA327" s="10" t="s">
        <v>683</v>
      </c>
      <c r="AB327" s="10" t="s">
        <v>79</v>
      </c>
      <c r="AC327" s="10" t="s">
        <v>74</v>
      </c>
      <c r="AD327" s="10" t="s">
        <v>129</v>
      </c>
      <c r="AE327" s="10">
        <v>1</v>
      </c>
      <c r="AF327" s="10" t="s">
        <v>130</v>
      </c>
    </row>
    <row r="328" spans="26:32">
      <c r="Z328" s="10">
        <v>316</v>
      </c>
      <c r="AA328" s="10" t="s">
        <v>684</v>
      </c>
      <c r="AB328" s="10" t="s">
        <v>79</v>
      </c>
      <c r="AC328" s="10" t="s">
        <v>72</v>
      </c>
      <c r="AD328" s="10" t="s">
        <v>129</v>
      </c>
      <c r="AE328" s="10">
        <v>34</v>
      </c>
      <c r="AF328" s="10" t="s">
        <v>130</v>
      </c>
    </row>
    <row r="329" spans="26:32">
      <c r="Z329" s="10">
        <v>317</v>
      </c>
      <c r="AA329" s="10" t="s">
        <v>685</v>
      </c>
      <c r="AB329" s="10" t="s">
        <v>79</v>
      </c>
      <c r="AC329" s="10" t="s">
        <v>70</v>
      </c>
      <c r="AD329" s="10" t="s">
        <v>129</v>
      </c>
      <c r="AE329" s="10">
        <v>55</v>
      </c>
      <c r="AF329" s="10" t="s">
        <v>130</v>
      </c>
    </row>
    <row r="330" spans="26:32">
      <c r="Z330" s="10">
        <v>318</v>
      </c>
      <c r="AA330" s="10" t="s">
        <v>686</v>
      </c>
      <c r="AB330" s="10" t="s">
        <v>79</v>
      </c>
      <c r="AC330" s="10" t="s">
        <v>52</v>
      </c>
      <c r="AD330" s="10" t="s">
        <v>129</v>
      </c>
      <c r="AE330" s="10">
        <v>32</v>
      </c>
      <c r="AF330" s="10" t="s">
        <v>130</v>
      </c>
    </row>
    <row r="331" spans="26:32">
      <c r="Z331" s="10">
        <v>319</v>
      </c>
      <c r="AA331" s="10" t="s">
        <v>687</v>
      </c>
      <c r="AB331" s="10" t="s">
        <v>79</v>
      </c>
      <c r="AC331" s="10" t="s">
        <v>76</v>
      </c>
      <c r="AD331" s="10" t="s">
        <v>134</v>
      </c>
      <c r="AE331" s="10">
        <v>2</v>
      </c>
      <c r="AF331" s="10" t="s">
        <v>137</v>
      </c>
    </row>
    <row r="332" spans="26:32">
      <c r="Z332" s="10">
        <v>320</v>
      </c>
      <c r="AA332" s="10" t="s">
        <v>688</v>
      </c>
      <c r="AB332" s="10" t="s">
        <v>79</v>
      </c>
      <c r="AC332" s="10" t="s">
        <v>74</v>
      </c>
      <c r="AD332" s="10" t="s">
        <v>134</v>
      </c>
      <c r="AE332" s="10">
        <v>2</v>
      </c>
      <c r="AF332" s="10" t="s">
        <v>130</v>
      </c>
    </row>
    <row r="333" spans="26:32">
      <c r="Z333" s="10">
        <v>321</v>
      </c>
      <c r="AA333" s="10" t="s">
        <v>689</v>
      </c>
      <c r="AB333" s="10" t="s">
        <v>79</v>
      </c>
      <c r="AC333" s="10" t="s">
        <v>58</v>
      </c>
      <c r="AD333" s="10" t="s">
        <v>129</v>
      </c>
      <c r="AE333" s="10">
        <v>48</v>
      </c>
      <c r="AF333" s="10" t="s">
        <v>137</v>
      </c>
    </row>
    <row r="334" spans="26:32">
      <c r="Z334" s="10">
        <v>322</v>
      </c>
      <c r="AA334" s="10" t="s">
        <v>689</v>
      </c>
      <c r="AB334" s="10" t="s">
        <v>79</v>
      </c>
      <c r="AC334" s="10" t="s">
        <v>68</v>
      </c>
      <c r="AD334" s="10" t="s">
        <v>132</v>
      </c>
      <c r="AE334" s="10">
        <v>19</v>
      </c>
      <c r="AF334" s="10" t="s">
        <v>137</v>
      </c>
    </row>
    <row r="335" spans="26:32">
      <c r="Z335" s="10">
        <v>323</v>
      </c>
      <c r="AA335" s="10" t="s">
        <v>690</v>
      </c>
      <c r="AB335" s="10" t="s">
        <v>79</v>
      </c>
      <c r="AC335" s="10" t="s">
        <v>66</v>
      </c>
      <c r="AD335" s="10" t="s">
        <v>132</v>
      </c>
      <c r="AE335" s="10">
        <v>28</v>
      </c>
      <c r="AF335" s="10" t="s">
        <v>137</v>
      </c>
    </row>
    <row r="336" spans="26:32">
      <c r="Z336" s="10">
        <v>324</v>
      </c>
      <c r="AA336" s="10" t="s">
        <v>691</v>
      </c>
      <c r="AB336" s="10" t="s">
        <v>79</v>
      </c>
      <c r="AC336" s="10" t="s">
        <v>74</v>
      </c>
      <c r="AD336" s="10" t="s">
        <v>134</v>
      </c>
      <c r="AE336" s="10">
        <v>3</v>
      </c>
      <c r="AF336" s="10" t="s">
        <v>137</v>
      </c>
    </row>
    <row r="337" spans="26:32">
      <c r="Z337" s="10">
        <v>325</v>
      </c>
      <c r="AA337" s="10" t="s">
        <v>692</v>
      </c>
      <c r="AB337" s="10" t="s">
        <v>79</v>
      </c>
      <c r="AC337" s="10" t="s">
        <v>76</v>
      </c>
      <c r="AD337" s="10" t="s">
        <v>129</v>
      </c>
      <c r="AE337" s="10">
        <v>3</v>
      </c>
      <c r="AF337" s="10" t="s">
        <v>137</v>
      </c>
    </row>
    <row r="338" spans="26:32">
      <c r="Z338" s="10">
        <v>326</v>
      </c>
      <c r="AA338" s="10" t="s">
        <v>693</v>
      </c>
      <c r="AB338" s="10" t="s">
        <v>79</v>
      </c>
      <c r="AC338" s="10" t="s">
        <v>58</v>
      </c>
      <c r="AD338" s="10" t="s">
        <v>129</v>
      </c>
      <c r="AE338" s="10">
        <v>49</v>
      </c>
      <c r="AF338" s="10" t="s">
        <v>137</v>
      </c>
    </row>
    <row r="339" spans="26:32">
      <c r="Z339" s="10">
        <v>327</v>
      </c>
      <c r="AA339" s="10" t="s">
        <v>694</v>
      </c>
      <c r="AB339" s="10" t="s">
        <v>79</v>
      </c>
      <c r="AC339" s="10" t="s">
        <v>52</v>
      </c>
      <c r="AD339" s="10" t="s">
        <v>132</v>
      </c>
      <c r="AE339" s="10">
        <v>33</v>
      </c>
      <c r="AF339" s="10" t="s">
        <v>130</v>
      </c>
    </row>
    <row r="340" spans="26:32">
      <c r="Z340" s="10">
        <v>328</v>
      </c>
      <c r="AA340" s="10" t="s">
        <v>695</v>
      </c>
      <c r="AB340" s="10" t="s">
        <v>79</v>
      </c>
      <c r="AC340" s="10" t="s">
        <v>70</v>
      </c>
      <c r="AD340" s="10" t="s">
        <v>132</v>
      </c>
      <c r="AE340" s="10">
        <v>56</v>
      </c>
      <c r="AF340" s="10" t="s">
        <v>137</v>
      </c>
    </row>
    <row r="341" spans="26:32">
      <c r="Z341" s="10">
        <v>329</v>
      </c>
      <c r="AA341" s="10" t="s">
        <v>696</v>
      </c>
      <c r="AB341" s="10" t="s">
        <v>79</v>
      </c>
      <c r="AC341" s="10" t="s">
        <v>52</v>
      </c>
      <c r="AD341" s="10" t="s">
        <v>132</v>
      </c>
      <c r="AE341" s="10">
        <v>34</v>
      </c>
      <c r="AF341" s="10" t="s">
        <v>137</v>
      </c>
    </row>
    <row r="342" spans="26:32">
      <c r="Z342" s="10">
        <v>330</v>
      </c>
      <c r="AA342" s="10" t="s">
        <v>697</v>
      </c>
      <c r="AB342" s="10" t="s">
        <v>79</v>
      </c>
      <c r="AC342" s="10" t="s">
        <v>66</v>
      </c>
      <c r="AD342" s="10" t="s">
        <v>132</v>
      </c>
      <c r="AE342" s="10">
        <v>29</v>
      </c>
      <c r="AF342" s="10" t="s">
        <v>130</v>
      </c>
    </row>
    <row r="343" spans="26:32">
      <c r="Z343" s="10">
        <v>331</v>
      </c>
      <c r="AA343" s="10" t="s">
        <v>698</v>
      </c>
      <c r="AB343" s="10" t="s">
        <v>79</v>
      </c>
      <c r="AC343" s="10" t="s">
        <v>76</v>
      </c>
      <c r="AD343" s="10" t="s">
        <v>132</v>
      </c>
      <c r="AE343" s="10">
        <v>4</v>
      </c>
      <c r="AF343" s="10" t="s">
        <v>137</v>
      </c>
    </row>
    <row r="344" spans="26:32">
      <c r="Z344" s="10">
        <v>332</v>
      </c>
      <c r="AA344" s="10" t="s">
        <v>699</v>
      </c>
      <c r="AB344" s="10" t="s">
        <v>79</v>
      </c>
      <c r="AC344" s="10" t="s">
        <v>66</v>
      </c>
      <c r="AD344" s="10" t="s">
        <v>129</v>
      </c>
      <c r="AE344" s="10">
        <v>30</v>
      </c>
      <c r="AF344" s="10" t="s">
        <v>137</v>
      </c>
    </row>
    <row r="345" spans="26:32">
      <c r="Z345" s="10">
        <v>333</v>
      </c>
      <c r="AA345" s="10" t="s">
        <v>700</v>
      </c>
      <c r="AB345" s="10" t="s">
        <v>79</v>
      </c>
      <c r="AC345" s="10" t="s">
        <v>76</v>
      </c>
      <c r="AD345" s="10" t="s">
        <v>129</v>
      </c>
      <c r="AE345" s="10">
        <v>5</v>
      </c>
      <c r="AF345" s="10" t="s">
        <v>130</v>
      </c>
    </row>
    <row r="346" spans="26:32">
      <c r="Z346" s="10">
        <v>334</v>
      </c>
      <c r="AA346" s="10" t="s">
        <v>701</v>
      </c>
      <c r="AB346" s="10" t="s">
        <v>79</v>
      </c>
      <c r="AC346" s="10" t="s">
        <v>74</v>
      </c>
      <c r="AD346" s="10" t="s">
        <v>129</v>
      </c>
      <c r="AE346" s="10">
        <v>4</v>
      </c>
      <c r="AF346" s="10" t="s">
        <v>130</v>
      </c>
    </row>
    <row r="347" spans="26:32">
      <c r="Z347" s="10">
        <v>335</v>
      </c>
      <c r="AA347" s="10" t="s">
        <v>702</v>
      </c>
      <c r="AB347" s="10" t="s">
        <v>79</v>
      </c>
      <c r="AC347" s="10" t="s">
        <v>58</v>
      </c>
      <c r="AD347" s="10" t="s">
        <v>129</v>
      </c>
      <c r="AE347" s="10">
        <v>50</v>
      </c>
      <c r="AF347" s="10" t="s">
        <v>130</v>
      </c>
    </row>
    <row r="348" spans="26:32">
      <c r="Z348" s="10">
        <v>336</v>
      </c>
      <c r="AA348" s="10" t="s">
        <v>703</v>
      </c>
      <c r="AB348" s="10" t="s">
        <v>79</v>
      </c>
      <c r="AC348" s="10" t="s">
        <v>58</v>
      </c>
      <c r="AD348" s="10" t="s">
        <v>129</v>
      </c>
      <c r="AE348" s="10">
        <v>51</v>
      </c>
      <c r="AF348" s="10" t="s">
        <v>130</v>
      </c>
    </row>
    <row r="349" spans="26:32">
      <c r="Z349" s="10">
        <v>337</v>
      </c>
      <c r="AA349" s="10" t="s">
        <v>704</v>
      </c>
      <c r="AB349" s="10" t="s">
        <v>79</v>
      </c>
      <c r="AC349" s="10" t="s">
        <v>76</v>
      </c>
      <c r="AD349" s="10" t="s">
        <v>134</v>
      </c>
      <c r="AE349" s="10">
        <v>6</v>
      </c>
      <c r="AF349" s="10" t="s">
        <v>130</v>
      </c>
    </row>
    <row r="350" spans="26:32">
      <c r="Z350" s="10">
        <v>338</v>
      </c>
      <c r="AA350" s="10" t="s">
        <v>705</v>
      </c>
      <c r="AB350" s="10" t="s">
        <v>79</v>
      </c>
      <c r="AC350" s="10" t="s">
        <v>66</v>
      </c>
      <c r="AD350" s="10" t="s">
        <v>129</v>
      </c>
      <c r="AE350" s="10">
        <v>31</v>
      </c>
      <c r="AF350" s="10" t="s">
        <v>137</v>
      </c>
    </row>
    <row r="351" spans="26:32">
      <c r="Z351" s="10">
        <v>339</v>
      </c>
      <c r="AA351" s="10" t="s">
        <v>706</v>
      </c>
      <c r="AB351" s="10" t="s">
        <v>79</v>
      </c>
      <c r="AC351" s="10" t="s">
        <v>70</v>
      </c>
      <c r="AD351" s="10" t="s">
        <v>129</v>
      </c>
      <c r="AE351" s="10">
        <v>57</v>
      </c>
      <c r="AF351" s="10" t="s">
        <v>137</v>
      </c>
    </row>
    <row r="352" spans="26:32">
      <c r="Z352" s="10">
        <v>340</v>
      </c>
      <c r="AA352" s="10" t="s">
        <v>707</v>
      </c>
      <c r="AB352" s="10" t="s">
        <v>79</v>
      </c>
      <c r="AC352" s="10" t="s">
        <v>74</v>
      </c>
      <c r="AD352" s="10" t="s">
        <v>129</v>
      </c>
      <c r="AE352" s="10">
        <v>5</v>
      </c>
      <c r="AF352" s="10" t="s">
        <v>137</v>
      </c>
    </row>
    <row r="353" spans="26:32">
      <c r="Z353" s="10">
        <v>341</v>
      </c>
      <c r="AA353" s="10" t="s">
        <v>708</v>
      </c>
      <c r="AB353" s="10" t="s">
        <v>79</v>
      </c>
      <c r="AC353" s="10" t="s">
        <v>74</v>
      </c>
      <c r="AD353" s="10" t="s">
        <v>129</v>
      </c>
      <c r="AE353" s="10">
        <v>6</v>
      </c>
      <c r="AF353" s="10" t="s">
        <v>130</v>
      </c>
    </row>
    <row r="354" spans="26:32">
      <c r="Z354" s="10">
        <v>342</v>
      </c>
      <c r="AA354" s="10" t="s">
        <v>709</v>
      </c>
      <c r="AB354" s="10" t="s">
        <v>79</v>
      </c>
      <c r="AC354" s="10" t="s">
        <v>68</v>
      </c>
      <c r="AD354" s="10" t="s">
        <v>132</v>
      </c>
      <c r="AE354" s="10">
        <v>20</v>
      </c>
      <c r="AF354" s="10" t="s">
        <v>137</v>
      </c>
    </row>
    <row r="355" spans="26:32">
      <c r="Z355" s="10">
        <v>343</v>
      </c>
      <c r="AA355" s="10" t="s">
        <v>710</v>
      </c>
      <c r="AB355" s="10" t="s">
        <v>79</v>
      </c>
      <c r="AC355" s="10" t="s">
        <v>52</v>
      </c>
      <c r="AD355" s="10" t="s">
        <v>132</v>
      </c>
      <c r="AE355" s="10">
        <v>35</v>
      </c>
      <c r="AF355" s="10" t="s">
        <v>137</v>
      </c>
    </row>
    <row r="356" spans="26:32">
      <c r="Z356" s="10">
        <v>344</v>
      </c>
      <c r="AA356" s="10" t="s">
        <v>711</v>
      </c>
      <c r="AB356" s="10" t="s">
        <v>79</v>
      </c>
      <c r="AC356" s="10" t="s">
        <v>68</v>
      </c>
      <c r="AD356" s="10" t="s">
        <v>132</v>
      </c>
      <c r="AE356" s="10">
        <v>21</v>
      </c>
      <c r="AF356" s="10" t="s">
        <v>137</v>
      </c>
    </row>
    <row r="357" spans="26:32">
      <c r="Z357" s="10">
        <v>345</v>
      </c>
      <c r="AA357" s="10" t="s">
        <v>712</v>
      </c>
      <c r="AB357" s="10" t="s">
        <v>79</v>
      </c>
      <c r="AC357" s="10" t="s">
        <v>64</v>
      </c>
      <c r="AD357" s="10" t="s">
        <v>132</v>
      </c>
      <c r="AE357" s="10">
        <v>20</v>
      </c>
      <c r="AF357" s="10" t="s">
        <v>137</v>
      </c>
    </row>
    <row r="358" spans="26:32">
      <c r="Z358" s="10">
        <v>346</v>
      </c>
      <c r="AA358" s="10" t="s">
        <v>713</v>
      </c>
      <c r="AB358" s="10" t="s">
        <v>79</v>
      </c>
      <c r="AC358" s="10" t="s">
        <v>76</v>
      </c>
      <c r="AD358" s="10" t="s">
        <v>129</v>
      </c>
      <c r="AE358" s="10">
        <v>7</v>
      </c>
      <c r="AF358" s="10" t="s">
        <v>130</v>
      </c>
    </row>
    <row r="359" spans="26:32">
      <c r="Z359" s="10">
        <v>347</v>
      </c>
      <c r="AA359" s="10" t="s">
        <v>714</v>
      </c>
      <c r="AB359" s="10" t="s">
        <v>79</v>
      </c>
      <c r="AC359" s="10" t="s">
        <v>74</v>
      </c>
      <c r="AD359" s="10" t="s">
        <v>129</v>
      </c>
      <c r="AE359" s="10">
        <v>7</v>
      </c>
      <c r="AF359" s="10" t="s">
        <v>130</v>
      </c>
    </row>
    <row r="360" spans="26:32">
      <c r="Z360" s="10">
        <v>348</v>
      </c>
      <c r="AA360" s="10" t="s">
        <v>715</v>
      </c>
      <c r="AB360" s="10" t="s">
        <v>79</v>
      </c>
      <c r="AC360" s="10" t="s">
        <v>58</v>
      </c>
      <c r="AD360" s="10" t="s">
        <v>129</v>
      </c>
      <c r="AE360" s="10">
        <v>52</v>
      </c>
      <c r="AF360" s="10" t="s">
        <v>137</v>
      </c>
    </row>
    <row r="361" spans="26:32">
      <c r="Z361" s="10">
        <v>349</v>
      </c>
      <c r="AA361" s="10" t="s">
        <v>716</v>
      </c>
      <c r="AB361" s="10" t="s">
        <v>79</v>
      </c>
      <c r="AC361" s="10" t="s">
        <v>66</v>
      </c>
      <c r="AD361" s="10" t="s">
        <v>129</v>
      </c>
      <c r="AE361" s="10">
        <v>32</v>
      </c>
      <c r="AF361" s="10" t="s">
        <v>137</v>
      </c>
    </row>
    <row r="362" spans="26:32">
      <c r="Z362" s="10">
        <v>350</v>
      </c>
      <c r="AA362" s="10" t="s">
        <v>717</v>
      </c>
      <c r="AB362" s="10" t="s">
        <v>79</v>
      </c>
      <c r="AC362" s="10" t="s">
        <v>76</v>
      </c>
      <c r="AD362" s="10" t="s">
        <v>129</v>
      </c>
      <c r="AE362" s="10">
        <v>8</v>
      </c>
      <c r="AF362" s="10" t="s">
        <v>137</v>
      </c>
    </row>
    <row r="363" spans="26:32">
      <c r="Z363" s="10">
        <v>351</v>
      </c>
      <c r="AA363" s="10" t="s">
        <v>718</v>
      </c>
      <c r="AB363" s="10" t="s">
        <v>79</v>
      </c>
      <c r="AC363" s="10" t="s">
        <v>74</v>
      </c>
      <c r="AD363" s="10" t="s">
        <v>129</v>
      </c>
      <c r="AE363" s="10">
        <v>8</v>
      </c>
      <c r="AF363" s="10" t="s">
        <v>130</v>
      </c>
    </row>
    <row r="364" spans="26:32">
      <c r="Z364" s="10">
        <v>352</v>
      </c>
      <c r="AA364" s="10" t="s">
        <v>719</v>
      </c>
      <c r="AB364" s="10" t="s">
        <v>79</v>
      </c>
      <c r="AC364" s="10" t="s">
        <v>72</v>
      </c>
      <c r="AD364" s="10" t="s">
        <v>129</v>
      </c>
      <c r="AE364" s="10">
        <v>35</v>
      </c>
      <c r="AF364" s="10" t="s">
        <v>130</v>
      </c>
    </row>
    <row r="365" spans="26:32">
      <c r="Z365" s="10">
        <v>353</v>
      </c>
      <c r="AA365" s="10" t="s">
        <v>720</v>
      </c>
      <c r="AB365" s="10" t="s">
        <v>79</v>
      </c>
      <c r="AC365" s="10" t="s">
        <v>66</v>
      </c>
      <c r="AD365" s="10" t="s">
        <v>129</v>
      </c>
      <c r="AE365" s="10">
        <v>33</v>
      </c>
      <c r="AF365" s="10" t="s">
        <v>137</v>
      </c>
    </row>
    <row r="366" spans="26:32">
      <c r="Z366" s="10">
        <v>354</v>
      </c>
      <c r="AA366" s="10" t="s">
        <v>721</v>
      </c>
      <c r="AB366" s="10" t="s">
        <v>79</v>
      </c>
      <c r="AC366" s="10" t="s">
        <v>76</v>
      </c>
      <c r="AD366" s="10" t="s">
        <v>129</v>
      </c>
      <c r="AE366" s="10">
        <v>9</v>
      </c>
      <c r="AF366" s="10" t="s">
        <v>137</v>
      </c>
    </row>
    <row r="367" spans="26:32">
      <c r="Z367" s="10">
        <v>355</v>
      </c>
      <c r="AA367" s="10" t="s">
        <v>722</v>
      </c>
      <c r="AB367" s="10" t="s">
        <v>79</v>
      </c>
      <c r="AC367" s="10" t="s">
        <v>70</v>
      </c>
      <c r="AD367" s="10" t="s">
        <v>129</v>
      </c>
      <c r="AE367" s="10">
        <v>58</v>
      </c>
      <c r="AF367" s="10" t="s">
        <v>137</v>
      </c>
    </row>
    <row r="368" spans="26:32">
      <c r="Z368" s="10">
        <v>356</v>
      </c>
      <c r="AA368" s="10" t="s">
        <v>723</v>
      </c>
      <c r="AB368" s="10" t="s">
        <v>79</v>
      </c>
      <c r="AC368" s="10" t="s">
        <v>47</v>
      </c>
      <c r="AD368" s="10" t="s">
        <v>132</v>
      </c>
      <c r="AE368" s="10">
        <v>17</v>
      </c>
      <c r="AF368" s="10" t="s">
        <v>137</v>
      </c>
    </row>
    <row r="369" spans="26:32">
      <c r="Z369" s="10">
        <v>357</v>
      </c>
      <c r="AA369" s="10" t="s">
        <v>723</v>
      </c>
      <c r="AB369" s="10" t="s">
        <v>79</v>
      </c>
      <c r="AC369" s="10" t="s">
        <v>68</v>
      </c>
      <c r="AD369" s="10" t="s">
        <v>132</v>
      </c>
      <c r="AE369" s="10">
        <v>22</v>
      </c>
      <c r="AF369" s="10" t="s">
        <v>137</v>
      </c>
    </row>
    <row r="370" spans="26:32">
      <c r="Z370" s="10">
        <v>358</v>
      </c>
      <c r="AA370" s="10" t="s">
        <v>359</v>
      </c>
      <c r="AB370" s="10" t="s">
        <v>79</v>
      </c>
      <c r="AC370" s="10" t="s">
        <v>52</v>
      </c>
      <c r="AD370" s="10" t="s">
        <v>132</v>
      </c>
      <c r="AE370" s="10">
        <v>36</v>
      </c>
      <c r="AF370" s="10" t="s">
        <v>137</v>
      </c>
    </row>
    <row r="371" spans="26:32">
      <c r="Z371" s="10">
        <v>359</v>
      </c>
      <c r="AA371" s="10" t="s">
        <v>724</v>
      </c>
      <c r="AB371" s="10" t="s">
        <v>79</v>
      </c>
      <c r="AC371" s="10" t="s">
        <v>74</v>
      </c>
      <c r="AD371" s="10" t="s">
        <v>129</v>
      </c>
      <c r="AE371" s="10">
        <v>9</v>
      </c>
      <c r="AF371" s="10" t="s">
        <v>130</v>
      </c>
    </row>
    <row r="372" spans="26:32">
      <c r="Z372" s="10">
        <v>360</v>
      </c>
      <c r="AA372" s="10" t="s">
        <v>725</v>
      </c>
      <c r="AB372" s="10" t="s">
        <v>79</v>
      </c>
      <c r="AC372" s="10" t="s">
        <v>76</v>
      </c>
      <c r="AD372" s="10" t="s">
        <v>129</v>
      </c>
      <c r="AE372" s="10">
        <v>10</v>
      </c>
      <c r="AF372" s="10" t="s">
        <v>130</v>
      </c>
    </row>
    <row r="373" spans="26:32">
      <c r="Z373" s="10">
        <v>361</v>
      </c>
      <c r="AA373" s="10" t="s">
        <v>726</v>
      </c>
      <c r="AB373" s="10" t="s">
        <v>79</v>
      </c>
      <c r="AC373" s="10" t="s">
        <v>70</v>
      </c>
      <c r="AD373" s="10" t="s">
        <v>129</v>
      </c>
      <c r="AE373" s="10">
        <v>59</v>
      </c>
      <c r="AF373" s="10" t="s">
        <v>130</v>
      </c>
    </row>
    <row r="374" spans="26:32">
      <c r="Z374" s="10">
        <v>362</v>
      </c>
      <c r="AA374" s="10" t="s">
        <v>727</v>
      </c>
      <c r="AB374" s="10" t="s">
        <v>79</v>
      </c>
      <c r="AC374" s="10" t="s">
        <v>52</v>
      </c>
      <c r="AD374" s="10" t="s">
        <v>129</v>
      </c>
      <c r="AE374" s="10">
        <v>37</v>
      </c>
      <c r="AF374" s="10" t="s">
        <v>130</v>
      </c>
    </row>
    <row r="375" spans="26:32">
      <c r="Z375" s="10">
        <v>363</v>
      </c>
      <c r="AA375" s="10" t="s">
        <v>728</v>
      </c>
      <c r="AB375" s="10" t="s">
        <v>79</v>
      </c>
      <c r="AC375" s="10" t="s">
        <v>52</v>
      </c>
      <c r="AD375" s="10" t="s">
        <v>134</v>
      </c>
      <c r="AE375" s="10">
        <v>38</v>
      </c>
      <c r="AF375" s="10" t="s">
        <v>130</v>
      </c>
    </row>
    <row r="376" spans="26:32">
      <c r="Z376" s="10">
        <v>364</v>
      </c>
      <c r="AA376" s="10" t="s">
        <v>729</v>
      </c>
      <c r="AB376" s="10" t="s">
        <v>79</v>
      </c>
      <c r="AC376" s="10" t="s">
        <v>74</v>
      </c>
      <c r="AD376" s="10" t="s">
        <v>134</v>
      </c>
      <c r="AE376" s="10">
        <v>10</v>
      </c>
      <c r="AF376" s="10" t="s">
        <v>137</v>
      </c>
    </row>
    <row r="377" spans="26:32">
      <c r="Z377" s="10">
        <v>365</v>
      </c>
      <c r="AA377" s="10" t="s">
        <v>730</v>
      </c>
      <c r="AB377" s="10" t="s">
        <v>79</v>
      </c>
      <c r="AC377" s="10" t="s">
        <v>52</v>
      </c>
      <c r="AD377" s="10" t="s">
        <v>129</v>
      </c>
      <c r="AE377" s="10">
        <v>39</v>
      </c>
      <c r="AF377" s="10" t="s">
        <v>137</v>
      </c>
    </row>
    <row r="378" spans="26:32">
      <c r="Z378" s="10">
        <v>366</v>
      </c>
      <c r="AA378" s="10" t="s">
        <v>731</v>
      </c>
      <c r="AB378" s="10" t="s">
        <v>79</v>
      </c>
      <c r="AC378" s="10" t="s">
        <v>72</v>
      </c>
      <c r="AD378" s="10" t="s">
        <v>129</v>
      </c>
      <c r="AE378" s="10">
        <v>36</v>
      </c>
      <c r="AF378" s="10" t="s">
        <v>137</v>
      </c>
    </row>
    <row r="379" spans="26:32">
      <c r="Z379" s="10">
        <v>367</v>
      </c>
      <c r="AA379" s="10" t="s">
        <v>732</v>
      </c>
      <c r="AB379" s="10" t="s">
        <v>79</v>
      </c>
      <c r="AC379" s="10" t="s">
        <v>68</v>
      </c>
      <c r="AD379" s="10" t="s">
        <v>129</v>
      </c>
      <c r="AE379" s="10">
        <v>23</v>
      </c>
      <c r="AF379" s="10" t="s">
        <v>137</v>
      </c>
    </row>
    <row r="380" spans="26:32">
      <c r="Z380" s="10">
        <v>368</v>
      </c>
      <c r="AA380" s="10" t="s">
        <v>733</v>
      </c>
      <c r="AB380" s="10" t="s">
        <v>79</v>
      </c>
      <c r="AC380" s="10" t="s">
        <v>52</v>
      </c>
      <c r="AD380" s="10" t="s">
        <v>132</v>
      </c>
      <c r="AE380" s="10">
        <v>40</v>
      </c>
      <c r="AF380" s="10" t="s">
        <v>137</v>
      </c>
    </row>
    <row r="381" spans="26:32">
      <c r="Z381" s="10">
        <v>369</v>
      </c>
      <c r="AA381" s="10" t="s">
        <v>733</v>
      </c>
      <c r="AB381" s="10" t="s">
        <v>79</v>
      </c>
      <c r="AC381" s="10" t="s">
        <v>66</v>
      </c>
      <c r="AD381" s="10" t="s">
        <v>129</v>
      </c>
      <c r="AE381" s="10">
        <v>34</v>
      </c>
      <c r="AF381" s="10" t="s">
        <v>137</v>
      </c>
    </row>
    <row r="382" spans="26:32">
      <c r="Z382" s="10">
        <v>370</v>
      </c>
      <c r="AA382" s="10" t="s">
        <v>734</v>
      </c>
      <c r="AB382" s="10" t="s">
        <v>79</v>
      </c>
      <c r="AC382" s="10" t="s">
        <v>47</v>
      </c>
      <c r="AD382" s="10" t="s">
        <v>132</v>
      </c>
      <c r="AE382" s="10">
        <v>18</v>
      </c>
      <c r="AF382" s="10" t="s">
        <v>137</v>
      </c>
    </row>
    <row r="383" spans="26:32">
      <c r="Z383" s="10">
        <v>371</v>
      </c>
      <c r="AA383" s="10" t="s">
        <v>735</v>
      </c>
      <c r="AB383" s="10" t="s">
        <v>79</v>
      </c>
      <c r="AC383" s="10" t="s">
        <v>64</v>
      </c>
      <c r="AD383" s="10" t="s">
        <v>132</v>
      </c>
      <c r="AE383" s="10">
        <v>21</v>
      </c>
      <c r="AF383" s="10" t="s">
        <v>137</v>
      </c>
    </row>
    <row r="384" spans="26:32">
      <c r="Z384" s="10">
        <v>372</v>
      </c>
      <c r="AA384" s="10" t="s">
        <v>736</v>
      </c>
      <c r="AB384" s="10" t="s">
        <v>79</v>
      </c>
      <c r="AC384" s="10" t="s">
        <v>74</v>
      </c>
      <c r="AD384" s="10" t="s">
        <v>129</v>
      </c>
      <c r="AE384" s="10">
        <v>11</v>
      </c>
      <c r="AF384" s="10" t="s">
        <v>130</v>
      </c>
    </row>
    <row r="385" spans="26:32">
      <c r="Z385" s="10">
        <v>373</v>
      </c>
      <c r="AA385" s="10" t="s">
        <v>737</v>
      </c>
      <c r="AB385" s="10" t="s">
        <v>79</v>
      </c>
      <c r="AC385" s="10" t="s">
        <v>76</v>
      </c>
      <c r="AD385" s="10" t="s">
        <v>129</v>
      </c>
      <c r="AE385" s="10">
        <v>11</v>
      </c>
      <c r="AF385" s="10" t="s">
        <v>130</v>
      </c>
    </row>
    <row r="386" spans="26:32">
      <c r="Z386" s="10">
        <v>374</v>
      </c>
      <c r="AA386" s="10" t="s">
        <v>738</v>
      </c>
      <c r="AB386" s="10" t="s">
        <v>79</v>
      </c>
      <c r="AC386" s="10" t="s">
        <v>74</v>
      </c>
      <c r="AD386" s="10" t="s">
        <v>129</v>
      </c>
      <c r="AE386" s="10">
        <v>12</v>
      </c>
      <c r="AF386" s="10" t="s">
        <v>130</v>
      </c>
    </row>
    <row r="387" spans="26:32">
      <c r="Z387" s="10">
        <v>375</v>
      </c>
      <c r="AA387" s="10" t="s">
        <v>739</v>
      </c>
      <c r="AB387" s="10" t="s">
        <v>79</v>
      </c>
      <c r="AC387" s="10" t="s">
        <v>70</v>
      </c>
      <c r="AD387" s="10" t="s">
        <v>129</v>
      </c>
      <c r="AE387" s="10">
        <v>60</v>
      </c>
      <c r="AF387" s="10" t="s">
        <v>137</v>
      </c>
    </row>
    <row r="388" spans="26:32">
      <c r="Z388" s="10">
        <v>376</v>
      </c>
      <c r="AA388" s="10" t="s">
        <v>162</v>
      </c>
      <c r="AB388" s="10" t="s">
        <v>79</v>
      </c>
      <c r="AC388" s="10" t="s">
        <v>47</v>
      </c>
      <c r="AD388" s="10" t="s">
        <v>132</v>
      </c>
      <c r="AE388" s="10">
        <v>19</v>
      </c>
      <c r="AF388" s="10" t="s">
        <v>137</v>
      </c>
    </row>
    <row r="389" spans="26:32">
      <c r="Z389" s="10">
        <v>377</v>
      </c>
      <c r="AA389" s="10" t="s">
        <v>740</v>
      </c>
      <c r="AB389" s="10" t="s">
        <v>79</v>
      </c>
      <c r="AC389" s="10" t="s">
        <v>76</v>
      </c>
      <c r="AD389" s="10" t="s">
        <v>129</v>
      </c>
      <c r="AE389" s="10">
        <v>12</v>
      </c>
      <c r="AF389" s="10" t="s">
        <v>130</v>
      </c>
    </row>
    <row r="390" spans="26:32">
      <c r="Z390" s="10">
        <v>378</v>
      </c>
      <c r="AA390" s="10" t="s">
        <v>741</v>
      </c>
      <c r="AB390" s="10" t="s">
        <v>79</v>
      </c>
      <c r="AC390" s="10" t="s">
        <v>70</v>
      </c>
      <c r="AD390" s="10" t="s">
        <v>134</v>
      </c>
      <c r="AE390" s="10">
        <v>61</v>
      </c>
      <c r="AF390" s="10" t="s">
        <v>137</v>
      </c>
    </row>
    <row r="391" spans="26:32">
      <c r="Z391" s="10">
        <v>379</v>
      </c>
      <c r="AA391" s="10" t="s">
        <v>742</v>
      </c>
      <c r="AB391" s="10" t="s">
        <v>79</v>
      </c>
      <c r="AC391" s="10" t="s">
        <v>72</v>
      </c>
      <c r="AD391" s="10" t="s">
        <v>134</v>
      </c>
      <c r="AE391" s="10">
        <v>37</v>
      </c>
      <c r="AF391" s="10" t="s">
        <v>137</v>
      </c>
    </row>
    <row r="392" spans="26:32">
      <c r="Z392" s="10">
        <v>380</v>
      </c>
      <c r="AA392" s="10" t="s">
        <v>743</v>
      </c>
      <c r="AB392" s="10" t="s">
        <v>79</v>
      </c>
      <c r="AC392" s="10" t="s">
        <v>74</v>
      </c>
      <c r="AD392" s="10" t="s">
        <v>129</v>
      </c>
      <c r="AE392" s="10">
        <v>13</v>
      </c>
      <c r="AF392" s="10" t="s">
        <v>130</v>
      </c>
    </row>
    <row r="393" spans="26:32">
      <c r="Z393" s="10">
        <v>381</v>
      </c>
      <c r="AA393" s="10" t="s">
        <v>744</v>
      </c>
      <c r="AB393" s="10" t="s">
        <v>79</v>
      </c>
      <c r="AC393" s="10" t="s">
        <v>74</v>
      </c>
      <c r="AD393" s="10" t="s">
        <v>129</v>
      </c>
      <c r="AE393" s="10">
        <v>14</v>
      </c>
      <c r="AF393" s="10" t="s">
        <v>137</v>
      </c>
    </row>
    <row r="394" spans="26:32">
      <c r="Z394" s="10">
        <v>382</v>
      </c>
      <c r="AA394" s="10" t="s">
        <v>745</v>
      </c>
      <c r="AB394" s="10" t="s">
        <v>79</v>
      </c>
      <c r="AC394" s="10" t="s">
        <v>76</v>
      </c>
      <c r="AD394" s="10" t="s">
        <v>129</v>
      </c>
      <c r="AE394" s="10">
        <v>13</v>
      </c>
      <c r="AF394" s="10" t="s">
        <v>137</v>
      </c>
    </row>
    <row r="395" spans="26:32">
      <c r="Z395" s="10">
        <v>383</v>
      </c>
      <c r="AA395" s="10" t="s">
        <v>746</v>
      </c>
      <c r="AB395" s="10" t="s">
        <v>79</v>
      </c>
      <c r="AC395" s="10" t="s">
        <v>70</v>
      </c>
      <c r="AD395" s="10" t="s">
        <v>129</v>
      </c>
      <c r="AE395" s="10">
        <v>62</v>
      </c>
      <c r="AF395" s="10" t="s">
        <v>137</v>
      </c>
    </row>
    <row r="396" spans="26:32">
      <c r="Z396" s="10">
        <v>384</v>
      </c>
      <c r="AA396" s="10" t="s">
        <v>747</v>
      </c>
      <c r="AB396" s="10" t="s">
        <v>79</v>
      </c>
      <c r="AC396" s="10" t="s">
        <v>76</v>
      </c>
      <c r="AD396" s="10" t="s">
        <v>132</v>
      </c>
      <c r="AE396" s="10">
        <v>14</v>
      </c>
      <c r="AF396" s="10" t="s">
        <v>137</v>
      </c>
    </row>
    <row r="397" spans="26:32">
      <c r="Z397" s="10">
        <v>385</v>
      </c>
      <c r="AA397" s="10" t="s">
        <v>748</v>
      </c>
      <c r="AB397" s="10" t="s">
        <v>79</v>
      </c>
      <c r="AC397" s="10" t="s">
        <v>68</v>
      </c>
      <c r="AD397" s="10" t="s">
        <v>132</v>
      </c>
      <c r="AE397" s="10">
        <v>24</v>
      </c>
      <c r="AF397" s="10" t="s">
        <v>137</v>
      </c>
    </row>
    <row r="398" spans="26:32">
      <c r="Z398" s="10">
        <v>386</v>
      </c>
      <c r="AA398" s="10" t="s">
        <v>749</v>
      </c>
      <c r="AB398" s="10" t="s">
        <v>79</v>
      </c>
      <c r="AC398" s="10" t="s">
        <v>74</v>
      </c>
      <c r="AD398" s="10" t="s">
        <v>129</v>
      </c>
      <c r="AE398" s="10">
        <v>15</v>
      </c>
      <c r="AF398" s="10" t="s">
        <v>130</v>
      </c>
    </row>
    <row r="399" spans="26:32">
      <c r="Z399" s="10">
        <v>387</v>
      </c>
      <c r="AA399" s="10" t="s">
        <v>750</v>
      </c>
      <c r="AB399" s="10" t="s">
        <v>79</v>
      </c>
      <c r="AC399" s="10" t="s">
        <v>52</v>
      </c>
      <c r="AD399" s="10" t="s">
        <v>129</v>
      </c>
      <c r="AE399" s="10">
        <v>41</v>
      </c>
      <c r="AF399" s="10" t="s">
        <v>137</v>
      </c>
    </row>
    <row r="400" spans="26:32">
      <c r="Z400" s="10">
        <v>388</v>
      </c>
      <c r="AA400" s="10" t="s">
        <v>751</v>
      </c>
      <c r="AB400" s="10" t="s">
        <v>79</v>
      </c>
      <c r="AC400" s="10" t="s">
        <v>52</v>
      </c>
      <c r="AD400" s="10" t="s">
        <v>132</v>
      </c>
      <c r="AE400" s="10">
        <v>42</v>
      </c>
      <c r="AF400" s="10" t="s">
        <v>137</v>
      </c>
    </row>
    <row r="401" spans="26:32">
      <c r="Z401" s="10">
        <v>389</v>
      </c>
      <c r="AA401" s="10" t="s">
        <v>752</v>
      </c>
      <c r="AB401" s="10" t="s">
        <v>79</v>
      </c>
      <c r="AC401" s="10" t="s">
        <v>74</v>
      </c>
      <c r="AD401" s="10" t="s">
        <v>129</v>
      </c>
      <c r="AE401" s="10">
        <v>16</v>
      </c>
      <c r="AF401" s="10" t="s">
        <v>137</v>
      </c>
    </row>
    <row r="402" spans="26:32">
      <c r="Z402" s="10">
        <v>390</v>
      </c>
      <c r="AA402" s="10" t="s">
        <v>753</v>
      </c>
      <c r="AB402" s="10" t="s">
        <v>79</v>
      </c>
      <c r="AC402" s="10" t="s">
        <v>72</v>
      </c>
      <c r="AD402" s="10" t="s">
        <v>129</v>
      </c>
      <c r="AE402" s="10">
        <v>38</v>
      </c>
      <c r="AF402" s="10" t="s">
        <v>137</v>
      </c>
    </row>
    <row r="403" spans="26:32">
      <c r="Z403" s="10">
        <v>391</v>
      </c>
      <c r="AA403" s="10" t="s">
        <v>754</v>
      </c>
      <c r="AB403" s="10" t="s">
        <v>79</v>
      </c>
      <c r="AC403" s="10" t="s">
        <v>52</v>
      </c>
      <c r="AD403" s="10" t="s">
        <v>132</v>
      </c>
      <c r="AE403" s="10">
        <v>43</v>
      </c>
      <c r="AF403" s="10" t="s">
        <v>137</v>
      </c>
    </row>
    <row r="404" spans="26:32">
      <c r="Z404" s="10">
        <v>392</v>
      </c>
      <c r="AA404" s="10" t="s">
        <v>755</v>
      </c>
      <c r="AB404" s="10" t="s">
        <v>79</v>
      </c>
      <c r="AC404" s="10" t="s">
        <v>76</v>
      </c>
      <c r="AD404" s="10" t="s">
        <v>134</v>
      </c>
      <c r="AE404" s="10">
        <v>15</v>
      </c>
      <c r="AF404" s="10" t="s">
        <v>137</v>
      </c>
    </row>
    <row r="405" spans="26:32">
      <c r="Z405" s="10">
        <v>393</v>
      </c>
      <c r="AA405" s="10" t="s">
        <v>756</v>
      </c>
      <c r="AB405" s="10" t="s">
        <v>79</v>
      </c>
      <c r="AC405" s="10" t="s">
        <v>76</v>
      </c>
      <c r="AD405" s="10" t="s">
        <v>129</v>
      </c>
      <c r="AE405" s="10">
        <v>16</v>
      </c>
      <c r="AF405" s="10" t="s">
        <v>137</v>
      </c>
    </row>
    <row r="406" spans="26:32">
      <c r="Z406" s="10">
        <v>394</v>
      </c>
      <c r="AA406" s="10" t="s">
        <v>757</v>
      </c>
      <c r="AB406" s="10" t="s">
        <v>79</v>
      </c>
      <c r="AC406" s="10" t="s">
        <v>64</v>
      </c>
      <c r="AD406" s="10" t="s">
        <v>132</v>
      </c>
      <c r="AE406" s="10">
        <v>22</v>
      </c>
      <c r="AF406" s="10" t="s">
        <v>137</v>
      </c>
    </row>
    <row r="407" spans="26:32">
      <c r="Z407" s="10">
        <v>395</v>
      </c>
      <c r="AA407" s="10" t="s">
        <v>758</v>
      </c>
      <c r="AB407" s="10" t="s">
        <v>79</v>
      </c>
      <c r="AC407" s="10" t="s">
        <v>47</v>
      </c>
      <c r="AD407" s="10" t="s">
        <v>132</v>
      </c>
      <c r="AE407" s="10">
        <v>20</v>
      </c>
      <c r="AF407" s="10" t="s">
        <v>137</v>
      </c>
    </row>
    <row r="408" spans="26:32">
      <c r="Z408" s="10">
        <v>396</v>
      </c>
      <c r="AA408" s="10" t="s">
        <v>759</v>
      </c>
      <c r="AB408" s="10" t="s">
        <v>79</v>
      </c>
      <c r="AC408" s="10" t="s">
        <v>68</v>
      </c>
      <c r="AD408" s="10" t="s">
        <v>132</v>
      </c>
      <c r="AE408" s="10">
        <v>25</v>
      </c>
      <c r="AF408" s="10" t="s">
        <v>137</v>
      </c>
    </row>
    <row r="409" spans="26:32">
      <c r="Z409" s="10">
        <v>397</v>
      </c>
      <c r="AA409" s="10" t="s">
        <v>760</v>
      </c>
      <c r="AB409" s="10" t="s">
        <v>79</v>
      </c>
      <c r="AC409" s="10" t="s">
        <v>76</v>
      </c>
      <c r="AD409" s="10" t="s">
        <v>129</v>
      </c>
      <c r="AE409" s="10">
        <v>17</v>
      </c>
      <c r="AF409" s="10" t="s">
        <v>130</v>
      </c>
    </row>
    <row r="410" spans="26:32">
      <c r="Z410" s="10">
        <v>398</v>
      </c>
      <c r="AA410" s="10" t="s">
        <v>166</v>
      </c>
      <c r="AB410" s="10" t="s">
        <v>79</v>
      </c>
      <c r="AC410" s="10" t="s">
        <v>74</v>
      </c>
      <c r="AD410" s="10" t="s">
        <v>129</v>
      </c>
      <c r="AE410" s="10">
        <v>17</v>
      </c>
      <c r="AF410" s="10" t="s">
        <v>130</v>
      </c>
    </row>
    <row r="411" spans="26:32">
      <c r="Z411" s="10">
        <v>399</v>
      </c>
      <c r="AA411" s="10" t="s">
        <v>761</v>
      </c>
      <c r="AB411" s="10" t="s">
        <v>79</v>
      </c>
      <c r="AC411" s="10" t="s">
        <v>70</v>
      </c>
      <c r="AD411" s="10" t="s">
        <v>129</v>
      </c>
      <c r="AE411" s="10">
        <v>63</v>
      </c>
      <c r="AF411" s="10" t="s">
        <v>137</v>
      </c>
    </row>
    <row r="412" spans="26:32">
      <c r="Z412" s="10">
        <v>400</v>
      </c>
      <c r="AA412" s="10" t="s">
        <v>762</v>
      </c>
      <c r="AB412" s="10" t="s">
        <v>79</v>
      </c>
      <c r="AC412" s="10" t="s">
        <v>72</v>
      </c>
      <c r="AD412" s="10" t="s">
        <v>129</v>
      </c>
      <c r="AE412" s="10">
        <v>39</v>
      </c>
      <c r="AF412" s="10" t="s">
        <v>137</v>
      </c>
    </row>
    <row r="413" spans="26:32">
      <c r="Z413" s="10">
        <v>401</v>
      </c>
      <c r="AA413" s="10" t="s">
        <v>167</v>
      </c>
      <c r="AB413" s="10" t="s">
        <v>79</v>
      </c>
      <c r="AC413" s="10" t="s">
        <v>66</v>
      </c>
      <c r="AD413" s="10" t="s">
        <v>129</v>
      </c>
      <c r="AE413" s="10">
        <v>35</v>
      </c>
      <c r="AF413" s="10" t="s">
        <v>137</v>
      </c>
    </row>
    <row r="414" spans="26:32">
      <c r="Z414" s="10">
        <v>402</v>
      </c>
      <c r="AA414" s="10" t="s">
        <v>763</v>
      </c>
      <c r="AB414" s="10" t="s">
        <v>79</v>
      </c>
      <c r="AC414" s="10" t="s">
        <v>66</v>
      </c>
      <c r="AD414" s="10" t="s">
        <v>132</v>
      </c>
      <c r="AE414" s="10">
        <v>36</v>
      </c>
      <c r="AF414" s="10" t="s">
        <v>130</v>
      </c>
    </row>
    <row r="415" spans="26:32">
      <c r="Z415" s="10">
        <v>403</v>
      </c>
      <c r="AA415" s="10" t="s">
        <v>764</v>
      </c>
      <c r="AB415" s="10" t="s">
        <v>79</v>
      </c>
      <c r="AC415" s="10" t="s">
        <v>52</v>
      </c>
      <c r="AD415" s="10" t="s">
        <v>132</v>
      </c>
      <c r="AE415" s="10">
        <v>44</v>
      </c>
      <c r="AF415" s="10" t="s">
        <v>130</v>
      </c>
    </row>
    <row r="416" spans="26:32">
      <c r="Z416" s="10">
        <v>404</v>
      </c>
      <c r="AA416" s="10" t="s">
        <v>765</v>
      </c>
      <c r="AB416" s="10" t="s">
        <v>79</v>
      </c>
      <c r="AC416" s="10" t="s">
        <v>74</v>
      </c>
      <c r="AD416" s="10" t="s">
        <v>129</v>
      </c>
      <c r="AE416" s="10">
        <v>18</v>
      </c>
      <c r="AF416" s="10" t="s">
        <v>130</v>
      </c>
    </row>
    <row r="417" spans="26:32">
      <c r="Z417" s="10">
        <v>405</v>
      </c>
      <c r="AA417" s="10" t="s">
        <v>766</v>
      </c>
      <c r="AB417" s="10" t="s">
        <v>79</v>
      </c>
      <c r="AC417" s="10" t="s">
        <v>76</v>
      </c>
      <c r="AD417" s="10" t="s">
        <v>132</v>
      </c>
      <c r="AE417" s="10">
        <v>18</v>
      </c>
      <c r="AF417" s="10" t="s">
        <v>130</v>
      </c>
    </row>
    <row r="418" spans="26:32">
      <c r="Z418" s="10">
        <v>406</v>
      </c>
      <c r="AA418" s="10" t="s">
        <v>767</v>
      </c>
      <c r="AB418" s="10" t="s">
        <v>79</v>
      </c>
      <c r="AC418" s="10" t="s">
        <v>72</v>
      </c>
      <c r="AD418" s="10" t="s">
        <v>129</v>
      </c>
      <c r="AE418" s="10">
        <v>40</v>
      </c>
      <c r="AF418" s="10" t="s">
        <v>130</v>
      </c>
    </row>
    <row r="419" spans="26:32">
      <c r="Z419" s="10">
        <v>407</v>
      </c>
      <c r="AA419" s="10" t="s">
        <v>380</v>
      </c>
      <c r="AB419" s="10" t="s">
        <v>79</v>
      </c>
      <c r="AC419" s="10" t="s">
        <v>74</v>
      </c>
      <c r="AD419" s="10" t="s">
        <v>134</v>
      </c>
      <c r="AE419" s="10">
        <v>19</v>
      </c>
      <c r="AF419" s="10" t="s">
        <v>130</v>
      </c>
    </row>
    <row r="420" spans="26:32">
      <c r="Z420" s="10">
        <v>408</v>
      </c>
      <c r="AA420" s="10" t="s">
        <v>768</v>
      </c>
      <c r="AB420" s="10" t="s">
        <v>79</v>
      </c>
      <c r="AC420" s="10" t="s">
        <v>76</v>
      </c>
      <c r="AD420" s="10" t="s">
        <v>129</v>
      </c>
      <c r="AE420" s="10">
        <v>19</v>
      </c>
      <c r="AF420" s="10" t="s">
        <v>130</v>
      </c>
    </row>
    <row r="421" spans="26:32">
      <c r="Z421" s="10">
        <v>409</v>
      </c>
      <c r="AA421" s="10" t="s">
        <v>769</v>
      </c>
      <c r="AB421" s="10" t="s">
        <v>79</v>
      </c>
      <c r="AC421" s="10" t="s">
        <v>74</v>
      </c>
      <c r="AD421" s="10" t="s">
        <v>129</v>
      </c>
      <c r="AE421" s="10">
        <v>20</v>
      </c>
      <c r="AF421" s="10" t="s">
        <v>137</v>
      </c>
    </row>
    <row r="422" spans="26:32">
      <c r="Z422" s="10">
        <v>410</v>
      </c>
      <c r="AA422" s="10" t="s">
        <v>770</v>
      </c>
      <c r="AB422" s="10" t="s">
        <v>79</v>
      </c>
      <c r="AC422" s="10" t="s">
        <v>70</v>
      </c>
      <c r="AD422" s="10" t="s">
        <v>129</v>
      </c>
      <c r="AE422" s="10">
        <v>64</v>
      </c>
      <c r="AF422" s="10" t="s">
        <v>137</v>
      </c>
    </row>
    <row r="423" spans="26:32">
      <c r="Z423" s="10">
        <v>411</v>
      </c>
      <c r="AA423" s="10" t="s">
        <v>771</v>
      </c>
      <c r="AB423" s="10" t="s">
        <v>79</v>
      </c>
      <c r="AC423" s="10" t="s">
        <v>72</v>
      </c>
      <c r="AD423" s="10" t="s">
        <v>129</v>
      </c>
      <c r="AE423" s="10">
        <v>41</v>
      </c>
      <c r="AF423" s="10" t="s">
        <v>137</v>
      </c>
    </row>
    <row r="424" spans="26:32">
      <c r="Z424" s="10">
        <v>412</v>
      </c>
      <c r="AA424" s="10" t="s">
        <v>772</v>
      </c>
      <c r="AB424" s="10" t="s">
        <v>79</v>
      </c>
      <c r="AC424" s="10" t="s">
        <v>76</v>
      </c>
      <c r="AD424" s="10" t="s">
        <v>132</v>
      </c>
      <c r="AE424" s="10">
        <v>20</v>
      </c>
      <c r="AF424" s="10" t="s">
        <v>137</v>
      </c>
    </row>
    <row r="425" spans="26:32">
      <c r="Z425" s="10">
        <v>413</v>
      </c>
      <c r="AA425" s="10" t="s">
        <v>773</v>
      </c>
      <c r="AB425" s="10" t="s">
        <v>79</v>
      </c>
      <c r="AC425" s="10" t="s">
        <v>74</v>
      </c>
      <c r="AD425" s="10" t="s">
        <v>129</v>
      </c>
      <c r="AE425" s="10">
        <v>21</v>
      </c>
      <c r="AF425" s="10" t="s">
        <v>130</v>
      </c>
    </row>
    <row r="426" spans="26:32">
      <c r="Z426" s="10">
        <v>414</v>
      </c>
      <c r="AA426" s="10" t="s">
        <v>774</v>
      </c>
      <c r="AB426" s="10" t="s">
        <v>79</v>
      </c>
      <c r="AC426" s="10" t="s">
        <v>68</v>
      </c>
      <c r="AD426" s="10" t="s">
        <v>129</v>
      </c>
      <c r="AE426" s="10">
        <v>26</v>
      </c>
      <c r="AF426" s="10" t="s">
        <v>137</v>
      </c>
    </row>
    <row r="427" spans="26:32">
      <c r="Z427" s="10">
        <v>415</v>
      </c>
      <c r="AA427" s="10" t="s">
        <v>775</v>
      </c>
      <c r="AB427" s="10" t="s">
        <v>79</v>
      </c>
      <c r="AC427" s="10" t="s">
        <v>47</v>
      </c>
      <c r="AD427" s="10" t="s">
        <v>132</v>
      </c>
      <c r="AE427" s="10">
        <v>21</v>
      </c>
      <c r="AF427" s="10" t="s">
        <v>137</v>
      </c>
    </row>
    <row r="428" spans="26:32">
      <c r="Z428" s="10">
        <v>416</v>
      </c>
      <c r="AA428" s="10" t="s">
        <v>775</v>
      </c>
      <c r="AB428" s="10" t="s">
        <v>79</v>
      </c>
      <c r="AC428" s="10" t="s">
        <v>64</v>
      </c>
      <c r="AD428" s="10" t="s">
        <v>132</v>
      </c>
      <c r="AE428" s="10">
        <v>23</v>
      </c>
      <c r="AF428" s="10" t="s">
        <v>137</v>
      </c>
    </row>
    <row r="429" spans="26:32">
      <c r="Z429" s="10">
        <v>417</v>
      </c>
      <c r="AA429" s="10" t="s">
        <v>776</v>
      </c>
      <c r="AB429" s="10" t="s">
        <v>79</v>
      </c>
      <c r="AC429" s="10" t="s">
        <v>52</v>
      </c>
      <c r="AD429" s="10" t="s">
        <v>132</v>
      </c>
      <c r="AE429" s="10">
        <v>45</v>
      </c>
      <c r="AF429" s="10" t="s">
        <v>137</v>
      </c>
    </row>
    <row r="430" spans="26:32">
      <c r="Z430" s="10">
        <v>418</v>
      </c>
      <c r="AA430" s="10" t="s">
        <v>777</v>
      </c>
      <c r="AB430" s="10" t="s">
        <v>79</v>
      </c>
      <c r="AC430" s="10" t="s">
        <v>66</v>
      </c>
      <c r="AD430" s="10" t="s">
        <v>132</v>
      </c>
      <c r="AE430" s="10">
        <v>37</v>
      </c>
      <c r="AF430" s="10" t="s">
        <v>137</v>
      </c>
    </row>
    <row r="431" spans="26:32">
      <c r="Z431" s="10">
        <v>419</v>
      </c>
      <c r="AA431" s="10" t="s">
        <v>778</v>
      </c>
      <c r="AB431" s="10" t="s">
        <v>79</v>
      </c>
      <c r="AC431" s="10" t="s">
        <v>74</v>
      </c>
      <c r="AD431" s="10" t="s">
        <v>129</v>
      </c>
      <c r="AE431" s="10">
        <v>22</v>
      </c>
      <c r="AF431" s="10" t="s">
        <v>130</v>
      </c>
    </row>
    <row r="432" spans="26:32">
      <c r="Z432" s="10">
        <v>420</v>
      </c>
      <c r="AA432" s="10" t="s">
        <v>779</v>
      </c>
      <c r="AB432" s="10" t="s">
        <v>79</v>
      </c>
      <c r="AC432" s="10" t="s">
        <v>70</v>
      </c>
      <c r="AD432" s="10" t="s">
        <v>132</v>
      </c>
      <c r="AE432" s="10">
        <v>65</v>
      </c>
      <c r="AF432" s="10" t="s">
        <v>130</v>
      </c>
    </row>
    <row r="433" spans="26:32">
      <c r="Z433" s="10">
        <v>421</v>
      </c>
      <c r="AA433" s="10" t="s">
        <v>780</v>
      </c>
      <c r="AB433" s="10" t="s">
        <v>79</v>
      </c>
      <c r="AC433" s="10" t="s">
        <v>74</v>
      </c>
      <c r="AD433" s="10" t="s">
        <v>129</v>
      </c>
      <c r="AE433" s="10">
        <v>23</v>
      </c>
      <c r="AF433" s="10" t="s">
        <v>130</v>
      </c>
    </row>
    <row r="434" spans="26:32">
      <c r="Z434" s="10">
        <v>422</v>
      </c>
      <c r="AA434" s="10" t="s">
        <v>781</v>
      </c>
      <c r="AB434" s="10" t="s">
        <v>79</v>
      </c>
      <c r="AC434" s="10" t="s">
        <v>76</v>
      </c>
      <c r="AD434" s="10" t="s">
        <v>129</v>
      </c>
      <c r="AE434" s="10">
        <v>21</v>
      </c>
      <c r="AF434" s="10" t="s">
        <v>130</v>
      </c>
    </row>
    <row r="435" spans="26:32">
      <c r="Z435" s="10">
        <v>423</v>
      </c>
      <c r="AA435" s="10" t="s">
        <v>782</v>
      </c>
      <c r="AB435" s="10" t="s">
        <v>79</v>
      </c>
      <c r="AC435" s="10" t="s">
        <v>70</v>
      </c>
      <c r="AD435" s="10" t="s">
        <v>129</v>
      </c>
      <c r="AE435" s="10">
        <v>66</v>
      </c>
      <c r="AF435" s="10" t="s">
        <v>130</v>
      </c>
    </row>
    <row r="436" spans="26:32">
      <c r="Z436" s="10">
        <v>424</v>
      </c>
      <c r="AA436" s="10" t="s">
        <v>783</v>
      </c>
      <c r="AB436" s="10" t="s">
        <v>79</v>
      </c>
      <c r="AC436" s="10" t="s">
        <v>66</v>
      </c>
      <c r="AD436" s="10" t="s">
        <v>129</v>
      </c>
      <c r="AE436" s="10">
        <v>38</v>
      </c>
      <c r="AF436" s="10" t="s">
        <v>137</v>
      </c>
    </row>
    <row r="437" spans="26:32">
      <c r="Z437" s="10">
        <v>425</v>
      </c>
      <c r="AA437" s="10" t="s">
        <v>784</v>
      </c>
      <c r="AB437" s="10" t="s">
        <v>79</v>
      </c>
      <c r="AC437" s="10" t="s">
        <v>70</v>
      </c>
      <c r="AD437" s="10" t="s">
        <v>129</v>
      </c>
      <c r="AE437" s="10">
        <v>67</v>
      </c>
      <c r="AF437" s="10" t="s">
        <v>137</v>
      </c>
    </row>
    <row r="438" spans="26:32">
      <c r="Z438" s="10">
        <v>426</v>
      </c>
      <c r="AA438" s="10" t="s">
        <v>785</v>
      </c>
      <c r="AB438" s="10" t="s">
        <v>79</v>
      </c>
      <c r="AC438" s="10" t="s">
        <v>52</v>
      </c>
      <c r="AD438" s="10" t="s">
        <v>129</v>
      </c>
      <c r="AE438" s="10">
        <v>46</v>
      </c>
      <c r="AF438" s="10" t="s">
        <v>130</v>
      </c>
    </row>
    <row r="439" spans="26:32">
      <c r="Z439" s="10">
        <v>427</v>
      </c>
      <c r="AA439" s="10" t="s">
        <v>786</v>
      </c>
      <c r="AB439" s="10" t="s">
        <v>79</v>
      </c>
      <c r="AC439" s="10" t="s">
        <v>74</v>
      </c>
      <c r="AD439" s="10" t="s">
        <v>129</v>
      </c>
      <c r="AE439" s="10">
        <v>24</v>
      </c>
      <c r="AF439" s="10" t="s">
        <v>137</v>
      </c>
    </row>
    <row r="440" spans="26:32">
      <c r="Z440" s="10">
        <v>428</v>
      </c>
      <c r="AA440" s="10" t="s">
        <v>787</v>
      </c>
      <c r="AB440" s="10" t="s">
        <v>79</v>
      </c>
      <c r="AC440" s="10" t="s">
        <v>47</v>
      </c>
      <c r="AD440" s="10" t="s">
        <v>132</v>
      </c>
      <c r="AE440" s="10">
        <v>22</v>
      </c>
      <c r="AF440" s="10" t="s">
        <v>137</v>
      </c>
    </row>
    <row r="441" spans="26:32">
      <c r="Z441" s="10">
        <v>429</v>
      </c>
      <c r="AA441" s="10" t="s">
        <v>788</v>
      </c>
      <c r="AB441" s="10" t="s">
        <v>79</v>
      </c>
      <c r="AC441" s="10" t="s">
        <v>52</v>
      </c>
      <c r="AD441" s="10" t="s">
        <v>132</v>
      </c>
      <c r="AE441" s="10">
        <v>47</v>
      </c>
      <c r="AF441" s="10" t="s">
        <v>137</v>
      </c>
    </row>
    <row r="442" spans="26:32">
      <c r="Z442" s="10">
        <v>430</v>
      </c>
      <c r="AA442" s="10" t="s">
        <v>788</v>
      </c>
      <c r="AB442" s="10" t="s">
        <v>79</v>
      </c>
      <c r="AC442" s="10" t="s">
        <v>68</v>
      </c>
      <c r="AD442" s="10" t="s">
        <v>132</v>
      </c>
      <c r="AE442" s="10">
        <v>27</v>
      </c>
      <c r="AF442" s="10" t="s">
        <v>137</v>
      </c>
    </row>
    <row r="443" spans="26:32">
      <c r="Z443" s="10">
        <v>431</v>
      </c>
      <c r="AA443" s="10" t="s">
        <v>789</v>
      </c>
      <c r="AB443" s="10" t="s">
        <v>79</v>
      </c>
      <c r="AC443" s="10" t="s">
        <v>70</v>
      </c>
      <c r="AD443" s="10" t="s">
        <v>132</v>
      </c>
      <c r="AE443" s="10">
        <v>68</v>
      </c>
      <c r="AF443" s="10" t="s">
        <v>137</v>
      </c>
    </row>
    <row r="444" spans="26:32">
      <c r="Z444" s="10">
        <v>432</v>
      </c>
      <c r="AA444" s="10" t="s">
        <v>790</v>
      </c>
      <c r="AB444" s="10" t="s">
        <v>79</v>
      </c>
      <c r="AC444" s="10" t="s">
        <v>70</v>
      </c>
      <c r="AD444" s="10" t="s">
        <v>129</v>
      </c>
      <c r="AE444" s="10">
        <v>69</v>
      </c>
      <c r="AF444" s="10" t="s">
        <v>130</v>
      </c>
    </row>
    <row r="445" spans="26:32">
      <c r="Z445" s="10">
        <v>433</v>
      </c>
      <c r="AA445" s="10" t="s">
        <v>791</v>
      </c>
      <c r="AB445" s="10" t="s">
        <v>79</v>
      </c>
      <c r="AC445" s="10" t="s">
        <v>74</v>
      </c>
      <c r="AD445" s="10" t="s">
        <v>132</v>
      </c>
      <c r="AE445" s="10">
        <v>25</v>
      </c>
      <c r="AF445" s="10" t="s">
        <v>130</v>
      </c>
    </row>
    <row r="446" spans="26:32">
      <c r="Z446" s="10">
        <v>434</v>
      </c>
      <c r="AA446" s="10" t="s">
        <v>792</v>
      </c>
      <c r="AB446" s="10" t="s">
        <v>79</v>
      </c>
      <c r="AC446" s="10" t="s">
        <v>52</v>
      </c>
      <c r="AD446" s="10" t="s">
        <v>132</v>
      </c>
      <c r="AE446" s="10">
        <v>48</v>
      </c>
      <c r="AF446" s="10" t="s">
        <v>137</v>
      </c>
    </row>
    <row r="447" spans="26:32">
      <c r="Z447" s="10">
        <v>435</v>
      </c>
      <c r="AA447" s="10" t="s">
        <v>793</v>
      </c>
      <c r="AB447" s="10" t="s">
        <v>79</v>
      </c>
      <c r="AC447" s="10" t="s">
        <v>66</v>
      </c>
      <c r="AD447" s="10" t="s">
        <v>132</v>
      </c>
      <c r="AE447" s="10">
        <v>39</v>
      </c>
      <c r="AF447" s="10" t="s">
        <v>130</v>
      </c>
    </row>
    <row r="448" spans="26:32">
      <c r="Z448" s="10">
        <v>436</v>
      </c>
      <c r="AA448" s="10" t="s">
        <v>794</v>
      </c>
      <c r="AB448" s="10" t="s">
        <v>79</v>
      </c>
      <c r="AC448" s="10" t="s">
        <v>74</v>
      </c>
      <c r="AD448" s="10" t="s">
        <v>129</v>
      </c>
      <c r="AE448" s="10">
        <v>26</v>
      </c>
      <c r="AF448" s="10" t="s">
        <v>130</v>
      </c>
    </row>
    <row r="449" spans="26:32">
      <c r="Z449" s="10">
        <v>437</v>
      </c>
      <c r="AA449" s="10" t="s">
        <v>794</v>
      </c>
      <c r="AB449" s="10" t="s">
        <v>79</v>
      </c>
      <c r="AC449" s="10" t="s">
        <v>76</v>
      </c>
      <c r="AD449" s="10" t="s">
        <v>129</v>
      </c>
      <c r="AE449" s="10">
        <v>22</v>
      </c>
      <c r="AF449" s="10" t="s">
        <v>130</v>
      </c>
    </row>
    <row r="450" spans="26:32">
      <c r="Z450" s="10">
        <v>438</v>
      </c>
      <c r="AA450" s="10" t="s">
        <v>795</v>
      </c>
      <c r="AB450" s="10" t="s">
        <v>79</v>
      </c>
      <c r="AC450" s="10" t="s">
        <v>70</v>
      </c>
      <c r="AD450" s="10" t="s">
        <v>129</v>
      </c>
      <c r="AE450" s="10">
        <v>70</v>
      </c>
      <c r="AF450" s="10" t="s">
        <v>130</v>
      </c>
    </row>
  </sheetData>
  <mergeCells count="15"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B9:F9"/>
    <mergeCell ref="G9:K9"/>
    <mergeCell ref="L9:P9"/>
    <mergeCell ref="Q9:U9"/>
    <mergeCell ref="V9:Z9"/>
    <mergeCell ref="AA9:AE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4:Q17"/>
  <sheetViews>
    <sheetView workbookViewId="0"/>
  </sheetViews>
  <sheetFormatPr defaultRowHeight="15"/>
  <cols>
    <col min="2" max="2" width="11.28515625" customWidth="1"/>
    <col min="3" max="3" width="18.7109375" customWidth="1"/>
    <col min="4" max="5" width="19.85546875" customWidth="1"/>
    <col min="6" max="7" width="14.7109375" customWidth="1"/>
    <col min="16" max="17" width="19.85546875" customWidth="1"/>
  </cols>
  <sheetData>
    <row r="4" spans="1:17">
      <c r="A4" s="2" t="s">
        <v>804</v>
      </c>
      <c r="B4" s="2" t="s">
        <v>805</v>
      </c>
      <c r="C4" s="2" t="s">
        <v>806</v>
      </c>
      <c r="D4" s="2" t="s">
        <v>807</v>
      </c>
      <c r="E4" s="2" t="s">
        <v>808</v>
      </c>
      <c r="F4" s="2" t="s">
        <v>809</v>
      </c>
      <c r="G4" s="2" t="s">
        <v>810</v>
      </c>
      <c r="H4" s="2" t="s">
        <v>811</v>
      </c>
      <c r="I4" s="2" t="s">
        <v>812</v>
      </c>
      <c r="J4" s="2" t="s">
        <v>813</v>
      </c>
      <c r="K4" s="2" t="s">
        <v>814</v>
      </c>
      <c r="L4" s="2" t="s">
        <v>815</v>
      </c>
      <c r="M4" s="2" t="s">
        <v>816</v>
      </c>
      <c r="N4" s="2" t="s">
        <v>817</v>
      </c>
      <c r="O4" s="2" t="s">
        <v>818</v>
      </c>
      <c r="P4" s="2" t="s">
        <v>819</v>
      </c>
      <c r="Q4" s="2" t="s">
        <v>820</v>
      </c>
    </row>
    <row r="5" spans="1:17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>
      <c r="A6" s="3" t="s">
        <v>821</v>
      </c>
      <c r="B6" s="3" t="s">
        <v>46</v>
      </c>
      <c r="C6" s="3" t="s">
        <v>822</v>
      </c>
      <c r="D6" s="12" t="s">
        <v>49</v>
      </c>
      <c r="E6" s="12" t="s">
        <v>50</v>
      </c>
      <c r="F6" s="7">
        <v>100</v>
      </c>
      <c r="G6" s="7">
        <v>70</v>
      </c>
      <c r="H6" s="7">
        <f>((E6-D6)*86400*5)+1</f>
        <v>0</v>
      </c>
      <c r="I6" s="7">
        <v>698</v>
      </c>
      <c r="J6" s="7">
        <v>0</v>
      </c>
      <c r="K6" s="7">
        <v>25856</v>
      </c>
      <c r="L6" s="5">
        <f>I6/H6*100</f>
        <v>0</v>
      </c>
      <c r="M6" s="5">
        <f>J6/H6*100</f>
        <v>0</v>
      </c>
      <c r="N6" s="7">
        <v>25856</v>
      </c>
      <c r="O6" s="5">
        <v>0.5</v>
      </c>
      <c r="P6" s="12" t="s">
        <v>823</v>
      </c>
      <c r="Q6" s="12" t="s">
        <v>824</v>
      </c>
    </row>
    <row r="7" spans="1:17">
      <c r="A7" s="3" t="s">
        <v>825</v>
      </c>
      <c r="B7" s="3" t="s">
        <v>51</v>
      </c>
      <c r="C7" s="3" t="s">
        <v>826</v>
      </c>
      <c r="D7" s="12" t="s">
        <v>49</v>
      </c>
      <c r="E7" s="12" t="s">
        <v>50</v>
      </c>
      <c r="F7" s="7">
        <v>98</v>
      </c>
      <c r="G7" s="7">
        <v>64</v>
      </c>
      <c r="H7" s="7">
        <f>((E7-D7)*86400*5)+1</f>
        <v>0</v>
      </c>
      <c r="I7" s="7">
        <v>571</v>
      </c>
      <c r="J7" s="7">
        <v>16</v>
      </c>
      <c r="K7" s="7">
        <v>25821</v>
      </c>
      <c r="L7" s="5">
        <f>I7/H7*100</f>
        <v>0</v>
      </c>
      <c r="M7" s="5">
        <f>J7/H7*100</f>
        <v>0</v>
      </c>
      <c r="N7" s="7">
        <v>25819</v>
      </c>
      <c r="O7" s="5">
        <v>3.8</v>
      </c>
      <c r="P7" s="12" t="s">
        <v>827</v>
      </c>
      <c r="Q7" s="12" t="s">
        <v>828</v>
      </c>
    </row>
    <row r="8" spans="1:17">
      <c r="A8" s="3" t="s">
        <v>829</v>
      </c>
      <c r="B8" s="3" t="s">
        <v>53</v>
      </c>
      <c r="C8" s="3" t="s">
        <v>830</v>
      </c>
      <c r="D8" s="12" t="s">
        <v>49</v>
      </c>
      <c r="E8" s="12" t="s">
        <v>56</v>
      </c>
      <c r="F8" s="7">
        <v>96</v>
      </c>
      <c r="G8" s="7">
        <v>70</v>
      </c>
      <c r="H8" s="7">
        <f>((E8-D8)*86400*5)+1</f>
        <v>0</v>
      </c>
      <c r="I8" s="7">
        <v>174</v>
      </c>
      <c r="J8" s="7">
        <v>7</v>
      </c>
      <c r="K8" s="7">
        <v>19171</v>
      </c>
      <c r="L8" s="5">
        <f>I8/H8*100</f>
        <v>0</v>
      </c>
      <c r="M8" s="5">
        <f>J8/H8*100</f>
        <v>0</v>
      </c>
      <c r="N8" s="7">
        <v>19171</v>
      </c>
      <c r="O8" s="5">
        <v>0.5</v>
      </c>
      <c r="P8" s="12" t="s">
        <v>831</v>
      </c>
      <c r="Q8" s="12" t="s">
        <v>832</v>
      </c>
    </row>
    <row r="9" spans="1:17">
      <c r="A9" s="3" t="s">
        <v>833</v>
      </c>
      <c r="B9" s="3" t="s">
        <v>57</v>
      </c>
      <c r="C9" s="3" t="s">
        <v>834</v>
      </c>
      <c r="D9" s="12" t="s">
        <v>49</v>
      </c>
      <c r="E9" s="12" t="s">
        <v>60</v>
      </c>
      <c r="F9" s="7">
        <v>96</v>
      </c>
      <c r="G9" s="7">
        <v>63</v>
      </c>
      <c r="H9" s="7">
        <f>((E9-D9)*86400*5)+1</f>
        <v>0</v>
      </c>
      <c r="I9" s="7">
        <v>857</v>
      </c>
      <c r="J9" s="7">
        <v>15</v>
      </c>
      <c r="K9" s="7">
        <v>24496</v>
      </c>
      <c r="L9" s="5">
        <f>I9/H9*100</f>
        <v>0</v>
      </c>
      <c r="M9" s="5">
        <f>J9/H9*100</f>
        <v>0</v>
      </c>
      <c r="N9" s="7">
        <v>24496</v>
      </c>
      <c r="O9" s="5">
        <v>0.5</v>
      </c>
      <c r="P9" s="12" t="s">
        <v>835</v>
      </c>
      <c r="Q9" s="12" t="s">
        <v>836</v>
      </c>
    </row>
    <row r="10" spans="1:17">
      <c r="A10" s="3" t="s">
        <v>837</v>
      </c>
      <c r="B10" s="3" t="s">
        <v>61</v>
      </c>
      <c r="C10" s="3" t="s">
        <v>838</v>
      </c>
      <c r="D10" s="12" t="s">
        <v>49</v>
      </c>
      <c r="E10" s="12" t="s">
        <v>56</v>
      </c>
      <c r="F10" s="7">
        <v>100</v>
      </c>
      <c r="G10" s="7">
        <v>77</v>
      </c>
      <c r="H10" s="7">
        <f>((E10-D10)*86400*5)+1</f>
        <v>0</v>
      </c>
      <c r="I10" s="7">
        <v>161</v>
      </c>
      <c r="J10" s="7">
        <v>7</v>
      </c>
      <c r="K10" s="7">
        <v>19120</v>
      </c>
      <c r="L10" s="5">
        <f>I10/H10*100</f>
        <v>0</v>
      </c>
      <c r="M10" s="5">
        <f>J10/H10*100</f>
        <v>0</v>
      </c>
      <c r="N10" s="7">
        <v>19118</v>
      </c>
      <c r="O10" s="5">
        <v>8</v>
      </c>
      <c r="P10" s="12" t="s">
        <v>839</v>
      </c>
      <c r="Q10" s="12" t="s">
        <v>840</v>
      </c>
    </row>
    <row r="11" spans="1:17">
      <c r="A11" s="3" t="s">
        <v>841</v>
      </c>
      <c r="B11" s="3" t="s">
        <v>63</v>
      </c>
      <c r="C11" s="3" t="s">
        <v>842</v>
      </c>
      <c r="D11" s="12" t="s">
        <v>49</v>
      </c>
      <c r="E11" s="12" t="s">
        <v>50</v>
      </c>
      <c r="F11" s="7">
        <v>100</v>
      </c>
      <c r="G11" s="7">
        <v>66</v>
      </c>
      <c r="H11" s="7">
        <f>((E11-D11)*86400*5)+1</f>
        <v>0</v>
      </c>
      <c r="I11" s="7">
        <v>295</v>
      </c>
      <c r="J11" s="7">
        <v>0</v>
      </c>
      <c r="K11" s="7">
        <v>25796</v>
      </c>
      <c r="L11" s="5">
        <f>I11/H11*100</f>
        <v>0</v>
      </c>
      <c r="M11" s="5">
        <f>J11/H11*100</f>
        <v>0</v>
      </c>
      <c r="N11" s="7">
        <v>25794</v>
      </c>
      <c r="O11" s="5">
        <v>9.800000000000001</v>
      </c>
      <c r="P11" s="12" t="s">
        <v>827</v>
      </c>
      <c r="Q11" s="12" t="s">
        <v>843</v>
      </c>
    </row>
    <row r="12" spans="1:17">
      <c r="A12" s="3" t="s">
        <v>844</v>
      </c>
      <c r="B12" s="3" t="s">
        <v>65</v>
      </c>
      <c r="C12" s="3" t="s">
        <v>845</v>
      </c>
      <c r="D12" s="12" t="s">
        <v>49</v>
      </c>
      <c r="E12" s="12" t="s">
        <v>50</v>
      </c>
      <c r="F12" s="7">
        <v>98</v>
      </c>
      <c r="G12" s="7">
        <v>63</v>
      </c>
      <c r="H12" s="7">
        <f>((E12-D12)*86400*5)+1</f>
        <v>0</v>
      </c>
      <c r="I12" s="7">
        <v>780</v>
      </c>
      <c r="J12" s="7">
        <v>30</v>
      </c>
      <c r="K12" s="7">
        <v>25796</v>
      </c>
      <c r="L12" s="5">
        <f>I12/H12*100</f>
        <v>0</v>
      </c>
      <c r="M12" s="5">
        <f>J12/H12*100</f>
        <v>0</v>
      </c>
      <c r="N12" s="7">
        <v>25794</v>
      </c>
      <c r="O12" s="5">
        <v>6.6</v>
      </c>
      <c r="P12" s="12" t="s">
        <v>846</v>
      </c>
      <c r="Q12" s="12" t="s">
        <v>847</v>
      </c>
    </row>
    <row r="13" spans="1:17">
      <c r="A13" s="3" t="s">
        <v>848</v>
      </c>
      <c r="B13" s="3" t="s">
        <v>67</v>
      </c>
      <c r="C13" s="3" t="s">
        <v>849</v>
      </c>
      <c r="D13" s="12" t="s">
        <v>49</v>
      </c>
      <c r="E13" s="12" t="s">
        <v>50</v>
      </c>
      <c r="F13" s="7">
        <v>98</v>
      </c>
      <c r="G13" s="7">
        <v>63</v>
      </c>
      <c r="H13" s="7">
        <f>((E13-D13)*86400*5)+1</f>
        <v>0</v>
      </c>
      <c r="I13" s="7">
        <v>111</v>
      </c>
      <c r="J13" s="7">
        <v>15</v>
      </c>
      <c r="K13" s="7">
        <v>25856</v>
      </c>
      <c r="L13" s="5">
        <f>I13/H13*100</f>
        <v>0</v>
      </c>
      <c r="M13" s="5">
        <f>J13/H13*100</f>
        <v>0</v>
      </c>
      <c r="N13" s="7">
        <v>25856</v>
      </c>
      <c r="O13" s="5">
        <v>0.5</v>
      </c>
      <c r="P13" s="12" t="s">
        <v>850</v>
      </c>
      <c r="Q13" s="12" t="s">
        <v>851</v>
      </c>
    </row>
    <row r="14" spans="1:17">
      <c r="A14" s="3" t="s">
        <v>852</v>
      </c>
      <c r="B14" s="3" t="s">
        <v>69</v>
      </c>
      <c r="C14" s="3" t="s">
        <v>853</v>
      </c>
      <c r="D14" s="12" t="s">
        <v>49</v>
      </c>
      <c r="E14" s="12" t="s">
        <v>50</v>
      </c>
      <c r="F14" s="7">
        <v>100</v>
      </c>
      <c r="G14" s="7">
        <v>69</v>
      </c>
      <c r="H14" s="7">
        <f>((E14-D14)*86400*5)+1</f>
        <v>0</v>
      </c>
      <c r="I14" s="7">
        <v>151</v>
      </c>
      <c r="J14" s="7">
        <v>17</v>
      </c>
      <c r="K14" s="7">
        <v>25803</v>
      </c>
      <c r="L14" s="5">
        <f>I14/H14*100</f>
        <v>0</v>
      </c>
      <c r="M14" s="5">
        <f>J14/H14*100</f>
        <v>0</v>
      </c>
      <c r="N14" s="7">
        <v>25802</v>
      </c>
      <c r="O14" s="5">
        <v>10.8</v>
      </c>
      <c r="P14" s="12" t="s">
        <v>854</v>
      </c>
      <c r="Q14" s="12" t="s">
        <v>855</v>
      </c>
    </row>
    <row r="15" spans="1:17">
      <c r="A15" s="3" t="s">
        <v>856</v>
      </c>
      <c r="B15" s="3" t="s">
        <v>71</v>
      </c>
      <c r="C15" s="3" t="s">
        <v>857</v>
      </c>
      <c r="D15" s="12" t="s">
        <v>49</v>
      </c>
      <c r="E15" s="12" t="s">
        <v>60</v>
      </c>
      <c r="F15" s="7">
        <v>93</v>
      </c>
      <c r="G15" s="7">
        <v>62</v>
      </c>
      <c r="H15" s="7">
        <f>((E15-D15)*86400*5)+1</f>
        <v>0</v>
      </c>
      <c r="I15" s="7">
        <v>598</v>
      </c>
      <c r="J15" s="7">
        <v>25</v>
      </c>
      <c r="K15" s="7">
        <v>24436</v>
      </c>
      <c r="L15" s="5">
        <f>I15/H15*100</f>
        <v>0</v>
      </c>
      <c r="M15" s="5">
        <f>J15/H15*100</f>
        <v>0</v>
      </c>
      <c r="N15" s="7">
        <v>24434</v>
      </c>
      <c r="O15" s="5">
        <v>6.4</v>
      </c>
      <c r="P15" s="12" t="s">
        <v>858</v>
      </c>
      <c r="Q15" s="12" t="s">
        <v>859</v>
      </c>
    </row>
    <row r="16" spans="1:17">
      <c r="A16" s="3" t="s">
        <v>860</v>
      </c>
      <c r="B16" s="3" t="s">
        <v>73</v>
      </c>
      <c r="C16" s="3" t="s">
        <v>861</v>
      </c>
      <c r="D16" s="12" t="s">
        <v>56</v>
      </c>
      <c r="E16" s="12" t="s">
        <v>50</v>
      </c>
      <c r="F16" s="7">
        <v>70</v>
      </c>
      <c r="G16" s="7">
        <v>63</v>
      </c>
      <c r="H16" s="7">
        <f>((E16-D16)*86400*5)+1</f>
        <v>0</v>
      </c>
      <c r="I16" s="7">
        <v>194</v>
      </c>
      <c r="J16" s="7">
        <v>14</v>
      </c>
      <c r="K16" s="7">
        <v>6686</v>
      </c>
      <c r="L16" s="5">
        <f>I16/H16*100</f>
        <v>0</v>
      </c>
      <c r="M16" s="5">
        <f>J16/H16*100</f>
        <v>0</v>
      </c>
      <c r="N16" s="7">
        <v>6686</v>
      </c>
      <c r="O16" s="5">
        <v>0.5</v>
      </c>
      <c r="P16" s="12" t="s">
        <v>862</v>
      </c>
      <c r="Q16" s="12" t="s">
        <v>863</v>
      </c>
    </row>
    <row r="17" spans="1:17">
      <c r="A17" s="3" t="s">
        <v>864</v>
      </c>
      <c r="B17" s="3" t="s">
        <v>75</v>
      </c>
      <c r="C17" s="3" t="s">
        <v>865</v>
      </c>
      <c r="D17" s="12" t="s">
        <v>56</v>
      </c>
      <c r="E17" s="12" t="s">
        <v>50</v>
      </c>
      <c r="F17" s="7">
        <v>54</v>
      </c>
      <c r="G17" s="7">
        <v>53</v>
      </c>
      <c r="H17" s="7">
        <f>((E17-D17)*86400*5)+1</f>
        <v>0</v>
      </c>
      <c r="I17" s="7">
        <v>114</v>
      </c>
      <c r="J17" s="7">
        <v>12</v>
      </c>
      <c r="K17" s="7">
        <v>6686</v>
      </c>
      <c r="L17" s="5">
        <f>I17/H17*100</f>
        <v>0</v>
      </c>
      <c r="M17" s="5">
        <f>J17/H17*100</f>
        <v>0</v>
      </c>
      <c r="N17" s="7">
        <v>6686</v>
      </c>
      <c r="O17" s="5">
        <v>0.5</v>
      </c>
      <c r="P17" s="12" t="s">
        <v>866</v>
      </c>
      <c r="Q17" s="12" t="s">
        <v>867</v>
      </c>
    </row>
  </sheetData>
  <mergeCells count="17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3"/>
  <sheetViews>
    <sheetView workbookViewId="0"/>
  </sheetViews>
  <sheetFormatPr defaultRowHeight="15"/>
  <sheetData>
    <row r="1" spans="1:9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126</v>
      </c>
      <c r="I1" t="s">
        <v>798</v>
      </c>
    </row>
    <row r="2" spans="1:9">
      <c r="A2" t="s">
        <v>47</v>
      </c>
      <c r="B2">
        <v>1359.665173287327</v>
      </c>
      <c r="C2">
        <v>4365.78203428792</v>
      </c>
      <c r="D2">
        <v>1393.74960286735</v>
      </c>
      <c r="E2">
        <v>317.7053964805104</v>
      </c>
      <c r="F2">
        <v>2.552160690364644</v>
      </c>
      <c r="G2">
        <v>0</v>
      </c>
    </row>
    <row r="3" spans="1:9">
      <c r="A3" t="s">
        <v>52</v>
      </c>
      <c r="B3">
        <v>1274.655479747919</v>
      </c>
      <c r="C3">
        <v>4726.208983684422</v>
      </c>
      <c r="D3">
        <v>2311.43141027254</v>
      </c>
      <c r="E3">
        <v>611.3072651117773</v>
      </c>
      <c r="F3">
        <v>99.46009445942764</v>
      </c>
      <c r="G3">
        <v>0</v>
      </c>
    </row>
    <row r="4" spans="1:9">
      <c r="A4" t="s">
        <v>54</v>
      </c>
      <c r="B4">
        <v>768.0436835552348</v>
      </c>
      <c r="C4">
        <v>3383.494280282282</v>
      </c>
      <c r="D4">
        <v>2118.476787041463</v>
      </c>
      <c r="E4">
        <v>438.7665347877559</v>
      </c>
      <c r="F4">
        <v>25.47342413476258</v>
      </c>
      <c r="G4">
        <v>0</v>
      </c>
    </row>
    <row r="5" spans="1:9">
      <c r="A5" t="s">
        <v>58</v>
      </c>
      <c r="B5">
        <v>1249.703962056591</v>
      </c>
      <c r="C5">
        <v>4287.302872237098</v>
      </c>
      <c r="D5">
        <v>2261.061888737052</v>
      </c>
      <c r="E5">
        <v>851.452436990411</v>
      </c>
      <c r="F5">
        <v>131.7859682514649</v>
      </c>
      <c r="G5">
        <v>0</v>
      </c>
    </row>
    <row r="6" spans="1:9">
      <c r="A6" t="s">
        <v>62</v>
      </c>
      <c r="B6">
        <v>942.1958348427468</v>
      </c>
      <c r="C6">
        <v>2543.179928793927</v>
      </c>
      <c r="D6">
        <v>1706.840031726983</v>
      </c>
      <c r="E6">
        <v>519.6167420854881</v>
      </c>
      <c r="F6">
        <v>178.9513382094875</v>
      </c>
      <c r="G6">
        <v>34.72847560586115</v>
      </c>
    </row>
    <row r="7" spans="1:9">
      <c r="A7" t="s">
        <v>64</v>
      </c>
      <c r="B7">
        <v>1330.25533309742</v>
      </c>
      <c r="C7">
        <v>4592.786857731488</v>
      </c>
      <c r="D7">
        <v>1676.051348088307</v>
      </c>
      <c r="E7">
        <v>345.11140029286</v>
      </c>
      <c r="F7">
        <v>15.90042681689897</v>
      </c>
      <c r="G7">
        <v>0</v>
      </c>
    </row>
    <row r="8" spans="1:9">
      <c r="A8" t="s">
        <v>66</v>
      </c>
      <c r="B8">
        <v>1368.561013461624</v>
      </c>
      <c r="C8">
        <v>4688.883641286058</v>
      </c>
      <c r="D8">
        <v>2544.850362784261</v>
      </c>
      <c r="E8">
        <v>549.3315657315052</v>
      </c>
      <c r="F8">
        <v>164.7971346570665</v>
      </c>
      <c r="G8">
        <v>22.61311615590557</v>
      </c>
    </row>
    <row r="9" spans="1:9">
      <c r="A9" t="s">
        <v>68</v>
      </c>
      <c r="B9">
        <v>1274.253706316242</v>
      </c>
      <c r="C9">
        <v>4262.690494399027</v>
      </c>
      <c r="D9">
        <v>1679.516589485497</v>
      </c>
      <c r="E9">
        <v>345.9353172826886</v>
      </c>
      <c r="F9">
        <v>14.66200717356537</v>
      </c>
      <c r="G9">
        <v>0</v>
      </c>
    </row>
    <row r="10" spans="1:9">
      <c r="A10" t="s">
        <v>70</v>
      </c>
      <c r="B10">
        <v>1331.839381315965</v>
      </c>
      <c r="C10">
        <v>4041.565241083596</v>
      </c>
      <c r="D10">
        <v>2479.647340932155</v>
      </c>
      <c r="E10">
        <v>991.8346159241875</v>
      </c>
      <c r="F10">
        <v>182.7641518003575</v>
      </c>
      <c r="G10">
        <v>0</v>
      </c>
    </row>
    <row r="11" spans="1:9">
      <c r="A11" t="s">
        <v>72</v>
      </c>
      <c r="B11">
        <v>895.3739729306448</v>
      </c>
      <c r="C11">
        <v>5032.47765706713</v>
      </c>
      <c r="D11">
        <v>3123.91796034819</v>
      </c>
      <c r="E11">
        <v>692.3156686467048</v>
      </c>
      <c r="F11">
        <v>54.47500353431315</v>
      </c>
      <c r="G11">
        <v>0</v>
      </c>
    </row>
    <row r="12" spans="1:9">
      <c r="A12" t="s">
        <v>74</v>
      </c>
      <c r="B12">
        <v>186.5386745984781</v>
      </c>
      <c r="C12">
        <v>1424.19836805012</v>
      </c>
      <c r="D12">
        <v>1096.018446463536</v>
      </c>
      <c r="E12">
        <v>358.9173878847519</v>
      </c>
      <c r="F12">
        <v>48.68347953192065</v>
      </c>
      <c r="G12">
        <v>0</v>
      </c>
    </row>
    <row r="13" spans="1:9">
      <c r="A13" t="s">
        <v>76</v>
      </c>
      <c r="B13">
        <v>215.4494503433779</v>
      </c>
      <c r="C13">
        <v>1577.04826148277</v>
      </c>
      <c r="D13">
        <v>867.4845154974125</v>
      </c>
      <c r="E13">
        <v>328.8575319269107</v>
      </c>
      <c r="F13">
        <v>94.41302016490093</v>
      </c>
      <c r="G13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4:AC66"/>
  <sheetViews>
    <sheetView workbookViewId="0"/>
  </sheetViews>
  <sheetFormatPr defaultRowHeight="15"/>
  <cols>
    <col min="1" max="8" width="14.7109375" customWidth="1"/>
    <col min="17" max="29" width="0.140625" customWidth="1"/>
  </cols>
  <sheetData>
    <row r="24" spans="1:7">
      <c r="B24" s="13" t="s">
        <v>9</v>
      </c>
      <c r="C24" s="14" t="s">
        <v>10</v>
      </c>
      <c r="D24" s="15" t="s">
        <v>11</v>
      </c>
      <c r="E24" s="16" t="s">
        <v>12</v>
      </c>
      <c r="F24" s="17" t="s">
        <v>13</v>
      </c>
      <c r="G24" s="18" t="s">
        <v>14</v>
      </c>
    </row>
    <row r="25" spans="1:7">
      <c r="A25" s="10" t="s">
        <v>47</v>
      </c>
      <c r="B25" s="5">
        <v>1359.665173287327</v>
      </c>
      <c r="C25" s="5">
        <v>4365.78203428792</v>
      </c>
      <c r="D25" s="5">
        <v>1393.74960286735</v>
      </c>
      <c r="E25" s="5">
        <v>317.7053964805104</v>
      </c>
      <c r="F25" s="5">
        <v>2.552160690364644</v>
      </c>
      <c r="G25" s="5">
        <v>0</v>
      </c>
    </row>
    <row r="26" spans="1:7">
      <c r="A26" s="10" t="s">
        <v>52</v>
      </c>
      <c r="B26" s="5">
        <v>1274.655479747919</v>
      </c>
      <c r="C26" s="5">
        <v>4726.208983684422</v>
      </c>
      <c r="D26" s="5">
        <v>2311.43141027254</v>
      </c>
      <c r="E26" s="5">
        <v>611.3072651117773</v>
      </c>
      <c r="F26" s="5">
        <v>99.46009445942764</v>
      </c>
      <c r="G26" s="5">
        <v>0</v>
      </c>
    </row>
    <row r="27" spans="1:7">
      <c r="A27" s="10" t="s">
        <v>54</v>
      </c>
      <c r="B27" s="5">
        <v>768.0436835552348</v>
      </c>
      <c r="C27" s="5">
        <v>3383.494280282282</v>
      </c>
      <c r="D27" s="5">
        <v>2118.476787041463</v>
      </c>
      <c r="E27" s="5">
        <v>438.7665347877559</v>
      </c>
      <c r="F27" s="5">
        <v>25.47342413476258</v>
      </c>
      <c r="G27" s="5">
        <v>0</v>
      </c>
    </row>
    <row r="28" spans="1:7">
      <c r="A28" s="10" t="s">
        <v>58</v>
      </c>
      <c r="B28" s="5">
        <v>1249.703962056591</v>
      </c>
      <c r="C28" s="5">
        <v>4287.302872237098</v>
      </c>
      <c r="D28" s="5">
        <v>2261.061888737052</v>
      </c>
      <c r="E28" s="5">
        <v>851.452436990411</v>
      </c>
      <c r="F28" s="5">
        <v>131.7859682514649</v>
      </c>
      <c r="G28" s="5">
        <v>0</v>
      </c>
    </row>
    <row r="29" spans="1:7">
      <c r="A29" s="10" t="s">
        <v>62</v>
      </c>
      <c r="B29" s="5">
        <v>942.1958348427468</v>
      </c>
      <c r="C29" s="5">
        <v>2543.179928793927</v>
      </c>
      <c r="D29" s="5">
        <v>1706.840031726983</v>
      </c>
      <c r="E29" s="5">
        <v>519.6167420854881</v>
      </c>
      <c r="F29" s="5">
        <v>178.9513382094875</v>
      </c>
      <c r="G29" s="5">
        <v>34.72847560586115</v>
      </c>
    </row>
    <row r="30" spans="1:7">
      <c r="A30" s="10" t="s">
        <v>64</v>
      </c>
      <c r="B30" s="5">
        <v>1330.25533309742</v>
      </c>
      <c r="C30" s="5">
        <v>4592.786857731488</v>
      </c>
      <c r="D30" s="5">
        <v>1676.051348088307</v>
      </c>
      <c r="E30" s="5">
        <v>345.11140029286</v>
      </c>
      <c r="F30" s="5">
        <v>15.90042681689897</v>
      </c>
      <c r="G30" s="5">
        <v>0</v>
      </c>
    </row>
    <row r="31" spans="1:7">
      <c r="A31" s="10" t="s">
        <v>66</v>
      </c>
      <c r="B31" s="5">
        <v>1368.561013461624</v>
      </c>
      <c r="C31" s="5">
        <v>4688.883641286058</v>
      </c>
      <c r="D31" s="5">
        <v>2544.850362784261</v>
      </c>
      <c r="E31" s="5">
        <v>549.3315657315052</v>
      </c>
      <c r="F31" s="5">
        <v>164.7971346570665</v>
      </c>
      <c r="G31" s="5">
        <v>22.61311615590557</v>
      </c>
    </row>
    <row r="32" spans="1:7">
      <c r="A32" s="10" t="s">
        <v>68</v>
      </c>
      <c r="B32" s="5">
        <v>1274.253706316242</v>
      </c>
      <c r="C32" s="5">
        <v>4262.690494399027</v>
      </c>
      <c r="D32" s="5">
        <v>1679.516589485497</v>
      </c>
      <c r="E32" s="5">
        <v>345.9353172826886</v>
      </c>
      <c r="F32" s="5">
        <v>14.66200717356537</v>
      </c>
      <c r="G32" s="5">
        <v>0</v>
      </c>
    </row>
    <row r="33" spans="1:14">
      <c r="A33" s="10" t="s">
        <v>70</v>
      </c>
      <c r="B33" s="5">
        <v>1331.839381315965</v>
      </c>
      <c r="C33" s="5">
        <v>4041.565241083596</v>
      </c>
      <c r="D33" s="5">
        <v>2479.647340932155</v>
      </c>
      <c r="E33" s="5">
        <v>991.8346159241875</v>
      </c>
      <c r="F33" s="5">
        <v>182.7641518003575</v>
      </c>
      <c r="G33" s="5">
        <v>0</v>
      </c>
    </row>
    <row r="34" spans="1:14">
      <c r="A34" s="10" t="s">
        <v>72</v>
      </c>
      <c r="B34" s="5">
        <v>895.3739729306448</v>
      </c>
      <c r="C34" s="5">
        <v>5032.47765706713</v>
      </c>
      <c r="D34" s="5">
        <v>3123.91796034819</v>
      </c>
      <c r="E34" s="5">
        <v>692.3156686467048</v>
      </c>
      <c r="F34" s="5">
        <v>54.47500353431315</v>
      </c>
      <c r="G34" s="5">
        <v>0</v>
      </c>
    </row>
    <row r="35" spans="1:14">
      <c r="A35" s="10" t="s">
        <v>74</v>
      </c>
      <c r="B35" s="5">
        <v>186.5386745984781</v>
      </c>
      <c r="C35" s="5">
        <v>1424.19836805012</v>
      </c>
      <c r="D35" s="5">
        <v>1096.018446463536</v>
      </c>
      <c r="E35" s="5">
        <v>358.9173878847519</v>
      </c>
      <c r="F35" s="5">
        <v>48.68347953192065</v>
      </c>
      <c r="G35" s="5">
        <v>0</v>
      </c>
    </row>
    <row r="36" spans="1:14">
      <c r="A36" s="10" t="s">
        <v>76</v>
      </c>
      <c r="B36" s="5">
        <v>215.4494503433779</v>
      </c>
      <c r="C36" s="5">
        <v>1577.04826148277</v>
      </c>
      <c r="D36" s="5">
        <v>867.4845154974125</v>
      </c>
      <c r="E36" s="5">
        <v>328.8575319269107</v>
      </c>
      <c r="F36" s="5">
        <v>94.41302016490093</v>
      </c>
      <c r="G36" s="5">
        <v>0</v>
      </c>
    </row>
    <row r="38" spans="1:14">
      <c r="B38" s="19" t="s">
        <v>868</v>
      </c>
      <c r="C38" s="19" t="s">
        <v>869</v>
      </c>
      <c r="D38" s="19" t="s">
        <v>870</v>
      </c>
      <c r="E38" s="19" t="s">
        <v>871</v>
      </c>
      <c r="F38" s="19" t="s">
        <v>872</v>
      </c>
      <c r="G38" s="19" t="s">
        <v>873</v>
      </c>
    </row>
    <row r="39" spans="1:14">
      <c r="A39" s="19" t="s">
        <v>77</v>
      </c>
      <c r="B39" s="20">
        <v>0.4195975744211687</v>
      </c>
      <c r="C39" s="20">
        <v>0.419827269386255</v>
      </c>
      <c r="D39" s="20">
        <v>0.1299614112458655</v>
      </c>
      <c r="E39" s="20">
        <v>0.02713156927600147</v>
      </c>
      <c r="F39" s="20">
        <v>0.003197353914002205</v>
      </c>
      <c r="G39" s="20">
        <v>0.000284821756707093</v>
      </c>
      <c r="H39" s="19" t="s">
        <v>874</v>
      </c>
      <c r="I39" s="20">
        <v>0.3960435652367193</v>
      </c>
      <c r="J39" s="20">
        <v>0.4306957101578128</v>
      </c>
      <c r="K39" s="20">
        <v>0.1433874194265392</v>
      </c>
      <c r="L39" s="20">
        <v>0.02762836185819071</v>
      </c>
      <c r="M39" s="20">
        <v>0.002156034674372083</v>
      </c>
      <c r="N39" s="20">
        <v>8.890864636585908e-05</v>
      </c>
    </row>
    <row r="40" spans="1:14">
      <c r="A40" s="19" t="s">
        <v>79</v>
      </c>
      <c r="B40" s="20">
        <v>0.4058839677891655</v>
      </c>
      <c r="C40" s="20">
        <v>0.4368319912152269</v>
      </c>
      <c r="D40" s="20">
        <v>0.1287701317715959</v>
      </c>
      <c r="E40" s="20">
        <v>0.02500915080527086</v>
      </c>
      <c r="F40" s="20">
        <v>0.003468155197657394</v>
      </c>
      <c r="G40" s="20">
        <v>3.660322108345534e-05</v>
      </c>
      <c r="H40" s="19" t="s">
        <v>875</v>
      </c>
      <c r="I40" s="20">
        <v>0.4499555555555556</v>
      </c>
      <c r="J40" s="20">
        <v>0.3944444444444444</v>
      </c>
      <c r="K40" s="20">
        <v>0.1211555555555556</v>
      </c>
      <c r="L40" s="20">
        <v>0.02908888888888889</v>
      </c>
      <c r="M40" s="20">
        <v>0.004755555555555555</v>
      </c>
      <c r="N40" s="20">
        <v>0.0005999999999999999</v>
      </c>
    </row>
    <row r="41" spans="1:14">
      <c r="H41" s="19" t="s">
        <v>876</v>
      </c>
      <c r="I41" s="20">
        <v>0.403342175066313</v>
      </c>
      <c r="J41" s="20">
        <v>0.4544827586206897</v>
      </c>
      <c r="K41" s="20">
        <v>0.1189389920424403</v>
      </c>
      <c r="L41" s="20">
        <v>0.02127320954907162</v>
      </c>
      <c r="M41" s="20">
        <v>0.001962864721485411</v>
      </c>
      <c r="N41" s="20">
        <v>0</v>
      </c>
    </row>
    <row r="42" spans="1:14">
      <c r="H42" s="19" t="s">
        <v>877</v>
      </c>
      <c r="I42" s="20">
        <v>0.4295555555555556</v>
      </c>
      <c r="J42" s="20">
        <v>0.4272888888888889</v>
      </c>
      <c r="K42" s="20">
        <v>0.1162666666666667</v>
      </c>
      <c r="L42" s="20">
        <v>0.0242</v>
      </c>
      <c r="M42" s="20">
        <v>0.0026</v>
      </c>
      <c r="N42" s="20">
        <v>8.888888888888889e-05</v>
      </c>
    </row>
    <row r="43" spans="1:14">
      <c r="H43" s="19" t="s">
        <v>875</v>
      </c>
      <c r="I43" s="20">
        <v>0.3908173696608738</v>
      </c>
      <c r="J43" s="20">
        <v>0.4462865016222943</v>
      </c>
      <c r="K43" s="20">
        <v>0.1374727765678475</v>
      </c>
      <c r="L43" s="20">
        <v>0.02244544201964532</v>
      </c>
      <c r="M43" s="20">
        <v>0.002977910129339082</v>
      </c>
      <c r="N43" s="20">
        <v>0</v>
      </c>
    </row>
    <row r="44" spans="1:14">
      <c r="H44" s="19" t="s">
        <v>876</v>
      </c>
      <c r="I44" s="20">
        <v>0.3858002281920963</v>
      </c>
      <c r="J44" s="20">
        <v>0.4370397261694845</v>
      </c>
      <c r="K44" s="20">
        <v>0.1376413235141583</v>
      </c>
      <c r="L44" s="20">
        <v>0.03288040659682605</v>
      </c>
      <c r="M44" s="20">
        <v>0.006638315527434913</v>
      </c>
      <c r="N44" s="20">
        <v>0</v>
      </c>
    </row>
    <row r="61" spans="1:29">
      <c r="A61" s="19" t="s">
        <v>874</v>
      </c>
      <c r="B61" s="21">
        <v>18614.46943724625</v>
      </c>
      <c r="C61" s="21">
        <v>1651.739464040864</v>
      </c>
      <c r="D61" s="21">
        <v>2039.8443044802</v>
      </c>
      <c r="E61" s="21">
        <v>1962.659555880732</v>
      </c>
      <c r="F61" s="21">
        <v>1424.593870381064</v>
      </c>
      <c r="G61" s="21">
        <v>68.48921753960011</v>
      </c>
      <c r="H61" s="21">
        <v>134.9220929574411</v>
      </c>
      <c r="I61" s="21">
        <v>248.6235737834468</v>
      </c>
      <c r="J61" s="20">
        <v>0.07399033578734958</v>
      </c>
      <c r="K61" s="20">
        <v>0.04050565808900708</v>
      </c>
      <c r="L61" s="20">
        <v>0.06596840657563054</v>
      </c>
      <c r="M61" s="20">
        <v>0.126658501930192</v>
      </c>
      <c r="N61" s="21">
        <v>124.096462914975</v>
      </c>
      <c r="O61" s="21">
        <v>110.1159642693909</v>
      </c>
      <c r="P61" s="21">
        <v>135.98962029868</v>
      </c>
      <c r="Q61" s="21">
        <v>130.8439703920488</v>
      </c>
      <c r="R61" s="21">
        <v>9.497292469207094</v>
      </c>
      <c r="S61" s="21">
        <v>4.56594783597334</v>
      </c>
      <c r="T61" s="21">
        <v>8.994806197162742</v>
      </c>
      <c r="U61" s="21">
        <v>16.57490491889645</v>
      </c>
      <c r="V61" s="19">
        <v>3</v>
      </c>
      <c r="W61" s="19">
        <v>0</v>
      </c>
      <c r="X61" s="19">
        <v>0.3333333333333333</v>
      </c>
      <c r="Y61" s="19">
        <v>0.6666666666666666</v>
      </c>
      <c r="Z61" s="21">
        <v>38.12845273297789</v>
      </c>
      <c r="AA61" s="21">
        <v>0</v>
      </c>
      <c r="AB61" s="21">
        <v>2.270193254353179</v>
      </c>
      <c r="AC61" s="21">
        <v>10.43929098997278</v>
      </c>
    </row>
    <row r="62" spans="1:29">
      <c r="A62" s="19" t="s">
        <v>875</v>
      </c>
      <c r="B62" s="21">
        <v>17410.76025770042</v>
      </c>
      <c r="C62" s="21">
        <v>1557.753042208197</v>
      </c>
      <c r="D62" s="21">
        <v>1939.276563341955</v>
      </c>
      <c r="E62" s="21">
        <v>1787.306132947256</v>
      </c>
      <c r="F62" s="21">
        <v>1762.764587109099</v>
      </c>
      <c r="G62" s="21">
        <v>98.98938264542235</v>
      </c>
      <c r="H62" s="21">
        <v>191.3532723939018</v>
      </c>
      <c r="I62" s="21">
        <v>264.2490797819016</v>
      </c>
      <c r="J62" s="20">
        <v>0.09916239674673402</v>
      </c>
      <c r="K62" s="20">
        <v>0.06316807613525349</v>
      </c>
      <c r="L62" s="20">
        <v>0.09815936659020463</v>
      </c>
      <c r="M62" s="20">
        <v>0.1481578543852375</v>
      </c>
      <c r="N62" s="21">
        <v>116.0717350513361</v>
      </c>
      <c r="O62" s="21">
        <v>103.8502028138798</v>
      </c>
      <c r="P62" s="21">
        <v>129.285104222797</v>
      </c>
      <c r="Q62" s="21">
        <v>119.1537421964837</v>
      </c>
      <c r="R62" s="21">
        <v>11.75176391406066</v>
      </c>
      <c r="S62" s="21">
        <v>6.599292176361489</v>
      </c>
      <c r="T62" s="21">
        <v>12.75688482626012</v>
      </c>
      <c r="U62" s="21">
        <v>17.61660531879343</v>
      </c>
      <c r="V62" s="19">
        <v>10</v>
      </c>
      <c r="W62" s="19">
        <v>0.25</v>
      </c>
      <c r="X62" s="19">
        <v>0.6666666666666666</v>
      </c>
      <c r="Y62" s="19">
        <v>2.333333333333333</v>
      </c>
      <c r="Z62" s="21">
        <v>261.2779831287869</v>
      </c>
      <c r="AA62" s="21">
        <v>1.687358483110927</v>
      </c>
      <c r="AB62" s="21">
        <v>26.3466478103181</v>
      </c>
      <c r="AC62" s="21">
        <v>58.4962019217963</v>
      </c>
    </row>
    <row r="63" spans="1:29">
      <c r="A63" s="19" t="s">
        <v>876</v>
      </c>
      <c r="B63" s="21">
        <v>7587.024439271258</v>
      </c>
      <c r="C63" s="21">
        <v>710.8201211963244</v>
      </c>
      <c r="D63" s="21">
        <v>843.5784080936336</v>
      </c>
      <c r="E63" s="21">
        <v>737.6695767350199</v>
      </c>
      <c r="F63" s="21">
        <v>443.8932670702949</v>
      </c>
      <c r="G63" s="21">
        <v>26.25638109735576</v>
      </c>
      <c r="H63" s="21">
        <v>26.37295992626412</v>
      </c>
      <c r="I63" s="21">
        <v>86.58295430069317</v>
      </c>
      <c r="J63" s="20">
        <v>0.05795224170743031</v>
      </c>
      <c r="K63" s="20">
        <v>0.03508612482387323</v>
      </c>
      <c r="L63" s="20">
        <v>0.02888294175913406</v>
      </c>
      <c r="M63" s="20">
        <v>0.1175096975004693</v>
      </c>
      <c r="N63" s="21">
        <v>120.7483995639988</v>
      </c>
      <c r="O63" s="21">
        <v>113.1278707474256</v>
      </c>
      <c r="P63" s="21">
        <v>134.256510571931</v>
      </c>
      <c r="Q63" s="21">
        <v>117.4009936448307</v>
      </c>
      <c r="R63" s="21">
        <v>7.064614330031219</v>
      </c>
      <c r="S63" s="21">
        <v>4.178734392152109</v>
      </c>
      <c r="T63" s="21">
        <v>4.197288051925323</v>
      </c>
      <c r="U63" s="21">
        <v>13.77978052530926</v>
      </c>
      <c r="V63" s="19">
        <v>2</v>
      </c>
      <c r="W63" s="19">
        <v>0.25</v>
      </c>
      <c r="X63" s="19">
        <v>0</v>
      </c>
      <c r="Y63" s="19">
        <v>0.3333333333333333</v>
      </c>
      <c r="Z63" s="21">
        <v>34.12344099653819</v>
      </c>
      <c r="AA63" s="21">
        <v>5.113010507342324</v>
      </c>
      <c r="AB63" s="21">
        <v>0</v>
      </c>
      <c r="AC63" s="21">
        <v>4.557132989056299</v>
      </c>
    </row>
    <row r="64" spans="1:29">
      <c r="A64" s="19" t="s">
        <v>877</v>
      </c>
      <c r="B64" s="21">
        <v>17569.44148228323</v>
      </c>
      <c r="C64" s="21">
        <v>1597.998350698043</v>
      </c>
      <c r="D64" s="21">
        <v>1973.41887149475</v>
      </c>
      <c r="E64" s="21">
        <v>1752.397155002271</v>
      </c>
      <c r="F64" s="21">
        <v>1322.344700599105</v>
      </c>
      <c r="G64" s="21">
        <v>98.59084380706224</v>
      </c>
      <c r="H64" s="21">
        <v>129.5916266572683</v>
      </c>
      <c r="I64" s="21">
        <v>179.7354817996837</v>
      </c>
      <c r="J64" s="20">
        <v>0.07410970264158549</v>
      </c>
      <c r="K64" s="20">
        <v>0.06030950271058373</v>
      </c>
      <c r="L64" s="20">
        <v>0.06592842938035715</v>
      </c>
      <c r="M64" s="20">
        <v>0.1006912424774828</v>
      </c>
      <c r="N64" s="21">
        <v>117.1296098818882</v>
      </c>
      <c r="O64" s="21">
        <v>106.5332233798695</v>
      </c>
      <c r="P64" s="21">
        <v>131.56125809965</v>
      </c>
      <c r="Q64" s="21">
        <v>116.8264770001514</v>
      </c>
      <c r="R64" s="21">
        <v>8.815631337327364</v>
      </c>
      <c r="S64" s="21">
        <v>6.572722920470817</v>
      </c>
      <c r="T64" s="21">
        <v>8.63944177715122</v>
      </c>
      <c r="U64" s="21">
        <v>11.98236545331224</v>
      </c>
      <c r="V64" s="19">
        <v>6</v>
      </c>
      <c r="W64" s="19">
        <v>0.5</v>
      </c>
      <c r="X64" s="19">
        <v>0.3333333333333333</v>
      </c>
      <c r="Y64" s="19">
        <v>1</v>
      </c>
      <c r="Z64" s="21">
        <v>118.1873712653351</v>
      </c>
      <c r="AA64" s="21">
        <v>8.591005213787639</v>
      </c>
      <c r="AB64" s="21">
        <v>5.578664258128811</v>
      </c>
      <c r="AC64" s="21">
        <v>22.36245254526602</v>
      </c>
    </row>
    <row r="65" spans="1:29">
      <c r="A65" s="19" t="s">
        <v>875</v>
      </c>
      <c r="B65" s="21">
        <v>18478.22666733496</v>
      </c>
      <c r="C65" s="21">
        <v>1642.54616881635</v>
      </c>
      <c r="D65" s="21">
        <v>2050.945821500206</v>
      </c>
      <c r="E65" s="21">
        <v>1951.454677981023</v>
      </c>
      <c r="F65" s="21">
        <v>1170.794756311378</v>
      </c>
      <c r="G65" s="21">
        <v>64.18000116347352</v>
      </c>
      <c r="H65" s="21">
        <v>93.64202628318407</v>
      </c>
      <c r="I65" s="21">
        <v>181.7711156806102</v>
      </c>
      <c r="J65" s="20">
        <v>0.05096925681529296</v>
      </c>
      <c r="K65" s="20">
        <v>0.03689373976944289</v>
      </c>
      <c r="L65" s="20">
        <v>0.03077828972325193</v>
      </c>
      <c r="M65" s="20">
        <v>0.07434425070719761</v>
      </c>
      <c r="N65" s="21">
        <v>113.1715564491807</v>
      </c>
      <c r="O65" s="21">
        <v>109.50307792109</v>
      </c>
      <c r="P65" s="21">
        <v>108.0443420715824</v>
      </c>
      <c r="Q65" s="21">
        <v>119.1826678982122</v>
      </c>
      <c r="R65" s="21">
        <v>6.512175365232001</v>
      </c>
      <c r="S65" s="21">
        <v>4.278666744231568</v>
      </c>
      <c r="T65" s="21">
        <v>4.168804281199527</v>
      </c>
      <c r="U65" s="21">
        <v>9.70500491245183</v>
      </c>
      <c r="V65" s="19">
        <v>11</v>
      </c>
      <c r="W65" s="19">
        <v>0</v>
      </c>
      <c r="X65" s="19">
        <v>0.4991680532445923</v>
      </c>
      <c r="Y65" s="19">
        <v>2.50208507089241</v>
      </c>
      <c r="Z65" s="21">
        <v>131.0175136905088</v>
      </c>
      <c r="AA65" s="21">
        <v>0</v>
      </c>
      <c r="AB65" s="21">
        <v>4.923206150820283</v>
      </c>
      <c r="AC65" s="21">
        <v>30.31393428733083</v>
      </c>
    </row>
    <row r="66" spans="1:29">
      <c r="A66" s="19" t="s">
        <v>876</v>
      </c>
      <c r="B66" s="21">
        <v>8131.037681757156</v>
      </c>
      <c r="C66" s="21">
        <v>838.1694840851226</v>
      </c>
      <c r="D66" s="21">
        <v>991.6649183901008</v>
      </c>
      <c r="E66" s="21">
        <v>1007.759420431553</v>
      </c>
      <c r="F66" s="21">
        <v>864.8181188483043</v>
      </c>
      <c r="G66" s="21">
        <v>45.46955290085393</v>
      </c>
      <c r="H66" s="21">
        <v>149.0473767502542</v>
      </c>
      <c r="I66" s="21">
        <v>141.0435175561804</v>
      </c>
      <c r="J66" s="20">
        <v>0.1017075765394365</v>
      </c>
      <c r="K66" s="20">
        <v>0.05413709160938927</v>
      </c>
      <c r="L66" s="20">
        <v>0.163660766575889</v>
      </c>
      <c r="M66" s="20">
        <v>0.1183014664512574</v>
      </c>
      <c r="N66" s="21">
        <v>128.7887888966008</v>
      </c>
      <c r="O66" s="21">
        <v>114.2958387388804</v>
      </c>
      <c r="P66" s="21">
        <v>139.2211984265894</v>
      </c>
      <c r="Q66" s="21">
        <v>138.0655342893268</v>
      </c>
      <c r="R66" s="21">
        <v>13.60195313334068</v>
      </c>
      <c r="S66" s="21">
        <v>6.200393577389173</v>
      </c>
      <c r="T66" s="21">
        <v>23.08737405062395</v>
      </c>
      <c r="U66" s="21">
        <v>16.26080223065055</v>
      </c>
      <c r="V66" s="19">
        <v>8</v>
      </c>
      <c r="W66" s="19">
        <v>0</v>
      </c>
      <c r="X66" s="19">
        <v>2.171052631578947</v>
      </c>
      <c r="Y66" s="19">
        <v>1.478494623655914</v>
      </c>
      <c r="Z66" s="21">
        <v>112.4601940717957</v>
      </c>
      <c r="AA66" s="21">
        <v>0</v>
      </c>
      <c r="AB66" s="21">
        <v>39.87287580632243</v>
      </c>
      <c r="AC66" s="21">
        <v>16.96221565950678</v>
      </c>
    </row>
  </sheetData>
  <pageMargins left="0.1" right="0.1" top="0.1" bottom="0.1" header="0.3" footer="0.3"/>
  <pageSetup paperSize="9" fitToHeight="0" orientation="landscape"/>
  <rowBreaks count="3" manualBreakCount="3">
    <brk id="37" max="16383" man="1"/>
    <brk id="98" max="16383" man="1"/>
    <brk id="155" max="16383" man="1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9.7109375" customWidth="1"/>
    <col min="9" max="9" width="13.28515625" customWidth="1"/>
    <col min="10" max="10" width="13.28515625" customWidth="1"/>
    <col min="11" max="11" width="13.28515625" customWidth="1"/>
    <col min="12" max="12" width="10.7109375" customWidth="1"/>
    <col min="13" max="13" width="12.28515625" customWidth="1"/>
    <col min="14" max="14" width="10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47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878</v>
      </c>
      <c r="B3" s="12" t="s">
        <v>49</v>
      </c>
      <c r="C3" s="12" t="s">
        <v>50</v>
      </c>
      <c r="D3" s="4">
        <v>0.05984953703703703</v>
      </c>
      <c r="E3" s="5">
        <v>7439.454367613473</v>
      </c>
      <c r="F3" s="5">
        <v>101.0566588310637</v>
      </c>
      <c r="G3" s="5">
        <v>294.4841015818232</v>
      </c>
      <c r="H3" s="6">
        <v>0.03958409945544054</v>
      </c>
      <c r="I3" s="7">
        <v>0</v>
      </c>
      <c r="J3" s="7">
        <v>11</v>
      </c>
      <c r="K3" s="7">
        <v>22</v>
      </c>
      <c r="L3" s="5">
        <v>0</v>
      </c>
      <c r="M3" s="5">
        <v>155.5402698111445</v>
      </c>
      <c r="N3" s="5">
        <v>294.4841015818208</v>
      </c>
      <c r="O3" s="5">
        <v>6.064023134309797</v>
      </c>
      <c r="P3" s="5">
        <v>23.51164341024831</v>
      </c>
      <c r="Q3" s="7">
        <v>292</v>
      </c>
      <c r="R3" s="7">
        <v>8</v>
      </c>
      <c r="S3" s="7">
        <v>36</v>
      </c>
      <c r="T3" s="7">
        <v>100</v>
      </c>
      <c r="U3" s="5">
        <v>3.425058720209539</v>
      </c>
      <c r="V3" s="7">
        <v>24</v>
      </c>
      <c r="W3" s="7">
        <v>67</v>
      </c>
      <c r="X3" s="7">
        <v>168</v>
      </c>
      <c r="Y3" s="5">
        <v>-4.011475157244639</v>
      </c>
      <c r="Z3" s="7">
        <v>807</v>
      </c>
      <c r="AA3" s="7">
        <v>353</v>
      </c>
      <c r="AB3" s="7">
        <v>145</v>
      </c>
      <c r="AC3" s="7">
        <v>64</v>
      </c>
      <c r="AD3" s="7">
        <v>28</v>
      </c>
      <c r="AE3" s="7">
        <v>23</v>
      </c>
      <c r="AF3" s="5">
        <v>423.8018673536189</v>
      </c>
      <c r="AG3" s="5">
        <v>5.756873905641188</v>
      </c>
      <c r="AH3" s="7">
        <v>129</v>
      </c>
      <c r="AI3" s="8">
        <v>614.0942500000276</v>
      </c>
    </row>
    <row r="4" spans="1:35">
      <c r="A4" s="22" t="s">
        <v>879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77</v>
      </c>
      <c r="B5" s="12" t="s">
        <v>49</v>
      </c>
      <c r="C5" s="12" t="s">
        <v>880</v>
      </c>
      <c r="D5" s="4">
        <v>0.01041666666666667</v>
      </c>
      <c r="E5" s="5">
        <v>1617.648812159906</v>
      </c>
      <c r="F5" s="5">
        <v>107.8432541439937</v>
      </c>
      <c r="G5" s="5">
        <v>73.21531466824321</v>
      </c>
      <c r="H5" s="6">
        <v>0.04526032728357472</v>
      </c>
      <c r="I5" s="7">
        <v>0</v>
      </c>
      <c r="J5" s="7">
        <v>2</v>
      </c>
      <c r="K5" s="7">
        <v>7</v>
      </c>
      <c r="L5" s="5">
        <v>0</v>
      </c>
      <c r="M5" s="5">
        <v>28.71556473421737</v>
      </c>
      <c r="N5" s="5">
        <v>73.21531466824356</v>
      </c>
      <c r="O5" s="5">
        <v>6.470595263328367</v>
      </c>
      <c r="P5" s="5">
        <v>22.99734070292454</v>
      </c>
      <c r="Q5" s="7">
        <v>68</v>
      </c>
      <c r="R5" s="7">
        <v>3</v>
      </c>
      <c r="S5" s="7">
        <v>6</v>
      </c>
      <c r="T5" s="7">
        <v>19</v>
      </c>
      <c r="U5" s="5">
        <v>3.425058720209539</v>
      </c>
      <c r="V5" s="7">
        <v>8</v>
      </c>
      <c r="W5" s="7">
        <v>19</v>
      </c>
      <c r="X5" s="7">
        <v>37</v>
      </c>
      <c r="Y5" s="5">
        <v>-4.011475157244639</v>
      </c>
      <c r="Z5" s="7">
        <v>152</v>
      </c>
      <c r="AA5" s="7">
        <v>65</v>
      </c>
      <c r="AB5" s="7">
        <v>33</v>
      </c>
      <c r="AC5" s="7">
        <v>15</v>
      </c>
      <c r="AD5" s="7">
        <v>7</v>
      </c>
      <c r="AE5" s="7">
        <v>2</v>
      </c>
      <c r="AF5" s="5">
        <v>98.80836762081567</v>
      </c>
      <c r="AG5" s="5">
        <v>6.587224508054378</v>
      </c>
      <c r="AH5" s="7">
        <v>34</v>
      </c>
      <c r="AI5" s="8">
        <v>121.5746000000052</v>
      </c>
    </row>
    <row r="6" spans="1:35">
      <c r="A6" s="10"/>
      <c r="B6" s="12" t="s">
        <v>880</v>
      </c>
      <c r="C6" s="12" t="s">
        <v>881</v>
      </c>
      <c r="D6" s="4">
        <v>0.01041666666666667</v>
      </c>
      <c r="E6" s="5">
        <v>1450.895188800527</v>
      </c>
      <c r="F6" s="5">
        <v>96.72634592003513</v>
      </c>
      <c r="G6" s="5">
        <v>76.23210309018761</v>
      </c>
      <c r="H6" s="6">
        <v>0.05254142661621866</v>
      </c>
      <c r="I6" s="7">
        <v>0</v>
      </c>
      <c r="J6" s="7">
        <v>3</v>
      </c>
      <c r="K6" s="7">
        <v>5</v>
      </c>
      <c r="L6" s="5">
        <v>0</v>
      </c>
      <c r="M6" s="5">
        <v>45.74340941241121</v>
      </c>
      <c r="N6" s="5">
        <v>76.23210309018646</v>
      </c>
      <c r="O6" s="5">
        <v>5.804456627084561</v>
      </c>
      <c r="P6" s="5">
        <v>23.51164341024831</v>
      </c>
      <c r="Q6" s="7">
        <v>64</v>
      </c>
      <c r="R6" s="7">
        <v>2</v>
      </c>
      <c r="S6" s="7">
        <v>8</v>
      </c>
      <c r="T6" s="7">
        <v>20</v>
      </c>
      <c r="U6" s="5">
        <v>3.18414701514808</v>
      </c>
      <c r="V6" s="7">
        <v>7</v>
      </c>
      <c r="W6" s="7">
        <v>14</v>
      </c>
      <c r="X6" s="7">
        <v>34</v>
      </c>
      <c r="Y6" s="5">
        <v>-3.642692341105049</v>
      </c>
      <c r="Z6" s="7">
        <v>136</v>
      </c>
      <c r="AA6" s="7">
        <v>66</v>
      </c>
      <c r="AB6" s="7">
        <v>29</v>
      </c>
      <c r="AC6" s="7">
        <v>13</v>
      </c>
      <c r="AD6" s="7">
        <v>4</v>
      </c>
      <c r="AE6" s="7">
        <v>9</v>
      </c>
      <c r="AF6" s="5">
        <v>100.9134693505493</v>
      </c>
      <c r="AG6" s="5">
        <v>6.727564623369957</v>
      </c>
      <c r="AH6" s="7">
        <v>26</v>
      </c>
      <c r="AI6" s="8">
        <v>126.5817000000058</v>
      </c>
    </row>
    <row r="7" spans="1:35">
      <c r="A7" s="10"/>
      <c r="B7" s="12" t="s">
        <v>881</v>
      </c>
      <c r="C7" s="12" t="s">
        <v>78</v>
      </c>
      <c r="D7" s="4">
        <v>0.004363425925925926</v>
      </c>
      <c r="E7" s="5">
        <v>718.1274523268739</v>
      </c>
      <c r="F7" s="5">
        <v>114.2908412191311</v>
      </c>
      <c r="G7" s="5">
        <v>7.273406934084761</v>
      </c>
      <c r="H7" s="6">
        <v>0.01012829534718036</v>
      </c>
      <c r="I7" s="7">
        <v>0</v>
      </c>
      <c r="J7" s="7">
        <v>0</v>
      </c>
      <c r="K7" s="7">
        <v>1</v>
      </c>
      <c r="L7" s="5">
        <v>0</v>
      </c>
      <c r="M7" s="5">
        <v>0</v>
      </c>
      <c r="N7" s="5">
        <v>7.273406934084505</v>
      </c>
      <c r="O7" s="5">
        <v>6.863552161973008</v>
      </c>
      <c r="P7" s="5">
        <v>19.39408383696859</v>
      </c>
      <c r="Q7" s="7">
        <v>28</v>
      </c>
      <c r="R7" s="7">
        <v>0</v>
      </c>
      <c r="S7" s="7">
        <v>2</v>
      </c>
      <c r="T7" s="7">
        <v>6</v>
      </c>
      <c r="U7" s="5">
        <v>2.895522906998</v>
      </c>
      <c r="V7" s="7">
        <v>1</v>
      </c>
      <c r="W7" s="7">
        <v>7</v>
      </c>
      <c r="X7" s="7">
        <v>15</v>
      </c>
      <c r="Y7" s="5">
        <v>-3.196791209788095</v>
      </c>
      <c r="Z7" s="7">
        <v>95</v>
      </c>
      <c r="AA7" s="7">
        <v>33</v>
      </c>
      <c r="AB7" s="7">
        <v>18</v>
      </c>
      <c r="AC7" s="7">
        <v>4</v>
      </c>
      <c r="AD7" s="7">
        <v>2</v>
      </c>
      <c r="AE7" s="7">
        <v>3</v>
      </c>
      <c r="AF7" s="5">
        <v>19.51728811456724</v>
      </c>
      <c r="AG7" s="5">
        <v>3.106199699931125</v>
      </c>
      <c r="AH7" s="7">
        <v>11</v>
      </c>
      <c r="AI7" s="8">
        <v>54.2927000000015</v>
      </c>
    </row>
    <row r="8" spans="1:35">
      <c r="A8" s="10" t="s">
        <v>79</v>
      </c>
      <c r="B8" s="12" t="s">
        <v>80</v>
      </c>
      <c r="C8" s="12" t="s">
        <v>882</v>
      </c>
      <c r="D8" s="4">
        <v>0.01041666666666667</v>
      </c>
      <c r="E8" s="5">
        <v>1417.821682410487</v>
      </c>
      <c r="F8" s="5">
        <v>94.52144549403243</v>
      </c>
      <c r="G8" s="5">
        <v>63.68539023905157</v>
      </c>
      <c r="H8" s="6">
        <v>0.04491777141592156</v>
      </c>
      <c r="I8" s="7">
        <v>0</v>
      </c>
      <c r="J8" s="7">
        <v>3</v>
      </c>
      <c r="K8" s="7">
        <v>3</v>
      </c>
      <c r="L8" s="5">
        <v>0</v>
      </c>
      <c r="M8" s="5">
        <v>41.53773451328379</v>
      </c>
      <c r="N8" s="5">
        <v>63.68539023905123</v>
      </c>
      <c r="O8" s="5">
        <v>5.671286741878483</v>
      </c>
      <c r="P8" s="5">
        <v>23.30695572271994</v>
      </c>
      <c r="Q8" s="7">
        <v>51</v>
      </c>
      <c r="R8" s="7">
        <v>2</v>
      </c>
      <c r="S8" s="7">
        <v>12</v>
      </c>
      <c r="T8" s="7">
        <v>24</v>
      </c>
      <c r="U8" s="5">
        <v>3.107355215381742</v>
      </c>
      <c r="V8" s="7">
        <v>2</v>
      </c>
      <c r="W8" s="7">
        <v>13</v>
      </c>
      <c r="X8" s="7">
        <v>30</v>
      </c>
      <c r="Y8" s="5">
        <v>-3.124281281820734</v>
      </c>
      <c r="Z8" s="7">
        <v>160</v>
      </c>
      <c r="AA8" s="7">
        <v>71</v>
      </c>
      <c r="AB8" s="7">
        <v>23</v>
      </c>
      <c r="AC8" s="7">
        <v>13</v>
      </c>
      <c r="AD8" s="7">
        <v>7</v>
      </c>
      <c r="AE8" s="7">
        <v>4</v>
      </c>
      <c r="AF8" s="5">
        <v>90.97626914583225</v>
      </c>
      <c r="AG8" s="5">
        <v>6.06508460972215</v>
      </c>
      <c r="AH8" s="7">
        <v>29</v>
      </c>
      <c r="AI8" s="8">
        <v>124.7221500000071</v>
      </c>
    </row>
    <row r="9" spans="1:35">
      <c r="A9" s="10"/>
      <c r="B9" s="12" t="s">
        <v>882</v>
      </c>
      <c r="C9" s="12" t="s">
        <v>883</v>
      </c>
      <c r="D9" s="4">
        <v>0.01041666666666667</v>
      </c>
      <c r="E9" s="5">
        <v>1470.255489155356</v>
      </c>
      <c r="F9" s="5">
        <v>98.01703261035709</v>
      </c>
      <c r="G9" s="5">
        <v>33.09549455158779</v>
      </c>
      <c r="H9" s="6">
        <v>0.02251002958036956</v>
      </c>
      <c r="I9" s="7">
        <v>0</v>
      </c>
      <c r="J9" s="7">
        <v>1</v>
      </c>
      <c r="K9" s="7">
        <v>3</v>
      </c>
      <c r="L9" s="5">
        <v>0</v>
      </c>
      <c r="M9" s="5">
        <v>12.33800768412857</v>
      </c>
      <c r="N9" s="5">
        <v>33.09549455158503</v>
      </c>
      <c r="O9" s="5">
        <v>5.883352201043011</v>
      </c>
      <c r="P9" s="5">
        <v>23.37928208785558</v>
      </c>
      <c r="Q9" s="7">
        <v>46</v>
      </c>
      <c r="R9" s="7">
        <v>0</v>
      </c>
      <c r="S9" s="7">
        <v>7</v>
      </c>
      <c r="T9" s="7">
        <v>21</v>
      </c>
      <c r="U9" s="5">
        <v>2.955736325072036</v>
      </c>
      <c r="V9" s="7">
        <v>5</v>
      </c>
      <c r="W9" s="7">
        <v>10</v>
      </c>
      <c r="X9" s="7">
        <v>33</v>
      </c>
      <c r="Y9" s="5">
        <v>-3.744726518764936</v>
      </c>
      <c r="Z9" s="7">
        <v>183</v>
      </c>
      <c r="AA9" s="7">
        <v>84</v>
      </c>
      <c r="AB9" s="7">
        <v>27</v>
      </c>
      <c r="AC9" s="7">
        <v>8</v>
      </c>
      <c r="AD9" s="7">
        <v>4</v>
      </c>
      <c r="AE9" s="7">
        <v>2</v>
      </c>
      <c r="AF9" s="5">
        <v>66.72540931353979</v>
      </c>
      <c r="AG9" s="5">
        <v>4.448360620902652</v>
      </c>
      <c r="AH9" s="7">
        <v>22</v>
      </c>
      <c r="AI9" s="8">
        <v>124.6441000000058</v>
      </c>
    </row>
    <row r="10" spans="1:35">
      <c r="A10" s="10"/>
      <c r="B10" s="12" t="s">
        <v>883</v>
      </c>
      <c r="C10" s="12" t="s">
        <v>50</v>
      </c>
      <c r="D10" s="4">
        <v>0.005092592592592593</v>
      </c>
      <c r="E10" s="5">
        <v>763.428055606988</v>
      </c>
      <c r="F10" s="5">
        <v>104.1038257645893</v>
      </c>
      <c r="G10" s="5">
        <v>40.98239209866827</v>
      </c>
      <c r="H10" s="6">
        <v>0.05368206184940885</v>
      </c>
      <c r="I10" s="7">
        <v>0</v>
      </c>
      <c r="J10" s="7">
        <v>2</v>
      </c>
      <c r="K10" s="7">
        <v>3</v>
      </c>
      <c r="L10" s="5">
        <v>0</v>
      </c>
      <c r="M10" s="5">
        <v>27.20555346710353</v>
      </c>
      <c r="N10" s="5">
        <v>40.98239209867006</v>
      </c>
      <c r="O10" s="5">
        <v>6.251157429958188</v>
      </c>
      <c r="P10" s="5">
        <v>23.22642468777822</v>
      </c>
      <c r="Q10" s="7">
        <v>35</v>
      </c>
      <c r="R10" s="7">
        <v>1</v>
      </c>
      <c r="S10" s="7">
        <v>1</v>
      </c>
      <c r="T10" s="7">
        <v>10</v>
      </c>
      <c r="U10" s="5">
        <v>3.372595929890725</v>
      </c>
      <c r="V10" s="7">
        <v>1</v>
      </c>
      <c r="W10" s="7">
        <v>4</v>
      </c>
      <c r="X10" s="7">
        <v>19</v>
      </c>
      <c r="Y10" s="5">
        <v>-3.077338161614531</v>
      </c>
      <c r="Z10" s="7">
        <v>81</v>
      </c>
      <c r="AA10" s="7">
        <v>34</v>
      </c>
      <c r="AB10" s="7">
        <v>15</v>
      </c>
      <c r="AC10" s="7">
        <v>11</v>
      </c>
      <c r="AD10" s="7">
        <v>4</v>
      </c>
      <c r="AE10" s="7">
        <v>3</v>
      </c>
      <c r="AF10" s="5">
        <v>46.86106380831461</v>
      </c>
      <c r="AG10" s="5">
        <v>6.390145064770175</v>
      </c>
      <c r="AH10" s="7">
        <v>7</v>
      </c>
      <c r="AI10" s="8">
        <v>62.27900000000222</v>
      </c>
    </row>
    <row r="11" spans="1:35">
      <c r="C11" t="s">
        <v>884</v>
      </c>
      <c r="D11" s="23">
        <v>0.05112268518518518</v>
      </c>
    </row>
    <row r="13" spans="1:35">
      <c r="A13" s="2"/>
      <c r="B13" s="2" t="s">
        <v>4</v>
      </c>
      <c r="C13" s="2" t="s">
        <v>5</v>
      </c>
      <c r="D13" s="2" t="s">
        <v>885</v>
      </c>
      <c r="E13" s="2" t="s">
        <v>886</v>
      </c>
      <c r="F13" s="2" t="s">
        <v>887</v>
      </c>
      <c r="H13" s="24" t="s">
        <v>896</v>
      </c>
      <c r="I13" s="24"/>
      <c r="J13" s="25" t="s">
        <v>897</v>
      </c>
      <c r="K13" s="25"/>
      <c r="L13" s="26" t="s">
        <v>898</v>
      </c>
      <c r="M13" s="26"/>
      <c r="N13" s="27" t="s">
        <v>899</v>
      </c>
      <c r="O13" s="27"/>
      <c r="P13" s="28" t="s">
        <v>900</v>
      </c>
      <c r="Q13" s="28"/>
      <c r="R13" s="29" t="s">
        <v>901</v>
      </c>
      <c r="S13" s="29"/>
      <c r="T13" s="2" t="s">
        <v>99</v>
      </c>
    </row>
    <row r="14" spans="1:35">
      <c r="A14" s="10" t="s">
        <v>47</v>
      </c>
      <c r="B14" s="10"/>
      <c r="C14" s="10"/>
      <c r="D14" s="10"/>
      <c r="E14" s="10"/>
      <c r="F14" s="10"/>
      <c r="H14" s="10" t="s">
        <v>9</v>
      </c>
      <c r="I14" s="10"/>
      <c r="J14" s="10" t="s">
        <v>10</v>
      </c>
      <c r="K14" s="10"/>
      <c r="L14" s="10" t="s">
        <v>11</v>
      </c>
      <c r="M14" s="10"/>
      <c r="N14" s="10" t="s">
        <v>12</v>
      </c>
      <c r="O14" s="10"/>
      <c r="P14" s="10" t="s">
        <v>13</v>
      </c>
      <c r="Q14" s="10"/>
      <c r="R14" s="10" t="s">
        <v>14</v>
      </c>
      <c r="S14" s="10"/>
      <c r="T14" s="2"/>
    </row>
    <row r="15" spans="1:35">
      <c r="A15" s="10" t="s">
        <v>888</v>
      </c>
      <c r="B15" s="10" t="s">
        <v>889</v>
      </c>
      <c r="C15" s="10"/>
      <c r="D15" s="6">
        <v>0.6504955659885238</v>
      </c>
      <c r="E15" s="6">
        <v>0.3495044340114762</v>
      </c>
      <c r="F15" s="6">
        <v>0</v>
      </c>
      <c r="G15" s="19" t="s">
        <v>874</v>
      </c>
      <c r="H15" s="5">
        <v>282.7101894353198</v>
      </c>
      <c r="I15" s="4">
        <v>0.004824074074074074</v>
      </c>
      <c r="J15" s="5">
        <v>893.8161221961357</v>
      </c>
      <c r="K15" s="4">
        <v>0.004377314814814815</v>
      </c>
      <c r="L15" s="5">
        <v>362.6462784379909</v>
      </c>
      <c r="M15" s="4">
        <v>0.001050925925925926</v>
      </c>
      <c r="N15" s="5">
        <v>78.47622209045929</v>
      </c>
      <c r="O15" s="4">
        <v>0.000162037037037037</v>
      </c>
      <c r="P15" s="5">
        <v>0</v>
      </c>
      <c r="Q15" s="4">
        <v>0</v>
      </c>
      <c r="R15" s="5">
        <v>0</v>
      </c>
      <c r="S15" s="4">
        <v>0</v>
      </c>
      <c r="T15" s="30">
        <v>1617.648812159906</v>
      </c>
    </row>
    <row r="16" spans="1:35">
      <c r="A16" s="10"/>
      <c r="B16" s="10" t="s">
        <v>890</v>
      </c>
      <c r="C16" s="10"/>
      <c r="D16" s="6">
        <v>0.5589862344011322</v>
      </c>
      <c r="E16" s="6">
        <v>0.4410137655988679</v>
      </c>
      <c r="F16" s="6">
        <v>0</v>
      </c>
      <c r="G16" s="19" t="s">
        <v>875</v>
      </c>
      <c r="H16" s="5">
        <v>294.6654823249464</v>
      </c>
      <c r="I16" s="4">
        <v>0.005622685185185185</v>
      </c>
      <c r="J16" s="5">
        <v>813.7356778709452</v>
      </c>
      <c r="K16" s="4">
        <v>0.003900462962962963</v>
      </c>
      <c r="L16" s="5">
        <v>265.2082970656074</v>
      </c>
      <c r="M16" s="4">
        <v>0.0007407407407407407</v>
      </c>
      <c r="N16" s="5">
        <v>74.73357084866325</v>
      </c>
      <c r="O16" s="4">
        <v>0.0001481481481481481</v>
      </c>
      <c r="P16" s="5">
        <v>2.552160690364644</v>
      </c>
      <c r="Q16" s="4">
        <v>4.62962962962963e-06</v>
      </c>
      <c r="R16" s="5">
        <v>0</v>
      </c>
      <c r="S16" s="4">
        <v>0</v>
      </c>
      <c r="T16" s="30">
        <v>1450.895188800527</v>
      </c>
    </row>
    <row r="17" spans="1:20">
      <c r="A17" s="10"/>
      <c r="B17" s="10" t="s">
        <v>891</v>
      </c>
      <c r="C17" s="10"/>
      <c r="D17" s="6">
        <v>0.7338762214983713</v>
      </c>
      <c r="E17" s="6">
        <v>0.188599348534202</v>
      </c>
      <c r="F17" s="6">
        <v>0.07752442996742671</v>
      </c>
      <c r="G17" s="19" t="s">
        <v>876</v>
      </c>
      <c r="H17" s="5">
        <v>101.1437007648815</v>
      </c>
      <c r="I17" s="4">
        <v>0.001729166666666667</v>
      </c>
      <c r="J17" s="5">
        <v>467.4202406812883</v>
      </c>
      <c r="K17" s="4">
        <v>0.002199074074074074</v>
      </c>
      <c r="L17" s="5">
        <v>139.4178910217456</v>
      </c>
      <c r="M17" s="4">
        <v>0.000412037037037037</v>
      </c>
      <c r="N17" s="5">
        <v>10.44908132907494</v>
      </c>
      <c r="O17" s="4">
        <v>2.314814814814815e-05</v>
      </c>
      <c r="P17" s="5">
        <v>0</v>
      </c>
      <c r="Q17" s="4">
        <v>0</v>
      </c>
      <c r="R17" s="5">
        <v>0</v>
      </c>
      <c r="S17" s="4">
        <v>0</v>
      </c>
      <c r="T17" s="30">
        <v>718.4309137969904</v>
      </c>
    </row>
    <row r="18" spans="1:20">
      <c r="A18" s="10" t="s">
        <v>892</v>
      </c>
      <c r="B18" s="10" t="s">
        <v>893</v>
      </c>
      <c r="C18" s="10"/>
      <c r="D18" s="6">
        <v>0.8188397057049813</v>
      </c>
      <c r="E18" s="6">
        <v>0.1811602942950187</v>
      </c>
      <c r="F18" s="6">
        <v>0</v>
      </c>
      <c r="G18" s="19" t="s">
        <v>877</v>
      </c>
      <c r="H18" s="5">
        <v>278.4967936376233</v>
      </c>
      <c r="I18" s="4">
        <v>0.005423611111111111</v>
      </c>
      <c r="J18" s="5">
        <v>819.5055610614854</v>
      </c>
      <c r="K18" s="4">
        <v>0.004131944444444444</v>
      </c>
      <c r="L18" s="5">
        <v>252.9030346076679</v>
      </c>
      <c r="M18" s="4">
        <v>0.0007268518518518519</v>
      </c>
      <c r="N18" s="5">
        <v>66.9162931037099</v>
      </c>
      <c r="O18" s="4">
        <v>0.0001342592592592593</v>
      </c>
      <c r="P18" s="5">
        <v>0</v>
      </c>
      <c r="Q18" s="4">
        <v>0</v>
      </c>
      <c r="R18" s="5">
        <v>0</v>
      </c>
      <c r="S18" s="4">
        <v>0</v>
      </c>
      <c r="T18" s="30">
        <v>1417.821682410487</v>
      </c>
    </row>
    <row r="19" spans="1:20">
      <c r="A19" s="10"/>
      <c r="B19" s="10" t="s">
        <v>894</v>
      </c>
      <c r="C19" s="10"/>
      <c r="D19" s="6">
        <v>0.7750869200335692</v>
      </c>
      <c r="E19" s="6">
        <v>0.2249130799664309</v>
      </c>
      <c r="F19" s="6">
        <v>0</v>
      </c>
      <c r="G19" s="19" t="s">
        <v>875</v>
      </c>
      <c r="H19" s="5">
        <v>265.8693513592771</v>
      </c>
      <c r="I19" s="4">
        <v>0.005094907407407407</v>
      </c>
      <c r="J19" s="5">
        <v>926.6347655816589</v>
      </c>
      <c r="K19" s="4">
        <v>0.004581018518518518</v>
      </c>
      <c r="L19" s="5">
        <v>231.6035352044873</v>
      </c>
      <c r="M19" s="4">
        <v>0.0006435185185185185</v>
      </c>
      <c r="N19" s="5">
        <v>46.14783700993303</v>
      </c>
      <c r="O19" s="4">
        <v>9.722222222222222e-05</v>
      </c>
      <c r="P19" s="5">
        <v>0</v>
      </c>
      <c r="Q19" s="4">
        <v>0</v>
      </c>
      <c r="R19" s="5">
        <v>0</v>
      </c>
      <c r="S19" s="4">
        <v>0</v>
      </c>
      <c r="T19" s="30">
        <v>1470.255489155356</v>
      </c>
    </row>
    <row r="20" spans="1:20">
      <c r="A20" s="10"/>
      <c r="B20" s="10" t="s">
        <v>895</v>
      </c>
      <c r="C20" s="10"/>
      <c r="D20" s="6">
        <v>0.7881397637795275</v>
      </c>
      <c r="E20" s="6">
        <v>0.2118602362204725</v>
      </c>
      <c r="F20" s="6">
        <v>0</v>
      </c>
      <c r="G20" s="19" t="s">
        <v>876</v>
      </c>
      <c r="H20" s="5">
        <v>136.7796557652791</v>
      </c>
      <c r="I20" s="4">
        <v>0.002363425925925926</v>
      </c>
      <c r="J20" s="5">
        <v>444.6696668964069</v>
      </c>
      <c r="K20" s="4">
        <v>0.002252314814814815</v>
      </c>
      <c r="L20" s="5">
        <v>141.9705665298507</v>
      </c>
      <c r="M20" s="4">
        <v>0.0003958333333333333</v>
      </c>
      <c r="N20" s="5">
        <v>40.98239209867006</v>
      </c>
      <c r="O20" s="4">
        <v>8.101851851851852e-05</v>
      </c>
      <c r="P20" s="5">
        <v>0</v>
      </c>
      <c r="Q20" s="4">
        <v>0</v>
      </c>
      <c r="R20" s="5">
        <v>0</v>
      </c>
      <c r="S20" s="4">
        <v>0</v>
      </c>
      <c r="T20" s="30">
        <v>764.4022812902067</v>
      </c>
    </row>
    <row r="21" spans="1:20">
      <c r="H21" s="31">
        <v>1359.665173287327</v>
      </c>
      <c r="I21" s="32">
        <v>0.02505787037037037</v>
      </c>
      <c r="J21" s="31">
        <v>4365.78203428792</v>
      </c>
      <c r="K21" s="32">
        <v>0.02144212962962963</v>
      </c>
      <c r="L21" s="31">
        <v>1393.74960286735</v>
      </c>
      <c r="M21" s="32">
        <v>0.003969907407407407</v>
      </c>
      <c r="N21" s="31">
        <v>317.7053964805104</v>
      </c>
      <c r="O21" s="32">
        <v>0.0006458333333333333</v>
      </c>
      <c r="P21" s="31">
        <v>2.552160690364644</v>
      </c>
      <c r="Q21" s="32">
        <v>4.62962962962963e-06</v>
      </c>
      <c r="R21" s="31">
        <v>0</v>
      </c>
      <c r="S21" s="32">
        <v>0</v>
      </c>
      <c r="T21" s="33">
        <v>7439.454367613474</v>
      </c>
    </row>
    <row r="23" spans="1:20">
      <c r="A23" s="19" t="s">
        <v>868</v>
      </c>
      <c r="B23" s="19" t="s">
        <v>869</v>
      </c>
      <c r="C23" s="19" t="s">
        <v>870</v>
      </c>
      <c r="D23" s="19" t="s">
        <v>871</v>
      </c>
      <c r="E23" s="19" t="s">
        <v>872</v>
      </c>
      <c r="F23" s="19" t="s">
        <v>873</v>
      </c>
      <c r="G23" s="19" t="s">
        <v>77</v>
      </c>
      <c r="H23" s="20">
        <v>0.4832782065417126</v>
      </c>
      <c r="I23" s="20">
        <v>0.4158397647923557</v>
      </c>
      <c r="J23" s="20">
        <v>0.0874678427048879</v>
      </c>
      <c r="K23" s="20">
        <v>0.01323042998897464</v>
      </c>
      <c r="L23" s="20">
        <v>0.0001837559720690923</v>
      </c>
      <c r="M23" s="20">
        <v>0</v>
      </c>
      <c r="N23" s="19" t="s">
        <v>874</v>
      </c>
      <c r="O23" s="20">
        <v>0.4632140475661258</v>
      </c>
      <c r="P23" s="20">
        <v>0.4203156256945988</v>
      </c>
      <c r="Q23" s="20">
        <v>0.10091131362525</v>
      </c>
      <c r="R23" s="20">
        <v>0.01555901311402534</v>
      </c>
      <c r="S23" s="20">
        <v>0</v>
      </c>
      <c r="T23" s="20">
        <v>0</v>
      </c>
    </row>
    <row r="24" spans="1:20">
      <c r="A24" s="34">
        <v>0.02505787037037037</v>
      </c>
      <c r="B24" s="34">
        <v>0.02144212962962963</v>
      </c>
      <c r="C24" s="34">
        <v>0.003969907407407407</v>
      </c>
      <c r="D24" s="34">
        <v>0.0006458333333333333</v>
      </c>
      <c r="E24" s="34">
        <v>4.62962962962963e-06</v>
      </c>
      <c r="F24" s="34">
        <v>0</v>
      </c>
      <c r="G24" s="19" t="s">
        <v>79</v>
      </c>
      <c r="H24" s="20">
        <v>0.496875</v>
      </c>
      <c r="I24" s="20">
        <v>0.4229464285714286</v>
      </c>
      <c r="J24" s="20">
        <v>0.068125</v>
      </c>
      <c r="K24" s="20">
        <v>0.01205357142857143</v>
      </c>
      <c r="L24" s="20">
        <v>0</v>
      </c>
      <c r="M24" s="20">
        <v>0</v>
      </c>
      <c r="N24" s="19" t="s">
        <v>875</v>
      </c>
      <c r="O24" s="20">
        <v>0.5397777777777778</v>
      </c>
      <c r="P24" s="20">
        <v>0.3744444444444445</v>
      </c>
      <c r="Q24" s="20">
        <v>0.07111111111111111</v>
      </c>
      <c r="R24" s="20">
        <v>0.01422222222222222</v>
      </c>
      <c r="S24" s="20">
        <v>0.0004444444444444445</v>
      </c>
      <c r="T24" s="20">
        <v>0</v>
      </c>
    </row>
    <row r="25" spans="1:20">
      <c r="N25" s="19" t="s">
        <v>876</v>
      </c>
      <c r="O25" s="20">
        <v>0.3962864721485411</v>
      </c>
      <c r="P25" s="20">
        <v>0.5039787798408488</v>
      </c>
      <c r="Q25" s="20">
        <v>0.09442970822281167</v>
      </c>
      <c r="R25" s="20">
        <v>0.005305039787798408</v>
      </c>
      <c r="S25" s="20">
        <v>0</v>
      </c>
      <c r="T25" s="20">
        <v>0</v>
      </c>
    </row>
    <row r="26" spans="1:20">
      <c r="N26" s="19" t="s">
        <v>877</v>
      </c>
      <c r="O26" s="20">
        <v>0.5206666666666667</v>
      </c>
      <c r="P26" s="20">
        <v>0.3966666666666667</v>
      </c>
      <c r="Q26" s="20">
        <v>0.06977777777777777</v>
      </c>
      <c r="R26" s="20">
        <v>0.01288888888888889</v>
      </c>
      <c r="S26" s="20">
        <v>0</v>
      </c>
      <c r="T26" s="20">
        <v>0</v>
      </c>
    </row>
    <row r="27" spans="1:20">
      <c r="N27" s="19" t="s">
        <v>875</v>
      </c>
      <c r="O27" s="20">
        <v>0.4891111111111111</v>
      </c>
      <c r="P27" s="20">
        <v>0.4397777777777778</v>
      </c>
      <c r="Q27" s="20">
        <v>0.06177777777777778</v>
      </c>
      <c r="R27" s="20">
        <v>0.009333333333333334</v>
      </c>
      <c r="S27" s="20">
        <v>0</v>
      </c>
      <c r="T27" s="20">
        <v>0</v>
      </c>
    </row>
    <row r="28" spans="1:20">
      <c r="N28" s="19" t="s">
        <v>876</v>
      </c>
      <c r="O28" s="20">
        <v>0.4640909090909091</v>
      </c>
      <c r="P28" s="20">
        <v>0.4422727272727273</v>
      </c>
      <c r="Q28" s="20">
        <v>0.07772727272727273</v>
      </c>
      <c r="R28" s="20">
        <v>0.01590909090909091</v>
      </c>
      <c r="S28" s="20">
        <v>0</v>
      </c>
      <c r="T28" s="20">
        <v>0</v>
      </c>
    </row>
    <row r="45" spans="1:3">
      <c r="A45" s="19" t="s">
        <v>874</v>
      </c>
      <c r="B45" s="19">
        <v>107.8432541439937</v>
      </c>
      <c r="C45" s="19">
        <v>4.88102097788288</v>
      </c>
    </row>
    <row r="46" spans="1:3">
      <c r="A46" s="19" t="s">
        <v>875</v>
      </c>
      <c r="B46" s="19">
        <v>96.72634592003513</v>
      </c>
      <c r="C46" s="19">
        <v>5.082140206012507</v>
      </c>
    </row>
    <row r="47" spans="1:3">
      <c r="A47" s="19" t="s">
        <v>876</v>
      </c>
      <c r="B47" s="19">
        <v>114.2908412191311</v>
      </c>
      <c r="C47" s="19">
        <v>1.157571395345055</v>
      </c>
    </row>
    <row r="48" spans="1:3">
      <c r="A48" s="19" t="s">
        <v>877</v>
      </c>
      <c r="B48" s="19">
        <v>94.52144549403243</v>
      </c>
      <c r="C48" s="19">
        <v>4.245692682603438</v>
      </c>
    </row>
    <row r="49" spans="1:3">
      <c r="A49" s="19" t="s">
        <v>875</v>
      </c>
      <c r="B49" s="19">
        <v>98.01703261035709</v>
      </c>
      <c r="C49" s="19">
        <v>2.206366303439186</v>
      </c>
    </row>
    <row r="50" spans="1:3">
      <c r="A50" s="19" t="s">
        <v>876</v>
      </c>
      <c r="B50" s="19">
        <v>104.1038257645893</v>
      </c>
      <c r="C50" s="19">
        <v>5.588508013454764</v>
      </c>
    </row>
    <row r="67" spans="1:20">
      <c r="A67" t="s">
        <v>81</v>
      </c>
      <c r="F67" t="s">
        <v>902</v>
      </c>
      <c r="M67" t="s">
        <v>903</v>
      </c>
      <c r="T67" t="s">
        <v>904</v>
      </c>
    </row>
    <row r="68" spans="1:20" ht="377" customHeight="1"/>
    <row r="69" spans="1:20">
      <c r="A69" t="s">
        <v>82</v>
      </c>
      <c r="F69" t="s">
        <v>905</v>
      </c>
      <c r="M69" t="s">
        <v>906</v>
      </c>
      <c r="T69" t="s">
        <v>907</v>
      </c>
    </row>
    <row r="70" spans="1:20" ht="377" customHeight="1"/>
  </sheetData>
  <mergeCells count="58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F68:L68"/>
    <mergeCell ref="M68:S68"/>
    <mergeCell ref="T68:AB68"/>
    <mergeCell ref="A70:E70"/>
    <mergeCell ref="F70:L70"/>
    <mergeCell ref="M70:S70"/>
    <mergeCell ref="T70:AB70"/>
  </mergeCells>
  <pageMargins left="0.1" right="0.1" top="0.1" bottom="0.1" header="0.3" footer="0.3"/>
  <pageSetup paperSize="9" fitToHeight="0" orientation="landscape"/>
  <headerFooter>
    <oddFooter>&amp;C音辻　夏輝</oddFooter>
  </headerFooter>
  <rowBreaks count="1" manualBreakCount="1">
    <brk id="66" max="16383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9.7109375" customWidth="1"/>
    <col min="9" max="9" width="13.28515625" customWidth="1"/>
    <col min="10" max="10" width="13.28515625" customWidth="1"/>
    <col min="11" max="11" width="13.28515625" customWidth="1"/>
    <col min="12" max="12" width="10.7109375" customWidth="1"/>
    <col min="13" max="13" width="12.28515625" customWidth="1"/>
    <col min="14" max="14" width="10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52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878</v>
      </c>
      <c r="B3" s="12" t="s">
        <v>49</v>
      </c>
      <c r="C3" s="12" t="s">
        <v>50</v>
      </c>
      <c r="D3" s="4">
        <v>0.05984953703703703</v>
      </c>
      <c r="E3" s="5">
        <v>9023.063233276085</v>
      </c>
      <c r="F3" s="5">
        <v>122.5682123605536</v>
      </c>
      <c r="G3" s="5">
        <v>662.6046450199196</v>
      </c>
      <c r="H3" s="6">
        <v>0.07343455630193359</v>
      </c>
      <c r="I3" s="7">
        <v>3</v>
      </c>
      <c r="J3" s="7">
        <v>25</v>
      </c>
      <c r="K3" s="7">
        <v>48</v>
      </c>
      <c r="L3" s="5">
        <v>54.81606288451985</v>
      </c>
      <c r="M3" s="5">
        <v>337.6421683637848</v>
      </c>
      <c r="N3" s="5">
        <v>662.6046450199259</v>
      </c>
      <c r="O3" s="5">
        <v>7.356707866451386</v>
      </c>
      <c r="P3" s="5">
        <v>26.93252444329174</v>
      </c>
      <c r="Q3" s="7">
        <v>463</v>
      </c>
      <c r="R3" s="7">
        <v>15</v>
      </c>
      <c r="S3" s="7">
        <v>80</v>
      </c>
      <c r="T3" s="7">
        <v>173</v>
      </c>
      <c r="U3" s="5">
        <v>4.015529187846842</v>
      </c>
      <c r="V3" s="7">
        <v>35</v>
      </c>
      <c r="W3" s="7">
        <v>95</v>
      </c>
      <c r="X3" s="7">
        <v>214</v>
      </c>
      <c r="Y3" s="5">
        <v>-5.259516460410265</v>
      </c>
      <c r="Z3" s="7">
        <v>949</v>
      </c>
      <c r="AA3" s="7">
        <v>439</v>
      </c>
      <c r="AB3" s="7">
        <v>234</v>
      </c>
      <c r="AC3" s="7">
        <v>93</v>
      </c>
      <c r="AD3" s="7">
        <v>44</v>
      </c>
      <c r="AE3" s="7">
        <v>39</v>
      </c>
      <c r="AF3" s="5">
        <v>885.5973497427665</v>
      </c>
      <c r="AG3" s="5">
        <v>12.02984853623862</v>
      </c>
      <c r="AH3" s="7">
        <v>229</v>
      </c>
      <c r="AI3" s="8">
        <v>661.1178000000166</v>
      </c>
    </row>
    <row r="4" spans="1:35">
      <c r="A4" s="22" t="s">
        <v>879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77</v>
      </c>
      <c r="B5" s="12" t="s">
        <v>49</v>
      </c>
      <c r="C5" s="12" t="s">
        <v>880</v>
      </c>
      <c r="D5" s="4">
        <v>0.01041666666666667</v>
      </c>
      <c r="E5" s="5">
        <v>1832.342091677546</v>
      </c>
      <c r="F5" s="5">
        <v>122.1561394451698</v>
      </c>
      <c r="G5" s="5">
        <v>125.3914252675018</v>
      </c>
      <c r="H5" s="6">
        <v>0.06843232267436668</v>
      </c>
      <c r="I5" s="7">
        <v>0</v>
      </c>
      <c r="J5" s="7">
        <v>4</v>
      </c>
      <c r="K5" s="7">
        <v>9</v>
      </c>
      <c r="L5" s="5">
        <v>0</v>
      </c>
      <c r="M5" s="5">
        <v>57.66305218417801</v>
      </c>
      <c r="N5" s="5">
        <v>125.3914252675017</v>
      </c>
      <c r="O5" s="5">
        <v>7.329264204368449</v>
      </c>
      <c r="P5" s="5">
        <v>24.63299420845495</v>
      </c>
      <c r="Q5" s="7">
        <v>87</v>
      </c>
      <c r="R5" s="7">
        <v>4</v>
      </c>
      <c r="S5" s="7">
        <v>18</v>
      </c>
      <c r="T5" s="7">
        <v>36</v>
      </c>
      <c r="U5" s="5">
        <v>4.015529187846842</v>
      </c>
      <c r="V5" s="7">
        <v>7</v>
      </c>
      <c r="W5" s="7">
        <v>16</v>
      </c>
      <c r="X5" s="7">
        <v>29</v>
      </c>
      <c r="Y5" s="5">
        <v>-4.021175674219006</v>
      </c>
      <c r="Z5" s="7">
        <v>199</v>
      </c>
      <c r="AA5" s="7">
        <v>89</v>
      </c>
      <c r="AB5" s="7">
        <v>46</v>
      </c>
      <c r="AC5" s="7">
        <v>19</v>
      </c>
      <c r="AD5" s="7">
        <v>6</v>
      </c>
      <c r="AE5" s="7">
        <v>5</v>
      </c>
      <c r="AF5" s="5">
        <v>171.313471823885</v>
      </c>
      <c r="AG5" s="5">
        <v>11.42089812159233</v>
      </c>
      <c r="AH5" s="7">
        <v>48</v>
      </c>
      <c r="AI5" s="8">
        <v>131.5905500000029</v>
      </c>
    </row>
    <row r="6" spans="1:35">
      <c r="A6" s="10"/>
      <c r="B6" s="12" t="s">
        <v>880</v>
      </c>
      <c r="C6" s="12" t="s">
        <v>881</v>
      </c>
      <c r="D6" s="4">
        <v>0.01041666666666667</v>
      </c>
      <c r="E6" s="5">
        <v>1668.796284254378</v>
      </c>
      <c r="F6" s="5">
        <v>111.2530856169585</v>
      </c>
      <c r="G6" s="5">
        <v>122.5365405882035</v>
      </c>
      <c r="H6" s="6">
        <v>0.07342810008889318</v>
      </c>
      <c r="I6" s="7">
        <v>0</v>
      </c>
      <c r="J6" s="7">
        <v>5</v>
      </c>
      <c r="K6" s="7">
        <v>10</v>
      </c>
      <c r="L6" s="5">
        <v>0</v>
      </c>
      <c r="M6" s="5">
        <v>47.76477407120433</v>
      </c>
      <c r="N6" s="5">
        <v>122.5365405882008</v>
      </c>
      <c r="O6" s="5">
        <v>6.676271181679923</v>
      </c>
      <c r="P6" s="5">
        <v>24.91207879109909</v>
      </c>
      <c r="Q6" s="7">
        <v>92</v>
      </c>
      <c r="R6" s="7">
        <v>1</v>
      </c>
      <c r="S6" s="7">
        <v>17</v>
      </c>
      <c r="T6" s="7">
        <v>29</v>
      </c>
      <c r="U6" s="5">
        <v>3.691303813440658</v>
      </c>
      <c r="V6" s="7">
        <v>6</v>
      </c>
      <c r="W6" s="7">
        <v>20</v>
      </c>
      <c r="X6" s="7">
        <v>46</v>
      </c>
      <c r="Y6" s="5">
        <v>-4.321401868037711</v>
      </c>
      <c r="Z6" s="7">
        <v>162</v>
      </c>
      <c r="AA6" s="7">
        <v>89</v>
      </c>
      <c r="AB6" s="7">
        <v>46</v>
      </c>
      <c r="AC6" s="7">
        <v>19</v>
      </c>
      <c r="AD6" s="7">
        <v>10</v>
      </c>
      <c r="AE6" s="7">
        <v>10</v>
      </c>
      <c r="AF6" s="5">
        <v>163.8729314166203</v>
      </c>
      <c r="AG6" s="5">
        <v>10.92486209444135</v>
      </c>
      <c r="AH6" s="7">
        <v>48</v>
      </c>
      <c r="AI6" s="8">
        <v>131.878950000005</v>
      </c>
    </row>
    <row r="7" spans="1:35">
      <c r="A7" s="10"/>
      <c r="B7" s="12" t="s">
        <v>881</v>
      </c>
      <c r="C7" s="12" t="s">
        <v>78</v>
      </c>
      <c r="D7" s="4">
        <v>0.004363425925925926</v>
      </c>
      <c r="E7" s="5">
        <v>824.3958332218645</v>
      </c>
      <c r="F7" s="5">
        <v>131.2035808841163</v>
      </c>
      <c r="G7" s="5">
        <v>59.35408337189801</v>
      </c>
      <c r="H7" s="6">
        <v>0.07199706861682358</v>
      </c>
      <c r="I7" s="7">
        <v>1</v>
      </c>
      <c r="J7" s="7">
        <v>2</v>
      </c>
      <c r="K7" s="7">
        <v>3</v>
      </c>
      <c r="L7" s="5">
        <v>20.4520420293693</v>
      </c>
      <c r="M7" s="5">
        <v>43.1808623062484</v>
      </c>
      <c r="N7" s="5">
        <v>59.3540833719012</v>
      </c>
      <c r="O7" s="5">
        <v>7.875125401514504</v>
      </c>
      <c r="P7" s="5">
        <v>26.93252444329167</v>
      </c>
      <c r="Q7" s="7">
        <v>50</v>
      </c>
      <c r="R7" s="7">
        <v>5</v>
      </c>
      <c r="S7" s="7">
        <v>12</v>
      </c>
      <c r="T7" s="7">
        <v>21</v>
      </c>
      <c r="U7" s="5">
        <v>3.24370647817581</v>
      </c>
      <c r="V7" s="7">
        <v>5</v>
      </c>
      <c r="W7" s="7">
        <v>8</v>
      </c>
      <c r="X7" s="7">
        <v>19</v>
      </c>
      <c r="Y7" s="5">
        <v>-5.259516460410265</v>
      </c>
      <c r="Z7" s="7">
        <v>84</v>
      </c>
      <c r="AA7" s="7">
        <v>36</v>
      </c>
      <c r="AB7" s="7">
        <v>26</v>
      </c>
      <c r="AC7" s="7">
        <v>7</v>
      </c>
      <c r="AD7" s="7">
        <v>3</v>
      </c>
      <c r="AE7" s="7">
        <v>3</v>
      </c>
      <c r="AF7" s="5">
        <v>91.28401970470077</v>
      </c>
      <c r="AG7" s="5">
        <v>14.52796069570834</v>
      </c>
      <c r="AH7" s="7">
        <v>24</v>
      </c>
      <c r="AI7" s="8">
        <v>58.19940000000127</v>
      </c>
    </row>
    <row r="8" spans="1:35">
      <c r="A8" s="10" t="s">
        <v>79</v>
      </c>
      <c r="B8" s="12" t="s">
        <v>80</v>
      </c>
      <c r="C8" s="12" t="s">
        <v>882</v>
      </c>
      <c r="D8" s="4">
        <v>0.01041666666666667</v>
      </c>
      <c r="E8" s="5">
        <v>1825.105479979685</v>
      </c>
      <c r="F8" s="5">
        <v>121.6736986653123</v>
      </c>
      <c r="G8" s="5">
        <v>160.1585327671335</v>
      </c>
      <c r="H8" s="6">
        <v>0.08775302826273704</v>
      </c>
      <c r="I8" s="7">
        <v>2</v>
      </c>
      <c r="J8" s="7">
        <v>6</v>
      </c>
      <c r="K8" s="7">
        <v>9</v>
      </c>
      <c r="L8" s="5">
        <v>34.36402085515056</v>
      </c>
      <c r="M8" s="5">
        <v>111.7034561476248</v>
      </c>
      <c r="N8" s="5">
        <v>160.1585327671364</v>
      </c>
      <c r="O8" s="5">
        <v>7.300784998989691</v>
      </c>
      <c r="P8" s="5">
        <v>26.93252444329174</v>
      </c>
      <c r="Q8" s="7">
        <v>90</v>
      </c>
      <c r="R8" s="7">
        <v>1</v>
      </c>
      <c r="S8" s="7">
        <v>18</v>
      </c>
      <c r="T8" s="7">
        <v>45</v>
      </c>
      <c r="U8" s="5">
        <v>3.099856120626177</v>
      </c>
      <c r="V8" s="7">
        <v>7</v>
      </c>
      <c r="W8" s="7">
        <v>22</v>
      </c>
      <c r="X8" s="7">
        <v>44</v>
      </c>
      <c r="Y8" s="5">
        <v>-3.681749254905009</v>
      </c>
      <c r="Z8" s="7">
        <v>191</v>
      </c>
      <c r="AA8" s="7">
        <v>92</v>
      </c>
      <c r="AB8" s="7">
        <v>47</v>
      </c>
      <c r="AC8" s="7">
        <v>15</v>
      </c>
      <c r="AD8" s="7">
        <v>11</v>
      </c>
      <c r="AE8" s="7">
        <v>7</v>
      </c>
      <c r="AF8" s="5">
        <v>201.6181739167541</v>
      </c>
      <c r="AG8" s="5">
        <v>13.44121159445027</v>
      </c>
      <c r="AH8" s="7">
        <v>48</v>
      </c>
      <c r="AI8" s="8">
        <v>135.5602500000044</v>
      </c>
    </row>
    <row r="9" spans="1:35">
      <c r="A9" s="10"/>
      <c r="B9" s="12" t="s">
        <v>882</v>
      </c>
      <c r="C9" s="12" t="s">
        <v>883</v>
      </c>
      <c r="D9" s="4">
        <v>0.01041666666666667</v>
      </c>
      <c r="E9" s="5">
        <v>1940.600981664863</v>
      </c>
      <c r="F9" s="5">
        <v>129.3733987776575</v>
      </c>
      <c r="G9" s="5">
        <v>143.9734386409918</v>
      </c>
      <c r="H9" s="6">
        <v>0.07419012975942915</v>
      </c>
      <c r="I9" s="7">
        <v>0</v>
      </c>
      <c r="J9" s="7">
        <v>6</v>
      </c>
      <c r="K9" s="7">
        <v>12</v>
      </c>
      <c r="L9" s="5">
        <v>0</v>
      </c>
      <c r="M9" s="5">
        <v>53.90329621905767</v>
      </c>
      <c r="N9" s="5">
        <v>143.9734386409928</v>
      </c>
      <c r="O9" s="5">
        <v>7.779142667860621</v>
      </c>
      <c r="P9" s="5">
        <v>23.19756016362963</v>
      </c>
      <c r="Q9" s="7">
        <v>93</v>
      </c>
      <c r="R9" s="7">
        <v>2</v>
      </c>
      <c r="S9" s="7">
        <v>9</v>
      </c>
      <c r="T9" s="7">
        <v>24</v>
      </c>
      <c r="U9" s="5">
        <v>3.293067706751684</v>
      </c>
      <c r="V9" s="7">
        <v>6</v>
      </c>
      <c r="W9" s="7">
        <v>22</v>
      </c>
      <c r="X9" s="7">
        <v>54</v>
      </c>
      <c r="Y9" s="5">
        <v>-3.613107106672526</v>
      </c>
      <c r="Z9" s="7">
        <v>209</v>
      </c>
      <c r="AA9" s="7">
        <v>90</v>
      </c>
      <c r="AB9" s="7">
        <v>43</v>
      </c>
      <c r="AC9" s="7">
        <v>24</v>
      </c>
      <c r="AD9" s="7">
        <v>7</v>
      </c>
      <c r="AE9" s="7">
        <v>11</v>
      </c>
      <c r="AF9" s="5">
        <v>182.1441407476459</v>
      </c>
      <c r="AG9" s="5">
        <v>12.14294271650973</v>
      </c>
      <c r="AH9" s="7">
        <v>43</v>
      </c>
      <c r="AI9" s="8">
        <v>136.0005500000015</v>
      </c>
    </row>
    <row r="10" spans="1:35">
      <c r="A10" s="10"/>
      <c r="B10" s="12" t="s">
        <v>883</v>
      </c>
      <c r="C10" s="12" t="s">
        <v>50</v>
      </c>
      <c r="D10" s="4">
        <v>0.005092592592592593</v>
      </c>
      <c r="E10" s="5">
        <v>930.904713968579</v>
      </c>
      <c r="F10" s="5">
        <v>126.9415519048062</v>
      </c>
      <c r="G10" s="5">
        <v>51.19062438419098</v>
      </c>
      <c r="H10" s="6">
        <v>0.054990187090103</v>
      </c>
      <c r="I10" s="7">
        <v>0</v>
      </c>
      <c r="J10" s="7">
        <v>2</v>
      </c>
      <c r="K10" s="7">
        <v>5</v>
      </c>
      <c r="L10" s="5">
        <v>0</v>
      </c>
      <c r="M10" s="5">
        <v>23.42672743547155</v>
      </c>
      <c r="N10" s="5">
        <v>51.19062438419314</v>
      </c>
      <c r="O10" s="5">
        <v>7.61749242214945</v>
      </c>
      <c r="P10" s="5">
        <v>22.85773857463472</v>
      </c>
      <c r="Q10" s="7">
        <v>51</v>
      </c>
      <c r="R10" s="7">
        <v>2</v>
      </c>
      <c r="S10" s="7">
        <v>6</v>
      </c>
      <c r="T10" s="7">
        <v>18</v>
      </c>
      <c r="U10" s="5">
        <v>3.400123295716395</v>
      </c>
      <c r="V10" s="7">
        <v>4</v>
      </c>
      <c r="W10" s="7">
        <v>7</v>
      </c>
      <c r="X10" s="7">
        <v>22</v>
      </c>
      <c r="Y10" s="5">
        <v>-3.512450497874843</v>
      </c>
      <c r="Z10" s="7">
        <v>104</v>
      </c>
      <c r="AA10" s="7">
        <v>43</v>
      </c>
      <c r="AB10" s="7">
        <v>26</v>
      </c>
      <c r="AC10" s="7">
        <v>9</v>
      </c>
      <c r="AD10" s="7">
        <v>7</v>
      </c>
      <c r="AE10" s="7">
        <v>3</v>
      </c>
      <c r="AF10" s="5">
        <v>75.36461213316034</v>
      </c>
      <c r="AG10" s="5">
        <v>10.27699256361277</v>
      </c>
      <c r="AH10" s="7">
        <v>18</v>
      </c>
      <c r="AI10" s="8">
        <v>67.88810000000147</v>
      </c>
    </row>
    <row r="11" spans="1:35">
      <c r="C11" t="s">
        <v>884</v>
      </c>
      <c r="D11" s="23">
        <v>0.05112268518518518</v>
      </c>
    </row>
    <row r="13" spans="1:35">
      <c r="A13" s="2"/>
      <c r="B13" s="2" t="s">
        <v>4</v>
      </c>
      <c r="C13" s="2" t="s">
        <v>5</v>
      </c>
      <c r="D13" s="2" t="s">
        <v>885</v>
      </c>
      <c r="E13" s="2" t="s">
        <v>886</v>
      </c>
      <c r="F13" s="2" t="s">
        <v>887</v>
      </c>
      <c r="H13" s="24" t="s">
        <v>896</v>
      </c>
      <c r="I13" s="24"/>
      <c r="J13" s="25" t="s">
        <v>897</v>
      </c>
      <c r="K13" s="25"/>
      <c r="L13" s="26" t="s">
        <v>898</v>
      </c>
      <c r="M13" s="26"/>
      <c r="N13" s="27" t="s">
        <v>899</v>
      </c>
      <c r="O13" s="27"/>
      <c r="P13" s="28" t="s">
        <v>900</v>
      </c>
      <c r="Q13" s="28"/>
      <c r="R13" s="29" t="s">
        <v>901</v>
      </c>
      <c r="S13" s="29"/>
      <c r="T13" s="2" t="s">
        <v>99</v>
      </c>
    </row>
    <row r="14" spans="1:35">
      <c r="A14" s="10" t="s">
        <v>52</v>
      </c>
      <c r="B14" s="10"/>
      <c r="C14" s="10"/>
      <c r="D14" s="10"/>
      <c r="E14" s="10"/>
      <c r="F14" s="10"/>
      <c r="H14" s="10" t="s">
        <v>9</v>
      </c>
      <c r="I14" s="10"/>
      <c r="J14" s="10" t="s">
        <v>10</v>
      </c>
      <c r="K14" s="10"/>
      <c r="L14" s="10" t="s">
        <v>11</v>
      </c>
      <c r="M14" s="10"/>
      <c r="N14" s="10" t="s">
        <v>12</v>
      </c>
      <c r="O14" s="10"/>
      <c r="P14" s="10" t="s">
        <v>13</v>
      </c>
      <c r="Q14" s="10"/>
      <c r="R14" s="10" t="s">
        <v>14</v>
      </c>
      <c r="S14" s="10"/>
      <c r="T14" s="2"/>
    </row>
    <row r="15" spans="1:35">
      <c r="A15" s="10" t="s">
        <v>888</v>
      </c>
      <c r="B15" s="10" t="s">
        <v>889</v>
      </c>
      <c r="C15" s="10"/>
      <c r="D15" s="6">
        <v>0.5952308162641394</v>
      </c>
      <c r="E15" s="6">
        <v>0.381381840415775</v>
      </c>
      <c r="F15" s="6">
        <v>0.0233873433200856</v>
      </c>
      <c r="G15" s="19" t="s">
        <v>874</v>
      </c>
      <c r="H15" s="5">
        <v>247.0200160161377</v>
      </c>
      <c r="I15" s="4">
        <v>0.003881944444444444</v>
      </c>
      <c r="J15" s="5">
        <v>996.2564514434905</v>
      </c>
      <c r="K15" s="4">
        <v>0.004983796296296296</v>
      </c>
      <c r="L15" s="5">
        <v>447.8175899940945</v>
      </c>
      <c r="M15" s="4">
        <v>0.00125462962962963</v>
      </c>
      <c r="N15" s="5">
        <v>131.8665798938992</v>
      </c>
      <c r="O15" s="4">
        <v>0.0002777777777777778</v>
      </c>
      <c r="P15" s="5">
        <v>9.381454329924509</v>
      </c>
      <c r="Q15" s="4">
        <v>1.62037037037037e-05</v>
      </c>
      <c r="R15" s="5">
        <v>0</v>
      </c>
      <c r="S15" s="4">
        <v>0</v>
      </c>
      <c r="T15" s="30">
        <v>1832.342091677546</v>
      </c>
    </row>
    <row r="16" spans="1:35">
      <c r="A16" s="10"/>
      <c r="B16" s="10" t="s">
        <v>890</v>
      </c>
      <c r="C16" s="10"/>
      <c r="D16" s="6">
        <v>0.5013209013209013</v>
      </c>
      <c r="E16" s="6">
        <v>0.4952602952602952</v>
      </c>
      <c r="F16" s="6">
        <v>0.003418803418803419</v>
      </c>
      <c r="G16" s="19" t="s">
        <v>875</v>
      </c>
      <c r="H16" s="5">
        <v>238.1157908749708</v>
      </c>
      <c r="I16" s="4">
        <v>0.004518518518518519</v>
      </c>
      <c r="J16" s="5">
        <v>872.3204499266471</v>
      </c>
      <c r="K16" s="4">
        <v>0.00442824074074074</v>
      </c>
      <c r="L16" s="5">
        <v>429.8245238290351</v>
      </c>
      <c r="M16" s="4">
        <v>0.001201388888888889</v>
      </c>
      <c r="N16" s="5">
        <v>121.6145797940503</v>
      </c>
      <c r="O16" s="4">
        <v>0.0002569444444444445</v>
      </c>
      <c r="P16" s="5">
        <v>6.920939829674808</v>
      </c>
      <c r="Q16" s="4">
        <v>1.157407407407407e-05</v>
      </c>
      <c r="R16" s="5">
        <v>0</v>
      </c>
      <c r="S16" s="4">
        <v>0</v>
      </c>
      <c r="T16" s="30">
        <v>1668.796284254378</v>
      </c>
    </row>
    <row r="17" spans="1:20">
      <c r="A17" s="10"/>
      <c r="B17" s="10" t="s">
        <v>891</v>
      </c>
      <c r="C17" s="10"/>
      <c r="D17" s="6">
        <v>0.6739587715607909</v>
      </c>
      <c r="E17" s="6">
        <v>0.2456878418174169</v>
      </c>
      <c r="F17" s="6">
        <v>0.08035338662179217</v>
      </c>
      <c r="G17" s="19" t="s">
        <v>876</v>
      </c>
      <c r="H17" s="5">
        <v>82.85864383856142</v>
      </c>
      <c r="I17" s="4">
        <v>0.001421296296296296</v>
      </c>
      <c r="J17" s="5">
        <v>467.596510892216</v>
      </c>
      <c r="K17" s="4">
        <v>0.002238425925925926</v>
      </c>
      <c r="L17" s="5">
        <v>208.632069907967</v>
      </c>
      <c r="M17" s="4">
        <v>0.0005810185185185185</v>
      </c>
      <c r="N17" s="5">
        <v>34.33830268035445</v>
      </c>
      <c r="O17" s="4">
        <v>7.175925925925926e-05</v>
      </c>
      <c r="P17" s="5">
        <v>31.10369682279725</v>
      </c>
      <c r="Q17" s="4">
        <v>5.092592592592592e-05</v>
      </c>
      <c r="R17" s="5">
        <v>0</v>
      </c>
      <c r="S17" s="4">
        <v>0</v>
      </c>
      <c r="T17" s="30">
        <v>824.5292241418961</v>
      </c>
    </row>
    <row r="18" spans="1:20">
      <c r="A18" s="10" t="s">
        <v>892</v>
      </c>
      <c r="B18" s="10" t="s">
        <v>893</v>
      </c>
      <c r="C18" s="10"/>
      <c r="D18" s="6">
        <v>0.7431405983568439</v>
      </c>
      <c r="E18" s="6">
        <v>0.256084328011161</v>
      </c>
      <c r="F18" s="6">
        <v>0.0007750736319950396</v>
      </c>
      <c r="G18" s="19" t="s">
        <v>877</v>
      </c>
      <c r="H18" s="5">
        <v>299.7611366667479</v>
      </c>
      <c r="I18" s="4">
        <v>0.004402777777777778</v>
      </c>
      <c r="J18" s="5">
        <v>928.4392178256057</v>
      </c>
      <c r="K18" s="4">
        <v>0.004497685185185185</v>
      </c>
      <c r="L18" s="5">
        <v>432.7740841417772</v>
      </c>
      <c r="M18" s="4">
        <v>0.001203703703703704</v>
      </c>
      <c r="N18" s="5">
        <v>112.0770378685229</v>
      </c>
      <c r="O18" s="4">
        <v>0.0002268518518518519</v>
      </c>
      <c r="P18" s="5">
        <v>52.05400347703107</v>
      </c>
      <c r="Q18" s="4">
        <v>8.564814814814814e-05</v>
      </c>
      <c r="R18" s="5">
        <v>0</v>
      </c>
      <c r="S18" s="4">
        <v>0</v>
      </c>
      <c r="T18" s="30">
        <v>1825.105479979685</v>
      </c>
    </row>
    <row r="19" spans="1:20">
      <c r="A19" s="10"/>
      <c r="B19" s="10" t="s">
        <v>894</v>
      </c>
      <c r="C19" s="10"/>
      <c r="D19" s="6">
        <v>0.6084602368866329</v>
      </c>
      <c r="E19" s="6">
        <v>0.3788494077834179</v>
      </c>
      <c r="F19" s="6">
        <v>0.01269035532994924</v>
      </c>
      <c r="G19" s="19" t="s">
        <v>875</v>
      </c>
      <c r="H19" s="5">
        <v>282.2957471476348</v>
      </c>
      <c r="I19" s="4">
        <v>0.003678240740740741</v>
      </c>
      <c r="J19" s="5">
        <v>1023.692976905155</v>
      </c>
      <c r="K19" s="4">
        <v>0.005090277777777778</v>
      </c>
      <c r="L19" s="5">
        <v>482.0151457105158</v>
      </c>
      <c r="M19" s="4">
        <v>0.001331018518518518</v>
      </c>
      <c r="N19" s="5">
        <v>152.7188520236468</v>
      </c>
      <c r="O19" s="4">
        <v>0.0003171296296296296</v>
      </c>
      <c r="P19" s="5">
        <v>0</v>
      </c>
      <c r="Q19" s="4">
        <v>0</v>
      </c>
      <c r="R19" s="5">
        <v>0</v>
      </c>
      <c r="S19" s="4">
        <v>0</v>
      </c>
      <c r="T19" s="30">
        <v>1940.722721786952</v>
      </c>
    </row>
    <row r="20" spans="1:20">
      <c r="A20" s="10"/>
      <c r="B20" s="10" t="s">
        <v>895</v>
      </c>
      <c r="C20" s="10"/>
      <c r="D20" s="6">
        <v>0.7701149425287356</v>
      </c>
      <c r="E20" s="6">
        <v>0.2298850574712644</v>
      </c>
      <c r="F20" s="6">
        <v>0</v>
      </c>
      <c r="G20" s="19" t="s">
        <v>876</v>
      </c>
      <c r="H20" s="5">
        <v>124.6041452038662</v>
      </c>
      <c r="I20" s="4">
        <v>0.002006944444444444</v>
      </c>
      <c r="J20" s="5">
        <v>437.9033766913071</v>
      </c>
      <c r="K20" s="4">
        <v>0.002097222222222222</v>
      </c>
      <c r="L20" s="5">
        <v>310.3679966891505</v>
      </c>
      <c r="M20" s="4">
        <v>0.0008680555555555555</v>
      </c>
      <c r="N20" s="5">
        <v>58.69191285130364</v>
      </c>
      <c r="O20" s="4">
        <v>0.0001203703703703704</v>
      </c>
      <c r="P20" s="5">
        <v>0</v>
      </c>
      <c r="Q20" s="4">
        <v>0</v>
      </c>
      <c r="R20" s="5">
        <v>0</v>
      </c>
      <c r="S20" s="4">
        <v>0</v>
      </c>
      <c r="T20" s="30">
        <v>931.5674314356274</v>
      </c>
    </row>
    <row r="21" spans="1:20">
      <c r="H21" s="31">
        <v>1274.655479747919</v>
      </c>
      <c r="I21" s="32">
        <v>0.01990972222222222</v>
      </c>
      <c r="J21" s="31">
        <v>4726.208983684422</v>
      </c>
      <c r="K21" s="32">
        <v>0.02333564814814815</v>
      </c>
      <c r="L21" s="31">
        <v>2311.43141027254</v>
      </c>
      <c r="M21" s="32">
        <v>0.006439814814814815</v>
      </c>
      <c r="N21" s="31">
        <v>611.3072651117773</v>
      </c>
      <c r="O21" s="32">
        <v>0.001270833333333333</v>
      </c>
      <c r="P21" s="31">
        <v>99.46009445942764</v>
      </c>
      <c r="Q21" s="32">
        <v>0.0001643518518518519</v>
      </c>
      <c r="R21" s="31">
        <v>0</v>
      </c>
      <c r="S21" s="32">
        <v>0</v>
      </c>
      <c r="T21" s="33">
        <v>9023.063233276087</v>
      </c>
    </row>
    <row r="23" spans="1:20">
      <c r="A23" s="19" t="s">
        <v>868</v>
      </c>
      <c r="B23" s="19" t="s">
        <v>869</v>
      </c>
      <c r="C23" s="19" t="s">
        <v>870</v>
      </c>
      <c r="D23" s="19" t="s">
        <v>871</v>
      </c>
      <c r="E23" s="19" t="s">
        <v>872</v>
      </c>
      <c r="F23" s="19" t="s">
        <v>873</v>
      </c>
      <c r="G23" s="19" t="s">
        <v>77</v>
      </c>
      <c r="H23" s="20">
        <v>0.3898382947445792</v>
      </c>
      <c r="I23" s="20">
        <v>0.4624219037118706</v>
      </c>
      <c r="J23" s="20">
        <v>0.1205439176773245</v>
      </c>
      <c r="K23" s="20">
        <v>0.02407203234105108</v>
      </c>
      <c r="L23" s="20">
        <v>0.003123851525174568</v>
      </c>
      <c r="M23" s="20">
        <v>0</v>
      </c>
      <c r="N23" s="19" t="s">
        <v>874</v>
      </c>
      <c r="O23" s="20">
        <v>0.3727494998888642</v>
      </c>
      <c r="P23" s="20">
        <v>0.4785507890642365</v>
      </c>
      <c r="Q23" s="20">
        <v>0.1204712158257391</v>
      </c>
      <c r="R23" s="20">
        <v>0.02667259390975773</v>
      </c>
      <c r="S23" s="20">
        <v>0.001555901311402534</v>
      </c>
      <c r="T23" s="20">
        <v>0</v>
      </c>
    </row>
    <row r="24" spans="1:20">
      <c r="A24" s="34">
        <v>0.01990972222222222</v>
      </c>
      <c r="B24" s="34">
        <v>0.02333564814814815</v>
      </c>
      <c r="C24" s="34">
        <v>0.006439814814814815</v>
      </c>
      <c r="D24" s="34">
        <v>0.001270833333333333</v>
      </c>
      <c r="E24" s="34">
        <v>0.0001643518518518519</v>
      </c>
      <c r="F24" s="34">
        <v>0</v>
      </c>
      <c r="G24" s="19" t="s">
        <v>79</v>
      </c>
      <c r="H24" s="20">
        <v>0.3891071428571429</v>
      </c>
      <c r="I24" s="20">
        <v>0.4507142857142857</v>
      </c>
      <c r="J24" s="20">
        <v>0.13125</v>
      </c>
      <c r="K24" s="20">
        <v>0.025625</v>
      </c>
      <c r="L24" s="20">
        <v>0.003303571428571429</v>
      </c>
      <c r="M24" s="20">
        <v>0</v>
      </c>
      <c r="N24" s="19" t="s">
        <v>875</v>
      </c>
      <c r="O24" s="20">
        <v>0.4337777777777778</v>
      </c>
      <c r="P24" s="20">
        <v>0.4251111111111111</v>
      </c>
      <c r="Q24" s="20">
        <v>0.1153333333333333</v>
      </c>
      <c r="R24" s="20">
        <v>0.02466666666666667</v>
      </c>
      <c r="S24" s="20">
        <v>0.001111111111111111</v>
      </c>
      <c r="T24" s="20">
        <v>0</v>
      </c>
    </row>
    <row r="25" spans="1:20">
      <c r="N25" s="19" t="s">
        <v>876</v>
      </c>
      <c r="O25" s="20">
        <v>0.3257294429708223</v>
      </c>
      <c r="P25" s="20">
        <v>0.5129973474801061</v>
      </c>
      <c r="Q25" s="20">
        <v>0.13315649867374</v>
      </c>
      <c r="R25" s="20">
        <v>0.01644562334217507</v>
      </c>
      <c r="S25" s="20">
        <v>0.0116710875331565</v>
      </c>
      <c r="T25" s="20">
        <v>0</v>
      </c>
    </row>
    <row r="26" spans="1:20">
      <c r="N26" s="19" t="s">
        <v>877</v>
      </c>
      <c r="O26" s="20">
        <v>0.4226666666666667</v>
      </c>
      <c r="P26" s="20">
        <v>0.4317777777777778</v>
      </c>
      <c r="Q26" s="20">
        <v>0.1155555555555556</v>
      </c>
      <c r="R26" s="20">
        <v>0.02177777777777778</v>
      </c>
      <c r="S26" s="20">
        <v>0.008222222222222223</v>
      </c>
      <c r="T26" s="20">
        <v>0</v>
      </c>
    </row>
    <row r="27" spans="1:20">
      <c r="N27" s="19" t="s">
        <v>875</v>
      </c>
      <c r="O27" s="20">
        <v>0.3531111111111111</v>
      </c>
      <c r="P27" s="20">
        <v>0.4886666666666667</v>
      </c>
      <c r="Q27" s="20">
        <v>0.1277777777777778</v>
      </c>
      <c r="R27" s="20">
        <v>0.03044444444444444</v>
      </c>
      <c r="S27" s="20">
        <v>0</v>
      </c>
      <c r="T27" s="20">
        <v>0</v>
      </c>
    </row>
    <row r="28" spans="1:20">
      <c r="N28" s="19" t="s">
        <v>876</v>
      </c>
      <c r="O28" s="20">
        <v>0.3940909090909091</v>
      </c>
      <c r="P28" s="20">
        <v>0.4118181818181818</v>
      </c>
      <c r="Q28" s="20">
        <v>0.1704545454545454</v>
      </c>
      <c r="R28" s="20">
        <v>0.02363636363636364</v>
      </c>
      <c r="S28" s="20">
        <v>0</v>
      </c>
      <c r="T28" s="20">
        <v>0</v>
      </c>
    </row>
    <row r="45" spans="1:3">
      <c r="A45" s="19" t="s">
        <v>874</v>
      </c>
      <c r="B45" s="19">
        <v>122.1561394451698</v>
      </c>
      <c r="C45" s="19">
        <v>8.359428351166789</v>
      </c>
    </row>
    <row r="46" spans="1:3">
      <c r="A46" s="19" t="s">
        <v>875</v>
      </c>
      <c r="B46" s="19">
        <v>111.2530856169585</v>
      </c>
      <c r="C46" s="19">
        <v>8.169102705880233</v>
      </c>
    </row>
    <row r="47" spans="1:3">
      <c r="A47" s="19" t="s">
        <v>876</v>
      </c>
      <c r="B47" s="19">
        <v>131.2035808841164</v>
      </c>
      <c r="C47" s="19">
        <v>9.446273215686688</v>
      </c>
    </row>
    <row r="48" spans="1:3">
      <c r="A48" s="19" t="s">
        <v>877</v>
      </c>
      <c r="B48" s="19">
        <v>121.6736986653123</v>
      </c>
      <c r="C48" s="19">
        <v>10.6772355178089</v>
      </c>
    </row>
    <row r="49" spans="1:3">
      <c r="A49" s="19" t="s">
        <v>875</v>
      </c>
      <c r="B49" s="19">
        <v>129.3733987776575</v>
      </c>
      <c r="C49" s="19">
        <v>9.598229242732785</v>
      </c>
    </row>
    <row r="50" spans="1:3">
      <c r="A50" s="19" t="s">
        <v>876</v>
      </c>
      <c r="B50" s="19">
        <v>126.9415519048062</v>
      </c>
      <c r="C50" s="19">
        <v>6.980539688753316</v>
      </c>
    </row>
    <row r="67" spans="1:29">
      <c r="A67" t="s">
        <v>81</v>
      </c>
      <c r="F67" t="s">
        <v>902</v>
      </c>
      <c r="M67" t="s">
        <v>908</v>
      </c>
      <c r="T67" t="s">
        <v>903</v>
      </c>
      <c r="AC67" t="s">
        <v>904</v>
      </c>
    </row>
    <row r="68" spans="1:29" ht="377" customHeight="1"/>
    <row r="69" spans="1:29">
      <c r="A69" t="s">
        <v>82</v>
      </c>
      <c r="F69" t="s">
        <v>905</v>
      </c>
      <c r="M69" t="s">
        <v>909</v>
      </c>
      <c r="T69" t="s">
        <v>906</v>
      </c>
      <c r="AC69" t="s">
        <v>907</v>
      </c>
    </row>
    <row r="70" spans="1:29" ht="377" customHeight="1"/>
  </sheetData>
  <mergeCells count="6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F68:L68"/>
    <mergeCell ref="M68:S68"/>
    <mergeCell ref="T68:AB68"/>
    <mergeCell ref="AC68:AK68"/>
    <mergeCell ref="A70:E70"/>
    <mergeCell ref="F70:L70"/>
    <mergeCell ref="M70:S70"/>
    <mergeCell ref="T70:AB70"/>
    <mergeCell ref="AC70:AK70"/>
  </mergeCells>
  <pageMargins left="0.1" right="0.1" top="0.1" bottom="0.1" header="0.3" footer="0.3"/>
  <pageSetup paperSize="9" fitToHeight="0" orientation="landscape"/>
  <headerFooter>
    <oddFooter>&amp;C西村　優斗</oddFooter>
  </headerFooter>
  <rowBreaks count="1" manualBreakCount="1">
    <brk id="66" max="16383" man="1"/>
  </row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68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9.7109375" customWidth="1"/>
    <col min="9" max="9" width="13.28515625" customWidth="1"/>
    <col min="10" max="10" width="13.28515625" customWidth="1"/>
    <col min="11" max="11" width="13.28515625" customWidth="1"/>
    <col min="12" max="12" width="10.7109375" customWidth="1"/>
    <col min="13" max="13" width="12.28515625" customWidth="1"/>
    <col min="14" max="14" width="10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54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878</v>
      </c>
      <c r="B3" s="12" t="s">
        <v>49</v>
      </c>
      <c r="C3" s="12" t="s">
        <v>56</v>
      </c>
      <c r="D3" s="4">
        <v>0.044375</v>
      </c>
      <c r="E3" s="5">
        <v>6734.050108807103</v>
      </c>
      <c r="F3" s="5">
        <v>131.1827943274111</v>
      </c>
      <c r="G3" s="5">
        <v>429.557592556166</v>
      </c>
      <c r="H3" s="6">
        <v>0.06378889162027034</v>
      </c>
      <c r="I3" s="7">
        <v>0</v>
      </c>
      <c r="J3" s="7">
        <v>13</v>
      </c>
      <c r="K3" s="7">
        <v>27</v>
      </c>
      <c r="L3" s="5">
        <v>0</v>
      </c>
      <c r="M3" s="5">
        <v>178.0899927934895</v>
      </c>
      <c r="N3" s="5">
        <v>429.5575925561628</v>
      </c>
      <c r="O3" s="5">
        <v>7.871284411824923</v>
      </c>
      <c r="P3" s="5">
        <v>24.33696255854144</v>
      </c>
      <c r="Q3" s="7">
        <v>474</v>
      </c>
      <c r="R3" s="7">
        <v>5</v>
      </c>
      <c r="S3" s="7">
        <v>28</v>
      </c>
      <c r="T3" s="7">
        <v>90</v>
      </c>
      <c r="U3" s="5">
        <v>3.646157042845284</v>
      </c>
      <c r="V3" s="7">
        <v>21</v>
      </c>
      <c r="W3" s="7">
        <v>72</v>
      </c>
      <c r="X3" s="7">
        <v>170</v>
      </c>
      <c r="Y3" s="5">
        <v>-3.920807975913216</v>
      </c>
      <c r="Z3" s="7">
        <v>736</v>
      </c>
      <c r="AA3" s="7">
        <v>396</v>
      </c>
      <c r="AB3" s="7">
        <v>227</v>
      </c>
      <c r="AC3" s="7">
        <v>111</v>
      </c>
      <c r="AD3" s="7">
        <v>61</v>
      </c>
      <c r="AE3" s="7">
        <v>49</v>
      </c>
      <c r="AF3" s="5">
        <v>538.3339351641299</v>
      </c>
      <c r="AG3" s="5">
        <v>10.48702471098954</v>
      </c>
      <c r="AH3" s="7">
        <v>139</v>
      </c>
      <c r="AI3" s="8">
        <v>474.6077000000087</v>
      </c>
    </row>
    <row r="4" spans="1:35">
      <c r="A4" s="22" t="s">
        <v>879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77</v>
      </c>
      <c r="B5" s="12" t="s">
        <v>49</v>
      </c>
      <c r="C5" s="12" t="s">
        <v>880</v>
      </c>
      <c r="D5" s="4">
        <v>0.01041666666666667</v>
      </c>
      <c r="E5" s="5">
        <v>2081.525287462796</v>
      </c>
      <c r="F5" s="5">
        <v>138.7683524975197</v>
      </c>
      <c r="G5" s="5">
        <v>215.6351208824481</v>
      </c>
      <c r="H5" s="6">
        <v>0.1035947639844862</v>
      </c>
      <c r="I5" s="7">
        <v>0</v>
      </c>
      <c r="J5" s="7">
        <v>8</v>
      </c>
      <c r="K5" s="7">
        <v>13</v>
      </c>
      <c r="L5" s="5">
        <v>0</v>
      </c>
      <c r="M5" s="5">
        <v>107.3690271691273</v>
      </c>
      <c r="N5" s="5">
        <v>215.6351208824479</v>
      </c>
      <c r="O5" s="5">
        <v>8.326531169129575</v>
      </c>
      <c r="P5" s="5">
        <v>24.33696255854144</v>
      </c>
      <c r="Q5" s="7">
        <v>141</v>
      </c>
      <c r="R5" s="7">
        <v>2</v>
      </c>
      <c r="S5" s="7">
        <v>9</v>
      </c>
      <c r="T5" s="7">
        <v>27</v>
      </c>
      <c r="U5" s="5">
        <v>3.232354523766738</v>
      </c>
      <c r="V5" s="7">
        <v>10</v>
      </c>
      <c r="W5" s="7">
        <v>28</v>
      </c>
      <c r="X5" s="7">
        <v>53</v>
      </c>
      <c r="Y5" s="5">
        <v>-3.920807975913216</v>
      </c>
      <c r="Z5" s="7">
        <v>225</v>
      </c>
      <c r="AA5" s="7">
        <v>137</v>
      </c>
      <c r="AB5" s="7">
        <v>64</v>
      </c>
      <c r="AC5" s="7">
        <v>33</v>
      </c>
      <c r="AD5" s="7">
        <v>19</v>
      </c>
      <c r="AE5" s="7">
        <v>13</v>
      </c>
      <c r="AF5" s="5">
        <v>262.7787404844513</v>
      </c>
      <c r="AG5" s="5">
        <v>17.51858269896342</v>
      </c>
      <c r="AH5" s="7">
        <v>51</v>
      </c>
      <c r="AI5" s="8">
        <v>139.697250000002</v>
      </c>
    </row>
    <row r="6" spans="1:35">
      <c r="A6" s="10"/>
      <c r="B6" s="12" t="s">
        <v>880</v>
      </c>
      <c r="C6" s="12" t="s">
        <v>881</v>
      </c>
      <c r="D6" s="4">
        <v>0.01041666666666667</v>
      </c>
      <c r="E6" s="5">
        <v>1923.501554615415</v>
      </c>
      <c r="F6" s="5">
        <v>128.233436974361</v>
      </c>
      <c r="G6" s="5">
        <v>136.3960396239087</v>
      </c>
      <c r="H6" s="6">
        <v>0.07091028301829456</v>
      </c>
      <c r="I6" s="7">
        <v>0</v>
      </c>
      <c r="J6" s="7">
        <v>2</v>
      </c>
      <c r="K6" s="7">
        <v>8</v>
      </c>
      <c r="L6" s="5">
        <v>0</v>
      </c>
      <c r="M6" s="5">
        <v>34.49231202353167</v>
      </c>
      <c r="N6" s="5">
        <v>136.3960396239077</v>
      </c>
      <c r="O6" s="5">
        <v>7.695721978953543</v>
      </c>
      <c r="P6" s="5">
        <v>22.25925300785297</v>
      </c>
      <c r="Q6" s="7">
        <v>144</v>
      </c>
      <c r="R6" s="7">
        <v>1</v>
      </c>
      <c r="S6" s="7">
        <v>7</v>
      </c>
      <c r="T6" s="7">
        <v>22</v>
      </c>
      <c r="U6" s="5">
        <v>3.220844635120599</v>
      </c>
      <c r="V6" s="7">
        <v>3</v>
      </c>
      <c r="W6" s="7">
        <v>18</v>
      </c>
      <c r="X6" s="7">
        <v>51</v>
      </c>
      <c r="Y6" s="5">
        <v>-3.878391054188519</v>
      </c>
      <c r="Z6" s="7">
        <v>201</v>
      </c>
      <c r="AA6" s="7">
        <v>112</v>
      </c>
      <c r="AB6" s="7">
        <v>75</v>
      </c>
      <c r="AC6" s="7">
        <v>29</v>
      </c>
      <c r="AD6" s="7">
        <v>19</v>
      </c>
      <c r="AE6" s="7">
        <v>17</v>
      </c>
      <c r="AF6" s="5">
        <v>155.3104614196518</v>
      </c>
      <c r="AG6" s="5">
        <v>10.35403076131012</v>
      </c>
      <c r="AH6" s="7">
        <v>33</v>
      </c>
      <c r="AI6" s="8">
        <v>139.6934000000027</v>
      </c>
    </row>
    <row r="7" spans="1:35">
      <c r="A7" s="10"/>
      <c r="B7" s="12" t="s">
        <v>881</v>
      </c>
      <c r="C7" s="12" t="s">
        <v>78</v>
      </c>
      <c r="D7" s="4">
        <v>0.004363425925925926</v>
      </c>
      <c r="E7" s="5">
        <v>811.7658107529087</v>
      </c>
      <c r="F7" s="5">
        <v>129.1934977325584</v>
      </c>
      <c r="G7" s="5">
        <v>0</v>
      </c>
      <c r="H7" s="6">
        <v>0</v>
      </c>
      <c r="I7" s="7">
        <v>0</v>
      </c>
      <c r="J7" s="7">
        <v>0</v>
      </c>
      <c r="K7" s="7">
        <v>0</v>
      </c>
      <c r="L7" s="5">
        <v>0</v>
      </c>
      <c r="M7" s="5">
        <v>0</v>
      </c>
      <c r="N7" s="5">
        <v>0</v>
      </c>
      <c r="O7" s="5">
        <v>7.754115283968578</v>
      </c>
      <c r="P7" s="5">
        <v>18.75344700806178</v>
      </c>
      <c r="Q7" s="7">
        <v>43</v>
      </c>
      <c r="R7" s="7">
        <v>1</v>
      </c>
      <c r="S7" s="7">
        <v>3</v>
      </c>
      <c r="T7" s="7">
        <v>9</v>
      </c>
      <c r="U7" s="5">
        <v>3.646157042845284</v>
      </c>
      <c r="V7" s="7">
        <v>4</v>
      </c>
      <c r="W7" s="7">
        <v>8</v>
      </c>
      <c r="X7" s="7">
        <v>13</v>
      </c>
      <c r="Y7" s="5">
        <v>-3.906532119020512</v>
      </c>
      <c r="Z7" s="7">
        <v>105</v>
      </c>
      <c r="AA7" s="7">
        <v>36</v>
      </c>
      <c r="AB7" s="7">
        <v>27</v>
      </c>
      <c r="AC7" s="7">
        <v>7</v>
      </c>
      <c r="AD7" s="7">
        <v>1</v>
      </c>
      <c r="AE7" s="7">
        <v>3</v>
      </c>
      <c r="AF7" s="5">
        <v>16.60082011385384</v>
      </c>
      <c r="AG7" s="5">
        <v>2.642040336422362</v>
      </c>
      <c r="AH7" s="7">
        <v>16</v>
      </c>
      <c r="AI7" s="8">
        <v>57.4567000000014</v>
      </c>
    </row>
    <row r="8" spans="1:35">
      <c r="A8" s="10" t="s">
        <v>79</v>
      </c>
      <c r="B8" s="12" t="s">
        <v>80</v>
      </c>
      <c r="C8" s="12" t="s">
        <v>882</v>
      </c>
      <c r="D8" s="4">
        <v>0.01041666666666667</v>
      </c>
      <c r="E8" s="5">
        <v>1913.804431974253</v>
      </c>
      <c r="F8" s="5">
        <v>127.5869621316169</v>
      </c>
      <c r="G8" s="5">
        <v>77.52643204980927</v>
      </c>
      <c r="H8" s="6">
        <v>0.04050906704706192</v>
      </c>
      <c r="I8" s="7">
        <v>0</v>
      </c>
      <c r="J8" s="7">
        <v>3</v>
      </c>
      <c r="K8" s="7">
        <v>6</v>
      </c>
      <c r="L8" s="5">
        <v>0</v>
      </c>
      <c r="M8" s="5">
        <v>36.22865360083051</v>
      </c>
      <c r="N8" s="5">
        <v>77.52643204980723</v>
      </c>
      <c r="O8" s="5">
        <v>7.656727360317866</v>
      </c>
      <c r="P8" s="5">
        <v>22.05274207154838</v>
      </c>
      <c r="Q8" s="7">
        <v>146</v>
      </c>
      <c r="R8" s="7">
        <v>1</v>
      </c>
      <c r="S8" s="7">
        <v>9</v>
      </c>
      <c r="T8" s="7">
        <v>32</v>
      </c>
      <c r="U8" s="5">
        <v>3.041237577364277</v>
      </c>
      <c r="V8" s="7">
        <v>4</v>
      </c>
      <c r="W8" s="7">
        <v>18</v>
      </c>
      <c r="X8" s="7">
        <v>53</v>
      </c>
      <c r="Y8" s="5">
        <v>-3.340898536703369</v>
      </c>
      <c r="Z8" s="7">
        <v>205</v>
      </c>
      <c r="AA8" s="7">
        <v>111</v>
      </c>
      <c r="AB8" s="7">
        <v>61</v>
      </c>
      <c r="AC8" s="7">
        <v>42</v>
      </c>
      <c r="AD8" s="7">
        <v>22</v>
      </c>
      <c r="AE8" s="7">
        <v>16</v>
      </c>
      <c r="AF8" s="5">
        <v>103.643913146173</v>
      </c>
      <c r="AG8" s="5">
        <v>6.909594209744864</v>
      </c>
      <c r="AH8" s="7">
        <v>39</v>
      </c>
      <c r="AI8" s="8">
        <v>137.3928500000026</v>
      </c>
    </row>
    <row r="9" spans="1:35">
      <c r="A9" s="10"/>
      <c r="B9" s="12" t="s">
        <v>882</v>
      </c>
      <c r="C9" s="12" t="s">
        <v>56</v>
      </c>
      <c r="D9" s="4">
        <v>3.472222222222222e-05</v>
      </c>
      <c r="E9" s="5">
        <v>2.519288508859972</v>
      </c>
      <c r="F9" s="5">
        <v>50.38577017719945</v>
      </c>
      <c r="G9" s="5">
        <v>0</v>
      </c>
      <c r="H9" s="6">
        <v>0</v>
      </c>
      <c r="I9" s="7">
        <v>0</v>
      </c>
      <c r="J9" s="7">
        <v>0</v>
      </c>
      <c r="K9" s="7">
        <v>0</v>
      </c>
      <c r="L9" s="5">
        <v>0</v>
      </c>
      <c r="M9" s="5">
        <v>0</v>
      </c>
      <c r="N9" s="5">
        <v>0</v>
      </c>
      <c r="O9" s="5">
        <v>3.057356267893989</v>
      </c>
      <c r="P9" s="5">
        <v>6.291283568049291</v>
      </c>
      <c r="Q9" s="7">
        <v>0</v>
      </c>
      <c r="R9" s="7">
        <v>0</v>
      </c>
      <c r="S9" s="7">
        <v>0</v>
      </c>
      <c r="T9" s="7">
        <v>0</v>
      </c>
      <c r="U9" s="5">
        <v>0.2780169486581174</v>
      </c>
      <c r="V9" s="7">
        <v>0</v>
      </c>
      <c r="W9" s="7">
        <v>0</v>
      </c>
      <c r="X9" s="7">
        <v>0</v>
      </c>
      <c r="Y9" s="5">
        <v>-1.248748646688085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5">
        <v>0</v>
      </c>
      <c r="AG9" s="5">
        <v>0</v>
      </c>
      <c r="AH9" s="7">
        <v>0</v>
      </c>
      <c r="AI9" s="8">
        <v>0.3675</v>
      </c>
    </row>
    <row r="10" spans="1:35">
      <c r="C10" t="s">
        <v>884</v>
      </c>
      <c r="D10" s="23">
        <v>0.03564814814814814</v>
      </c>
    </row>
    <row r="12" spans="1:35">
      <c r="A12" s="2"/>
      <c r="B12" s="2" t="s">
        <v>4</v>
      </c>
      <c r="C12" s="2" t="s">
        <v>5</v>
      </c>
      <c r="D12" s="2" t="s">
        <v>885</v>
      </c>
      <c r="E12" s="2" t="s">
        <v>886</v>
      </c>
      <c r="F12" s="2" t="s">
        <v>887</v>
      </c>
      <c r="H12" s="24" t="s">
        <v>896</v>
      </c>
      <c r="I12" s="24"/>
      <c r="J12" s="25" t="s">
        <v>897</v>
      </c>
      <c r="K12" s="25"/>
      <c r="L12" s="26" t="s">
        <v>898</v>
      </c>
      <c r="M12" s="26"/>
      <c r="N12" s="27" t="s">
        <v>899</v>
      </c>
      <c r="O12" s="27"/>
      <c r="P12" s="28" t="s">
        <v>900</v>
      </c>
      <c r="Q12" s="28"/>
      <c r="R12" s="29" t="s">
        <v>901</v>
      </c>
      <c r="S12" s="29"/>
      <c r="T12" s="2" t="s">
        <v>99</v>
      </c>
    </row>
    <row r="13" spans="1:35">
      <c r="A13" s="10" t="s">
        <v>54</v>
      </c>
      <c r="B13" s="10"/>
      <c r="C13" s="10"/>
      <c r="D13" s="10"/>
      <c r="E13" s="10"/>
      <c r="F13" s="10"/>
      <c r="H13" s="10" t="s">
        <v>9</v>
      </c>
      <c r="I13" s="10"/>
      <c r="J13" s="10" t="s">
        <v>10</v>
      </c>
      <c r="K13" s="10"/>
      <c r="L13" s="10" t="s">
        <v>11</v>
      </c>
      <c r="M13" s="10"/>
      <c r="N13" s="10" t="s">
        <v>12</v>
      </c>
      <c r="O13" s="10"/>
      <c r="P13" s="10" t="s">
        <v>13</v>
      </c>
      <c r="Q13" s="10"/>
      <c r="R13" s="10" t="s">
        <v>14</v>
      </c>
      <c r="S13" s="10"/>
      <c r="T13" s="2"/>
    </row>
    <row r="14" spans="1:35">
      <c r="A14" s="10" t="s">
        <v>888</v>
      </c>
      <c r="B14" s="10" t="s">
        <v>889</v>
      </c>
      <c r="C14" s="10"/>
      <c r="D14" s="6">
        <v>0.3230920314253647</v>
      </c>
      <c r="E14" s="6">
        <v>0.542648709315376</v>
      </c>
      <c r="F14" s="6">
        <v>0.1342592592592593</v>
      </c>
      <c r="G14" s="19" t="s">
        <v>874</v>
      </c>
      <c r="H14" s="5">
        <v>219.6039357174616</v>
      </c>
      <c r="I14" s="4">
        <v>0.003418981481481482</v>
      </c>
      <c r="J14" s="5">
        <v>997.419642435138</v>
      </c>
      <c r="K14" s="4">
        <v>0.004724537037037037</v>
      </c>
      <c r="L14" s="5">
        <v>634.3330236018564</v>
      </c>
      <c r="M14" s="4">
        <v>0.001803240740740741</v>
      </c>
      <c r="N14" s="5">
        <v>204.6952615735776</v>
      </c>
      <c r="O14" s="4">
        <v>0.0004236111111111111</v>
      </c>
      <c r="P14" s="5">
        <v>25.47342413476258</v>
      </c>
      <c r="Q14" s="4">
        <v>4.398148148148148e-05</v>
      </c>
      <c r="R14" s="5">
        <v>0</v>
      </c>
      <c r="S14" s="4">
        <v>0</v>
      </c>
      <c r="T14" s="30">
        <v>2081.525287462796</v>
      </c>
    </row>
    <row r="15" spans="1:35">
      <c r="A15" s="10"/>
      <c r="B15" s="10" t="s">
        <v>890</v>
      </c>
      <c r="C15" s="10"/>
      <c r="D15" s="6">
        <v>0.2396495690264236</v>
      </c>
      <c r="E15" s="6">
        <v>0.5635156139607178</v>
      </c>
      <c r="F15" s="6">
        <v>0.1968348170128585</v>
      </c>
      <c r="G15" s="19" t="s">
        <v>875</v>
      </c>
      <c r="H15" s="5">
        <v>198.7945697232849</v>
      </c>
      <c r="I15" s="4">
        <v>0.003800925925925926</v>
      </c>
      <c r="J15" s="5">
        <v>973.7802888155557</v>
      </c>
      <c r="K15" s="4">
        <v>0.004590277777777778</v>
      </c>
      <c r="L15" s="5">
        <v>611.5739436662147</v>
      </c>
      <c r="M15" s="4">
        <v>0.001729166666666667</v>
      </c>
      <c r="N15" s="5">
        <v>139.5150827273601</v>
      </c>
      <c r="O15" s="4">
        <v>0.0002962962962962963</v>
      </c>
      <c r="P15" s="5">
        <v>0</v>
      </c>
      <c r="Q15" s="4">
        <v>0</v>
      </c>
      <c r="R15" s="5">
        <v>0</v>
      </c>
      <c r="S15" s="4">
        <v>0</v>
      </c>
      <c r="T15" s="30">
        <v>1923.663884932415</v>
      </c>
    </row>
    <row r="16" spans="1:35">
      <c r="A16" s="10"/>
      <c r="B16" s="10" t="s">
        <v>891</v>
      </c>
      <c r="C16" s="10"/>
      <c r="D16" s="6">
        <v>0.3152027027027027</v>
      </c>
      <c r="E16" s="6">
        <v>0.5875</v>
      </c>
      <c r="F16" s="6">
        <v>0.0972972972972973</v>
      </c>
      <c r="G16" s="19" t="s">
        <v>876</v>
      </c>
      <c r="H16" s="5">
        <v>108.4195683146104</v>
      </c>
      <c r="I16" s="4">
        <v>0.001583333333333333</v>
      </c>
      <c r="J16" s="5">
        <v>420.438448483912</v>
      </c>
      <c r="K16" s="4">
        <v>0.001990740740740741</v>
      </c>
      <c r="L16" s="5">
        <v>274.2816911575819</v>
      </c>
      <c r="M16" s="4">
        <v>0.0007685185185185185</v>
      </c>
      <c r="N16" s="5">
        <v>8.965068281135245</v>
      </c>
      <c r="O16" s="4">
        <v>2.083333333333333e-05</v>
      </c>
      <c r="P16" s="5">
        <v>0</v>
      </c>
      <c r="Q16" s="4">
        <v>0</v>
      </c>
      <c r="R16" s="5">
        <v>0</v>
      </c>
      <c r="S16" s="4">
        <v>0</v>
      </c>
      <c r="T16" s="30">
        <v>812.1047762372395</v>
      </c>
    </row>
    <row r="17" spans="1:20">
      <c r="A17" s="10" t="s">
        <v>892</v>
      </c>
      <c r="B17" s="10" t="s">
        <v>893</v>
      </c>
      <c r="C17" s="10"/>
      <c r="D17" s="6">
        <v>0.5082254584681769</v>
      </c>
      <c r="E17" s="6">
        <v>0.4289374325782093</v>
      </c>
      <c r="F17" s="6">
        <v>0.0628371089536138</v>
      </c>
      <c r="G17" s="19" t="s">
        <v>877</v>
      </c>
      <c r="H17" s="5">
        <v>238.9781262312699</v>
      </c>
      <c r="I17" s="4">
        <v>0.003877314814814815</v>
      </c>
      <c r="J17" s="5">
        <v>991.1516559158854</v>
      </c>
      <c r="K17" s="4">
        <v>0.00468287037037037</v>
      </c>
      <c r="L17" s="5">
        <v>598.2881286158099</v>
      </c>
      <c r="M17" s="4">
        <v>0.001675925925925926</v>
      </c>
      <c r="N17" s="5">
        <v>85.59112220568295</v>
      </c>
      <c r="O17" s="4">
        <v>0.0001805555555555555</v>
      </c>
      <c r="P17" s="5">
        <v>0</v>
      </c>
      <c r="Q17" s="4">
        <v>0</v>
      </c>
      <c r="R17" s="5">
        <v>0</v>
      </c>
      <c r="S17" s="4">
        <v>0</v>
      </c>
      <c r="T17" s="30">
        <v>1914.009032968648</v>
      </c>
    </row>
    <row r="18" spans="1:20">
      <c r="A18" s="10"/>
      <c r="B18" s="10" t="s">
        <v>910</v>
      </c>
      <c r="C18" s="10"/>
      <c r="D18" s="6">
        <v>0</v>
      </c>
      <c r="E18" s="6">
        <v>1</v>
      </c>
      <c r="F18" s="6">
        <v>0</v>
      </c>
      <c r="G18" s="19" t="s">
        <v>875</v>
      </c>
      <c r="H18" s="5">
        <v>2.247483568608004</v>
      </c>
      <c r="I18" s="4">
        <v>3.009259259259259e-05</v>
      </c>
      <c r="J18" s="5">
        <v>0.7042446317909707</v>
      </c>
      <c r="K18" s="4">
        <v>4.62962962962963e-06</v>
      </c>
      <c r="L18" s="5">
        <v>0</v>
      </c>
      <c r="M18" s="4">
        <v>0</v>
      </c>
      <c r="N18" s="5">
        <v>0</v>
      </c>
      <c r="O18" s="4">
        <v>0</v>
      </c>
      <c r="P18" s="5">
        <v>0</v>
      </c>
      <c r="Q18" s="4">
        <v>0</v>
      </c>
      <c r="R18" s="5">
        <v>0</v>
      </c>
      <c r="S18" s="4">
        <v>0</v>
      </c>
      <c r="T18" s="30">
        <v>2.951728200398975</v>
      </c>
    </row>
    <row r="19" spans="1:20">
      <c r="H19" s="31">
        <v>768.0436835552348</v>
      </c>
      <c r="I19" s="32">
        <v>0.01271064814814815</v>
      </c>
      <c r="J19" s="31">
        <v>3383.494280282282</v>
      </c>
      <c r="K19" s="32">
        <v>0.01599305555555556</v>
      </c>
      <c r="L19" s="31">
        <v>2118.476787041463</v>
      </c>
      <c r="M19" s="32">
        <v>0.005976851851851852</v>
      </c>
      <c r="N19" s="31">
        <v>438.7665347877559</v>
      </c>
      <c r="O19" s="32">
        <v>0.0009212962962962963</v>
      </c>
      <c r="P19" s="31">
        <v>25.47342413476258</v>
      </c>
      <c r="Q19" s="32">
        <v>4.398148148148148e-05</v>
      </c>
      <c r="R19" s="31">
        <v>0</v>
      </c>
      <c r="S19" s="32">
        <v>0</v>
      </c>
      <c r="T19" s="33">
        <v>6734.254709801497</v>
      </c>
    </row>
    <row r="21" spans="1:20">
      <c r="A21" s="19" t="s">
        <v>868</v>
      </c>
      <c r="B21" s="19" t="s">
        <v>869</v>
      </c>
      <c r="C21" s="19" t="s">
        <v>870</v>
      </c>
      <c r="D21" s="19" t="s">
        <v>871</v>
      </c>
      <c r="E21" s="19" t="s">
        <v>872</v>
      </c>
      <c r="F21" s="19" t="s">
        <v>873</v>
      </c>
      <c r="G21" s="19" t="s">
        <v>77</v>
      </c>
      <c r="H21" s="20">
        <v>0.3494119808893789</v>
      </c>
      <c r="I21" s="20">
        <v>0.4487320837927233</v>
      </c>
      <c r="J21" s="20">
        <v>0.1707092980521867</v>
      </c>
      <c r="K21" s="20">
        <v>0.02940095553105476</v>
      </c>
      <c r="L21" s="20">
        <v>0.001745681734656376</v>
      </c>
      <c r="M21" s="20">
        <v>0</v>
      </c>
      <c r="N21" s="19" t="s">
        <v>874</v>
      </c>
      <c r="O21" s="20">
        <v>0.3282951767059347</v>
      </c>
      <c r="P21" s="20">
        <v>0.4536563680817959</v>
      </c>
      <c r="Q21" s="20">
        <v>0.1731495887975106</v>
      </c>
      <c r="R21" s="20">
        <v>0.04067570571238053</v>
      </c>
      <c r="S21" s="20">
        <v>0.004223160702378307</v>
      </c>
      <c r="T21" s="20">
        <v>0</v>
      </c>
    </row>
    <row r="22" spans="1:20">
      <c r="A22" s="34">
        <v>0.01271064814814815</v>
      </c>
      <c r="B22" s="34">
        <v>0.01599305555555556</v>
      </c>
      <c r="C22" s="34">
        <v>0.005976851851851852</v>
      </c>
      <c r="D22" s="34">
        <v>0.0009212962962962963</v>
      </c>
      <c r="E22" s="34">
        <v>4.398148148148148e-05</v>
      </c>
      <c r="F22" s="34">
        <v>0</v>
      </c>
      <c r="G22" s="19" t="s">
        <v>79</v>
      </c>
      <c r="H22" s="20">
        <v>0.3738648947951274</v>
      </c>
      <c r="I22" s="20">
        <v>0.4485049833887043</v>
      </c>
      <c r="J22" s="20">
        <v>0.1603543743078627</v>
      </c>
      <c r="K22" s="20">
        <v>0.01727574750830565</v>
      </c>
      <c r="L22" s="20">
        <v>0</v>
      </c>
      <c r="M22" s="20">
        <v>0</v>
      </c>
      <c r="N22" s="19" t="s">
        <v>875</v>
      </c>
      <c r="O22" s="20">
        <v>0.3648888888888889</v>
      </c>
      <c r="P22" s="20">
        <v>0.4406666666666667</v>
      </c>
      <c r="Q22" s="20">
        <v>0.166</v>
      </c>
      <c r="R22" s="20">
        <v>0.02844444444444445</v>
      </c>
      <c r="S22" s="20">
        <v>0</v>
      </c>
      <c r="T22" s="20">
        <v>0</v>
      </c>
    </row>
    <row r="23" spans="1:20">
      <c r="N23" s="19" t="s">
        <v>876</v>
      </c>
      <c r="O23" s="20">
        <v>0.3628647214854112</v>
      </c>
      <c r="P23" s="20">
        <v>0.4562334217506631</v>
      </c>
      <c r="Q23" s="20">
        <v>0.1761273209549072</v>
      </c>
      <c r="R23" s="20">
        <v>0.004774535809018567</v>
      </c>
      <c r="S23" s="20">
        <v>0</v>
      </c>
      <c r="T23" s="20">
        <v>0</v>
      </c>
    </row>
    <row r="24" spans="1:20">
      <c r="N24" s="19" t="s">
        <v>877</v>
      </c>
      <c r="O24" s="20">
        <v>0.3722222222222222</v>
      </c>
      <c r="P24" s="20">
        <v>0.4495555555555555</v>
      </c>
      <c r="Q24" s="20">
        <v>0.1608888888888889</v>
      </c>
      <c r="R24" s="20">
        <v>0.01733333333333333</v>
      </c>
      <c r="S24" s="20">
        <v>0</v>
      </c>
      <c r="T24" s="20">
        <v>0</v>
      </c>
    </row>
    <row r="25" spans="1:20">
      <c r="N25" s="19" t="s">
        <v>875</v>
      </c>
      <c r="O25" s="20">
        <v>0.8666666666666667</v>
      </c>
      <c r="P25" s="20">
        <v>0.1333333333333333</v>
      </c>
      <c r="Q25" s="20">
        <v>0</v>
      </c>
      <c r="R25" s="20">
        <v>0</v>
      </c>
      <c r="S25" s="20">
        <v>0</v>
      </c>
      <c r="T25" s="20">
        <v>0</v>
      </c>
    </row>
    <row r="43" spans="1:3">
      <c r="A43" s="19" t="s">
        <v>874</v>
      </c>
      <c r="B43" s="19">
        <v>138.7683524975197</v>
      </c>
      <c r="C43" s="19">
        <v>14.37567472549654</v>
      </c>
    </row>
    <row r="44" spans="1:3">
      <c r="A44" s="19" t="s">
        <v>875</v>
      </c>
      <c r="B44" s="19">
        <v>128.233436974361</v>
      </c>
      <c r="C44" s="19">
        <v>9.093069308260578</v>
      </c>
    </row>
    <row r="45" spans="1:3">
      <c r="A45" s="19" t="s">
        <v>876</v>
      </c>
      <c r="B45" s="19">
        <v>129.1934977325584</v>
      </c>
      <c r="C45" s="19">
        <v>0</v>
      </c>
    </row>
    <row r="46" spans="1:3">
      <c r="A46" s="19" t="s">
        <v>877</v>
      </c>
      <c r="B46" s="19">
        <v>127.5869621316169</v>
      </c>
      <c r="C46" s="19">
        <v>5.168428803320618</v>
      </c>
    </row>
    <row r="47" spans="1:3">
      <c r="A47" s="19" t="s">
        <v>875</v>
      </c>
      <c r="B47" s="19">
        <v>50.38577017719945</v>
      </c>
      <c r="C47" s="19">
        <v>0</v>
      </c>
    </row>
    <row r="65" spans="1:20">
      <c r="A65" t="s">
        <v>81</v>
      </c>
      <c r="F65" t="s">
        <v>902</v>
      </c>
      <c r="M65" t="s">
        <v>903</v>
      </c>
      <c r="T65" t="s">
        <v>904</v>
      </c>
    </row>
    <row r="66" spans="1:20" ht="377" customHeight="1"/>
    <row r="67" spans="1:20">
      <c r="A67" t="s">
        <v>82</v>
      </c>
      <c r="F67" t="s">
        <v>905</v>
      </c>
      <c r="M67" t="s">
        <v>906</v>
      </c>
      <c r="T67" t="s">
        <v>907</v>
      </c>
    </row>
    <row r="68" spans="1:20" ht="377" customHeight="1"/>
  </sheetData>
  <mergeCells count="57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3:F13"/>
    <mergeCell ref="B14:C14"/>
    <mergeCell ref="B15:C15"/>
    <mergeCell ref="B16:C16"/>
    <mergeCell ref="B17:C17"/>
    <mergeCell ref="B18:C18"/>
    <mergeCell ref="H12:I12"/>
    <mergeCell ref="J12:K12"/>
    <mergeCell ref="L12:M12"/>
    <mergeCell ref="N12:O12"/>
    <mergeCell ref="P12:Q12"/>
    <mergeCell ref="R12:S12"/>
    <mergeCell ref="H13:I13"/>
    <mergeCell ref="J13:K13"/>
    <mergeCell ref="L13:M13"/>
    <mergeCell ref="N13:O13"/>
    <mergeCell ref="P13:Q13"/>
    <mergeCell ref="R13:S13"/>
    <mergeCell ref="T12:T13"/>
    <mergeCell ref="A66:E66"/>
    <mergeCell ref="F66:L66"/>
    <mergeCell ref="M66:S66"/>
    <mergeCell ref="T66:AB66"/>
    <mergeCell ref="A68:E68"/>
    <mergeCell ref="F68:L68"/>
    <mergeCell ref="M68:S68"/>
    <mergeCell ref="T68:AB68"/>
  </mergeCells>
  <pageMargins left="0.1" right="0.1" top="0.1" bottom="0.1" header="0.3" footer="0.3"/>
  <pageSetup paperSize="9" fitToHeight="0" orientation="landscape"/>
  <headerFooter>
    <oddFooter>&amp;C山本　悠貴</oddFooter>
  </headerFooter>
  <rowBreaks count="1" manualBreakCount="1">
    <brk id="64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全体サマリ</vt:lpstr>
      <vt:lpstr>全体セッション別サマリ</vt:lpstr>
      <vt:lpstr>アナリスト用データ</vt:lpstr>
      <vt:lpstr>開発者用データ</vt:lpstr>
      <vt:lpstr>graphData</vt:lpstr>
      <vt:lpstr>全体走行グラフ</vt:lpstr>
      <vt:lpstr>音辻　夏輝</vt:lpstr>
      <vt:lpstr>西村　優斗</vt:lpstr>
      <vt:lpstr>山本　悠貴</vt:lpstr>
      <vt:lpstr>吉田　悠月</vt:lpstr>
      <vt:lpstr>大津　寛太</vt:lpstr>
      <vt:lpstr>平野　凱</vt:lpstr>
      <vt:lpstr>大川　琉稀</vt:lpstr>
      <vt:lpstr>林田　一護</vt:lpstr>
      <vt:lpstr>吉田　悠真</vt:lpstr>
      <vt:lpstr>野中　遊月</vt:lpstr>
      <vt:lpstr>平野　吏桜</vt:lpstr>
      <vt:lpstr>川原　海盟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2024-12-26T15:10:53Z</dcterms:created>
  <dcterms:modified xsi:type="dcterms:W3CDTF">2024-12-26T15:10:53Z</dcterms:modified>
</cp:coreProperties>
</file>