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濱﨑　善" sheetId="7" r:id="rId7"/>
    <sheet name="音辻　夏輝" sheetId="8" r:id="rId8"/>
    <sheet name="平野　凱" sheetId="9" r:id="rId9"/>
    <sheet name="西村　優斗" sheetId="10" r:id="rId10"/>
    <sheet name="片山　諒也" sheetId="11" r:id="rId11"/>
    <sheet name="福吉　爽生" sheetId="12" r:id="rId12"/>
    <sheet name="吉田　悠月" sheetId="13" r:id="rId13"/>
    <sheet name="山口　惺也" sheetId="14" r:id="rId14"/>
    <sheet name="大川　琉稀" sheetId="15" r:id="rId15"/>
    <sheet name="林田　一護" sheetId="16" r:id="rId16"/>
    <sheet name="中村　莉士" sheetId="17" r:id="rId17"/>
    <sheet name="平野　吏桜" sheetId="18" r:id="rId18"/>
    <sheet name="江頭　涼人" sheetId="19" r:id="rId19"/>
  </sheets>
  <definedNames>
    <definedName name="_xlnm._FilterDatabase" localSheetId="1" hidden="1">全体セッション別サマリ!$A$2:$AT$37</definedName>
  </definedNames>
  <calcPr calcId="124519" fullCalcOnLoad="1"/>
</workbook>
</file>

<file path=xl/sharedStrings.xml><?xml version="1.0" encoding="utf-8"?>
<sst xmlns="http://schemas.openxmlformats.org/spreadsheetml/2006/main" count="6497" uniqueCount="999">
  <si>
    <t>20250517_0517vs島原商業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</si>
  <si>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</si>
  <si>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</si>
  <si>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</si>
  <si>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</si>
  <si>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</si>
  <si>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</si>
  <si>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</si>
  <si>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</si>
  <si>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</si>
  <si>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</si>
  <si>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</si>
  <si>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</si>
  <si>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</si>
  <si>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</si>
  <si>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</si>
  <si>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</si>
  <si>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</si>
  <si>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</si>
  <si>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</si>
  <si>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</si>
  <si>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</si>
  <si>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</si>
  <si>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</si>
  <si>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</si>
  <si>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</si>
  <si>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</si>
  <si>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</si>
  <si>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</si>
  <si>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</si>
  <si>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</si>
  <si>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</si>
  <si>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</si>
  <si>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</si>
  <si>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</si>
  <si>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</si>
  <si>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</si>
  <si>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</si>
  <si>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</si>
  <si>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</si>
  <si>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</si>
  <si>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</si>
  <si>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</si>
  <si>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</si>
  <si>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</si>
  <si>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</si>
  <si>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</si>
  <si>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濱﨑　善</t>
  </si>
  <si>
    <t>GK</t>
  </si>
  <si>
    <t>2025/05/17 16:00:30</t>
  </si>
  <si>
    <t>2025/05/17 17:54:39</t>
  </si>
  <si>
    <t>02</t>
  </si>
  <si>
    <t>音辻　夏輝</t>
  </si>
  <si>
    <t>DF</t>
  </si>
  <si>
    <t>03</t>
  </si>
  <si>
    <t>平野　凱</t>
  </si>
  <si>
    <t>04</t>
  </si>
  <si>
    <t>西村　優斗</t>
  </si>
  <si>
    <t>05</t>
  </si>
  <si>
    <t>片山　諒也</t>
  </si>
  <si>
    <t>06</t>
  </si>
  <si>
    <t>福吉　爽生</t>
  </si>
  <si>
    <t>FW</t>
  </si>
  <si>
    <t>07</t>
  </si>
  <si>
    <t>吉田　悠月</t>
  </si>
  <si>
    <t>2025/05/17 16:48:19</t>
  </si>
  <si>
    <t>08</t>
  </si>
  <si>
    <t>山口　惺也</t>
  </si>
  <si>
    <t>09</t>
  </si>
  <si>
    <t>大川　琉稀</t>
  </si>
  <si>
    <t>MF</t>
  </si>
  <si>
    <t>10</t>
  </si>
  <si>
    <t>林田　一護</t>
  </si>
  <si>
    <t>2025/05/17 16:01:06</t>
  </si>
  <si>
    <t>11</t>
  </si>
  <si>
    <t>中村　莉士</t>
  </si>
  <si>
    <t>12</t>
  </si>
  <si>
    <t>平野　吏桜</t>
  </si>
  <si>
    <t>2025/05/17 17:03:25</t>
  </si>
  <si>
    <t>13</t>
  </si>
  <si>
    <t>江頭　涼人</t>
  </si>
  <si>
    <t>0517vs島原商業前半</t>
  </si>
  <si>
    <t>0517vs島原商業後半</t>
  </si>
  <si>
    <t>0517vs島原商業前半 平均ポジション</t>
  </si>
  <si>
    <t>0517vs島原商業後半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</si>
  <si>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</si>
  <si>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</si>
  <si>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</si>
  <si>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</si>
  <si>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</si>
  <si>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</si>
  <si>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</si>
  <si>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</si>
  <si>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</si>
  <si>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</si>
  <si>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</si>
  <si>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</si>
  <si>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</si>
  <si>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</si>
  <si>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</si>
  <si>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</si>
  <si>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</si>
  <si>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</si>
  <si>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</si>
  <si>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</si>
  <si>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</si>
  <si>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</si>
  <si>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</si>
  <si>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</si>
  <si>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</si>
  <si>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</si>
  <si>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</si>
  <si>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</si>
  <si>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</si>
  <si>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</si>
  <si>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</si>
  <si>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</si>
  <si>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</si>
  <si>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0517vs島原商業前半</t>
  </si>
  <si>
    <t>sprint1 : 0517vs島原商業後半</t>
  </si>
  <si>
    <t>sprint2 : 0517vs島原商業前半</t>
  </si>
  <si>
    <t>sprint2 : 0517vs島原商業後半</t>
  </si>
  <si>
    <t>sprint3 : 0517vs島原商業前半</t>
  </si>
  <si>
    <t>sprint3 : 0517vs島原商業後半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</si>
  <si>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</si>
  <si>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</si>
  <si>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</si>
  <si>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</si>
  <si>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</si>
  <si>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</si>
  <si>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2025/05/17 16:01:07.600</t>
  </si>
  <si>
    <t>ディフェンス</t>
  </si>
  <si>
    <t>防御</t>
  </si>
  <si>
    <t>2025/05/17 16:01:23.400</t>
  </si>
  <si>
    <t>ミドル</t>
  </si>
  <si>
    <t>2025/05/17 16:04:01.200</t>
  </si>
  <si>
    <t>攻撃</t>
  </si>
  <si>
    <t>2025/05/17 16:06:40.200</t>
  </si>
  <si>
    <t>2025/05/17 16:06:40.800</t>
  </si>
  <si>
    <t>2025/05/17 16:06:41.800</t>
  </si>
  <si>
    <t>2025/05/17 16:07:28.800</t>
  </si>
  <si>
    <t>2025/05/17 16:08:29.800</t>
  </si>
  <si>
    <t>2025/05/17 16:09:13.800</t>
  </si>
  <si>
    <t>アタック</t>
  </si>
  <si>
    <t>2025/05/17 16:13:02.200</t>
  </si>
  <si>
    <t>2025/05/17 16:13:03.800</t>
  </si>
  <si>
    <t>2025/05/17 16:13:04.000</t>
  </si>
  <si>
    <t>2025/05/17 16:14:24.400</t>
  </si>
  <si>
    <t>2025/05/17 16:15:25.200</t>
  </si>
  <si>
    <t>2025/05/17 16:15:30.600</t>
  </si>
  <si>
    <t>2025/05/17 16:18:28.800</t>
  </si>
  <si>
    <t>2025/05/17 16:19:06.600</t>
  </si>
  <si>
    <t>2025/05/17 16:19:33.400</t>
  </si>
  <si>
    <t>2025/05/17 16:20:23.200</t>
  </si>
  <si>
    <t>2025/05/17 16:21:47.600</t>
  </si>
  <si>
    <t>2025/05/17 16:26:18.000</t>
  </si>
  <si>
    <t>2025/05/17 16:26:42.400</t>
  </si>
  <si>
    <t>2025/05/17 16:28:03.600</t>
  </si>
  <si>
    <t>2025/05/17 16:32:50.000</t>
  </si>
  <si>
    <t>2025/05/17 16:36:02.600</t>
  </si>
  <si>
    <t>2025/05/17 16:38:13.200</t>
  </si>
  <si>
    <t>2025/05/17 16:38:15.600</t>
  </si>
  <si>
    <t>2025/05/17 16:39:03.000</t>
  </si>
  <si>
    <t>2025/05/17 16:39:56.000</t>
  </si>
  <si>
    <t>2025/05/17 16:45:12.800</t>
  </si>
  <si>
    <t>2025/05/17 16:45:16.600</t>
  </si>
  <si>
    <t>2025/05/17 17:03:54.800</t>
  </si>
  <si>
    <t>2025/05/17 17:06:59.200</t>
  </si>
  <si>
    <t>2025/05/17 17:07:17.200</t>
  </si>
  <si>
    <t>2025/05/17 17:07:17.400</t>
  </si>
  <si>
    <t>2025/05/17 17:09:25.200</t>
  </si>
  <si>
    <t>2025/05/17 17:09:25.600</t>
  </si>
  <si>
    <t>2025/05/17 17:09:25.800</t>
  </si>
  <si>
    <t>2025/05/17 17:10:54.800</t>
  </si>
  <si>
    <t>2025/05/17 17:11:16.200</t>
  </si>
  <si>
    <t>2025/05/17 17:12:16.200</t>
  </si>
  <si>
    <t>2025/05/17 17:12:59.600</t>
  </si>
  <si>
    <t>2025/05/17 17:22:42.600</t>
  </si>
  <si>
    <t>2025/05/17 17:24:44.600</t>
  </si>
  <si>
    <t>2025/05/17 17:27:21.600</t>
  </si>
  <si>
    <t>2025/05/17 17:29:11.600</t>
  </si>
  <si>
    <t>2025/05/17 17:29:51.600</t>
  </si>
  <si>
    <t>2025/05/17 17:31:46.600</t>
  </si>
  <si>
    <t>2025/05/17 17:31:47.200</t>
  </si>
  <si>
    <t>2025/05/17 17:33:18.200</t>
  </si>
  <si>
    <t>2025/05/17 17:35:29.200</t>
  </si>
  <si>
    <t>2025/05/17 17:37:13.800</t>
  </si>
  <si>
    <t>2025/05/17 17:40:00.800</t>
  </si>
  <si>
    <t>2025/05/17 17:43:00.800</t>
  </si>
  <si>
    <t>2025/05/17 17:44:32.200</t>
  </si>
  <si>
    <t>2025/05/17 17:49:23.400</t>
  </si>
  <si>
    <t>2025/05/17 17:50:03.200</t>
  </si>
  <si>
    <t>2025/05/17 17:50:03.600</t>
  </si>
  <si>
    <t>2025/05/17 17:50:04.800</t>
  </si>
  <si>
    <t>2025/05/17 17:50:06.800</t>
  </si>
  <si>
    <t>2025/05/17 17:51:08.000</t>
  </si>
  <si>
    <t>2025/05/17 17:52:17.400</t>
  </si>
  <si>
    <t>2025/05/17 17:54:28.800</t>
  </si>
  <si>
    <t>スプリント情報2</t>
  </si>
  <si>
    <t>2025/05/17 16:00:35.000</t>
  </si>
  <si>
    <t>2025/05/17 16:00:36.600</t>
  </si>
  <si>
    <t>2025/05/17 16:01:06.600</t>
  </si>
  <si>
    <t>2025/05/17 16:01:07.000</t>
  </si>
  <si>
    <t>2025/05/17 16:01:07.800</t>
  </si>
  <si>
    <t>2025/05/17 16:01:08.000</t>
  </si>
  <si>
    <t>2025/05/17 16:01:19.000</t>
  </si>
  <si>
    <t>2025/05/17 16:01:19.800</t>
  </si>
  <si>
    <t>2025/05/17 16:01:20.000</t>
  </si>
  <si>
    <t>2025/05/17 16:01:26.200</t>
  </si>
  <si>
    <t>2025/05/17 16:01:49.200</t>
  </si>
  <si>
    <t>2025/05/17 16:01:50.800</t>
  </si>
  <si>
    <t>2025/05/17 16:02:23.000</t>
  </si>
  <si>
    <t>2025/05/17 16:02:30.200</t>
  </si>
  <si>
    <t>2025/05/17 16:02:31.800</t>
  </si>
  <si>
    <t>2025/05/17 16:03:22.800</t>
  </si>
  <si>
    <t>2025/05/17 16:03:23.000</t>
  </si>
  <si>
    <t>2025/05/17 16:03:24.400</t>
  </si>
  <si>
    <t>2025/05/17 16:03:58.200</t>
  </si>
  <si>
    <t>2025/05/17 16:03:59.400</t>
  </si>
  <si>
    <t>2025/05/17 16:04:00.800</t>
  </si>
  <si>
    <t>2025/05/17 16:04:50.000</t>
  </si>
  <si>
    <t>2025/05/17 16:05:23.400</t>
  </si>
  <si>
    <t>2025/05/17 16:06:34.800</t>
  </si>
  <si>
    <t>2025/05/17 16:06:37.600</t>
  </si>
  <si>
    <t>2025/05/17 16:06:40.400</t>
  </si>
  <si>
    <t>2025/05/17 16:06:41.200</t>
  </si>
  <si>
    <t>2025/05/17 16:07:28.000</t>
  </si>
  <si>
    <t>2025/05/17 16:07:45.400</t>
  </si>
  <si>
    <t>2025/05/17 16:07:49.000</t>
  </si>
  <si>
    <t>2025/05/17 16:07:52.400</t>
  </si>
  <si>
    <t>2025/05/17 16:07:54.600</t>
  </si>
  <si>
    <t>2025/05/17 16:07:54.800</t>
  </si>
  <si>
    <t>2025/05/17 16:08:29.400</t>
  </si>
  <si>
    <t>2025/05/17 16:08:45.000</t>
  </si>
  <si>
    <t>2025/05/17 16:09:13.000</t>
  </si>
  <si>
    <t>2025/05/17 16:10:02.000</t>
  </si>
  <si>
    <t>2025/05/17 16:11:13.000</t>
  </si>
  <si>
    <t>2025/05/17 16:11:15.400</t>
  </si>
  <si>
    <t>2025/05/17 16:12:10.400</t>
  </si>
  <si>
    <t>2025/05/17 16:12:10.800</t>
  </si>
  <si>
    <t>2025/05/17 16:13:01.600</t>
  </si>
  <si>
    <t>2025/05/17 16:13:02.600</t>
  </si>
  <si>
    <t>2025/05/17 16:13:02.800</t>
  </si>
  <si>
    <t>2025/05/17 16:13:31.400</t>
  </si>
  <si>
    <t>2025/05/17 16:13:39.400</t>
  </si>
  <si>
    <t>2025/05/17 16:14:24.000</t>
  </si>
  <si>
    <t>2025/05/17 16:15:24.400</t>
  </si>
  <si>
    <t>2025/05/17 16:15:30.000</t>
  </si>
  <si>
    <t>2025/05/17 16:15:39.600</t>
  </si>
  <si>
    <t>2025/05/17 16:16:16.000</t>
  </si>
  <si>
    <t>2025/05/17 16:16:31.400</t>
  </si>
  <si>
    <t>2025/05/17 16:16:32.800</t>
  </si>
  <si>
    <t>2025/05/17 16:17:23.000</t>
  </si>
  <si>
    <t>2025/05/17 16:18:10.600</t>
  </si>
  <si>
    <t>2025/05/17 16:18:13.600</t>
  </si>
  <si>
    <t>2025/05/17 16:18:27.400</t>
  </si>
  <si>
    <t>2025/05/17 16:18:27.800</t>
  </si>
  <si>
    <t>2025/05/17 16:19:03.000</t>
  </si>
  <si>
    <t>2025/05/17 16:19:04.800</t>
  </si>
  <si>
    <t>2025/05/17 16:19:05.800</t>
  </si>
  <si>
    <t>2025/05/17 16:19:07.400</t>
  </si>
  <si>
    <t>2025/05/17 16:19:09.800</t>
  </si>
  <si>
    <t>2025/05/17 16:19:30.200</t>
  </si>
  <si>
    <t>2025/05/17 16:19:59.800</t>
  </si>
  <si>
    <t>2025/05/17 16:21:02.000</t>
  </si>
  <si>
    <t>2025/05/17 16:21:45.800</t>
  </si>
  <si>
    <t>2025/05/17 16:21:47.200</t>
  </si>
  <si>
    <t>2025/05/17 16:22:49.400</t>
  </si>
  <si>
    <t>2025/05/17 16:25:19.200</t>
  </si>
  <si>
    <t>2025/05/17 16:25:22.000</t>
  </si>
  <si>
    <t>2025/05/17 16:26:13.600</t>
  </si>
  <si>
    <t>2025/05/17 16:26:17.000</t>
  </si>
  <si>
    <t>2025/05/17 16:26:41.400</t>
  </si>
  <si>
    <t>2025/05/17 16:26:44.000</t>
  </si>
  <si>
    <t>2025/05/17 16:28:02.800</t>
  </si>
  <si>
    <t>2025/05/17 16:28:04.200</t>
  </si>
  <si>
    <t>2025/05/17 16:28:04.800</t>
  </si>
  <si>
    <t>2025/05/17 16:29:01.200</t>
  </si>
  <si>
    <t>2025/05/17 16:29:04.200</t>
  </si>
  <si>
    <t>2025/05/17 16:29:36.800</t>
  </si>
  <si>
    <t>2025/05/17 16:29:39.000</t>
  </si>
  <si>
    <t>2025/05/17 16:30:17.000</t>
  </si>
  <si>
    <t>2025/05/17 16:30:59.000</t>
  </si>
  <si>
    <t>2025/05/17 16:31:01.000</t>
  </si>
  <si>
    <t>2025/05/17 16:31:02.200</t>
  </si>
  <si>
    <t>2025/05/17 16:31:22.600</t>
  </si>
  <si>
    <t>2025/05/17 16:32:49.000</t>
  </si>
  <si>
    <t>2025/05/17 16:32:51.600</t>
  </si>
  <si>
    <t>2025/05/17 16:33:37.200</t>
  </si>
  <si>
    <t>2025/05/17 16:34:09.200</t>
  </si>
  <si>
    <t>2025/05/17 16:34:13.200</t>
  </si>
  <si>
    <t>2025/05/17 16:36:02.000</t>
  </si>
  <si>
    <t>2025/05/17 16:37:49.400</t>
  </si>
  <si>
    <t>2025/05/17 16:38:09.800</t>
  </si>
  <si>
    <t>2025/05/17 16:38:11.200</t>
  </si>
  <si>
    <t>2025/05/17 16:38:12.000</t>
  </si>
  <si>
    <t>2025/05/17 16:38:14.000</t>
  </si>
  <si>
    <t>2025/05/17 16:38:14.400</t>
  </si>
  <si>
    <t>2025/05/17 16:38:38.800</t>
  </si>
  <si>
    <t>2025/05/17 16:38:48.200</t>
  </si>
  <si>
    <t>2025/05/17 16:38:51.400</t>
  </si>
  <si>
    <t>2025/05/17 16:39:02.200</t>
  </si>
  <si>
    <t>2025/05/17 16:39:51.400</t>
  </si>
  <si>
    <t>2025/05/17 16:39:55.200</t>
  </si>
  <si>
    <t>2025/05/17 16:39:56.200</t>
  </si>
  <si>
    <t>2025/05/17 16:40:02.600</t>
  </si>
  <si>
    <t>2025/05/17 16:40:11.200</t>
  </si>
  <si>
    <t>2025/05/17 16:41:01.400</t>
  </si>
  <si>
    <t>2025/05/17 16:41:44.400</t>
  </si>
  <si>
    <t>2025/05/17 16:41:46.800</t>
  </si>
  <si>
    <t>2025/05/17 16:41:55.600</t>
  </si>
  <si>
    <t>2025/05/17 16:41:59.000</t>
  </si>
  <si>
    <t>2025/05/17 16:42:10.200</t>
  </si>
  <si>
    <t>2025/05/17 16:42:11.200</t>
  </si>
  <si>
    <t>2025/05/17 16:42:12.000</t>
  </si>
  <si>
    <t>2025/05/17 16:42:21.600</t>
  </si>
  <si>
    <t>2025/05/17 16:44:07.400</t>
  </si>
  <si>
    <t>2025/05/17 16:44:10.800</t>
  </si>
  <si>
    <t>2025/05/17 16:44:11.000</t>
  </si>
  <si>
    <t>2025/05/17 16:44:11.600</t>
  </si>
  <si>
    <t>2025/05/17 16:44:13.200</t>
  </si>
  <si>
    <t>2025/05/17 16:44:34.400</t>
  </si>
  <si>
    <t>2025/05/17 16:45:12.400</t>
  </si>
  <si>
    <t>2025/05/17 16:45:15.400</t>
  </si>
  <si>
    <t>2025/05/17 16:45:15.600</t>
  </si>
  <si>
    <t>2025/05/17 16:45:52.600</t>
  </si>
  <si>
    <t>2025/05/17 16:46:18.800</t>
  </si>
  <si>
    <t>2025/05/17 16:47:54.200</t>
  </si>
  <si>
    <t>2025/05/17 17:03:53.600</t>
  </si>
  <si>
    <t>2025/05/17 17:04:38.600</t>
  </si>
  <si>
    <t>2025/05/17 17:04:43.600</t>
  </si>
  <si>
    <t>2025/05/17 17:05:23.000</t>
  </si>
  <si>
    <t>2025/05/17 17:05:48.600</t>
  </si>
  <si>
    <t>2025/05/17 17:05:49.400</t>
  </si>
  <si>
    <t>2025/05/17 17:06:47.000</t>
  </si>
  <si>
    <t>2025/05/17 17:06:57.800</t>
  </si>
  <si>
    <t>2025/05/17 17:07:16.200</t>
  </si>
  <si>
    <t>2025/05/17 17:07:16.800</t>
  </si>
  <si>
    <t>2025/05/17 17:08:39.600</t>
  </si>
  <si>
    <t>2025/05/17 17:09:12.000</t>
  </si>
  <si>
    <t>2025/05/17 17:09:18.200</t>
  </si>
  <si>
    <t>2025/05/17 17:09:24.400</t>
  </si>
  <si>
    <t>2025/05/17 17:09:24.800</t>
  </si>
  <si>
    <t>2025/05/17 17:09:25.000</t>
  </si>
  <si>
    <t>2025/05/17 17:09:26.600</t>
  </si>
  <si>
    <t>2025/05/17 17:09:26.800</t>
  </si>
  <si>
    <t>2025/05/17 17:10:54.000</t>
  </si>
  <si>
    <t>2025/05/17 17:10:54.200</t>
  </si>
  <si>
    <t>2025/05/17 17:10:55.200</t>
  </si>
  <si>
    <t>2025/05/17 17:11:06.800</t>
  </si>
  <si>
    <t>2025/05/17 17:11:09.200</t>
  </si>
  <si>
    <t>2025/05/17 17:11:10.800</t>
  </si>
  <si>
    <t>2025/05/17 17:11:15.200</t>
  </si>
  <si>
    <t>2025/05/17 17:12:04.200</t>
  </si>
  <si>
    <t>2025/05/17 17:12:05.400</t>
  </si>
  <si>
    <t>2025/05/17 17:12:15.200</t>
  </si>
  <si>
    <t>2025/05/17 17:12:18.200</t>
  </si>
  <si>
    <t>2025/05/17 17:12:19.000</t>
  </si>
  <si>
    <t>2025/05/17 17:12:57.400</t>
  </si>
  <si>
    <t>2025/05/17 17:12:58.600</t>
  </si>
  <si>
    <t>2025/05/17 17:12:59.800</t>
  </si>
  <si>
    <t>2025/05/17 17:14:11.400</t>
  </si>
  <si>
    <t>2025/05/17 17:14:12.200</t>
  </si>
  <si>
    <t>2025/05/17 17:14:14.400</t>
  </si>
  <si>
    <t>2025/05/17 17:14:15.000</t>
  </si>
  <si>
    <t>2025/05/17 17:14:18.200</t>
  </si>
  <si>
    <t>2025/05/17 17:14:48.600</t>
  </si>
  <si>
    <t>2025/05/17 17:14:51.000</t>
  </si>
  <si>
    <t>2025/05/17 17:15:06.000</t>
  </si>
  <si>
    <t>2025/05/17 17:15:29.200</t>
  </si>
  <si>
    <t>2025/05/17 17:16:32.600</t>
  </si>
  <si>
    <t>2025/05/17 17:16:33.000</t>
  </si>
  <si>
    <t>2025/05/17 17:16:33.800</t>
  </si>
  <si>
    <t>2025/05/17 17:16:59.800</t>
  </si>
  <si>
    <t>2025/05/17 17:17:01.000</t>
  </si>
  <si>
    <t>2025/05/17 17:18:12.400</t>
  </si>
  <si>
    <t>2025/05/17 17:19:04.800</t>
  </si>
  <si>
    <t>2025/05/17 17:19:18.800</t>
  </si>
  <si>
    <t>2025/05/17 17:21:09.000</t>
  </si>
  <si>
    <t>2025/05/17 17:21:35.800</t>
  </si>
  <si>
    <t>2025/05/17 17:21:47.600</t>
  </si>
  <si>
    <t>2025/05/17 17:22:39.600</t>
  </si>
  <si>
    <t>2025/05/17 17:22:48.800</t>
  </si>
  <si>
    <t>2025/05/17 17:23:03.200</t>
  </si>
  <si>
    <t>2025/05/17 17:23:49.600</t>
  </si>
  <si>
    <t>2025/05/17 17:24:42.800</t>
  </si>
  <si>
    <t>2025/05/17 17:27:21.000</t>
  </si>
  <si>
    <t>2025/05/17 17:28:57.600</t>
  </si>
  <si>
    <t>2025/05/17 17:28:59.400</t>
  </si>
  <si>
    <t>2025/05/17 17:29:09.400</t>
  </si>
  <si>
    <t>2025/05/17 17:29:15.400</t>
  </si>
  <si>
    <t>2025/05/17 17:29:49.400</t>
  </si>
  <si>
    <t>2025/05/17 17:29:50.200</t>
  </si>
  <si>
    <t>2025/05/17 17:29:58.200</t>
  </si>
  <si>
    <t>2025/05/17 17:31:43.800</t>
  </si>
  <si>
    <t>2025/05/17 17:31:45.600</t>
  </si>
  <si>
    <t>2025/05/17 17:31:45.800</t>
  </si>
  <si>
    <t>2025/05/17 17:33:17.400</t>
  </si>
  <si>
    <t>2025/05/17 17:33:20.000</t>
  </si>
  <si>
    <t>2025/05/17 17:33:56.400</t>
  </si>
  <si>
    <t>2025/05/17 17:34:32.200</t>
  </si>
  <si>
    <t>2025/05/17 17:34:38.400</t>
  </si>
  <si>
    <t>2025/05/17 17:35:28.400</t>
  </si>
  <si>
    <t>2025/05/17 17:37:11.000</t>
  </si>
  <si>
    <t>2025/05/17 17:37:11.200</t>
  </si>
  <si>
    <t>2025/05/17 17:37:29.600</t>
  </si>
  <si>
    <t>2025/05/17 17:37:29.800</t>
  </si>
  <si>
    <t>2025/05/17 17:37:48.400</t>
  </si>
  <si>
    <t>2025/05/17 17:37:56.000</t>
  </si>
  <si>
    <t>2025/05/17 17:37:56.200</t>
  </si>
  <si>
    <t>2025/05/17 17:38:38.000</t>
  </si>
  <si>
    <t>2025/05/17 17:38:38.800</t>
  </si>
  <si>
    <t>2025/05/17 17:38:40.000</t>
  </si>
  <si>
    <t>2025/05/17 17:39:59.800</t>
  </si>
  <si>
    <t>2025/05/17 17:40:10.800</t>
  </si>
  <si>
    <t>2025/05/17 17:41:00.600</t>
  </si>
  <si>
    <t>2025/05/17 17:41:04.400</t>
  </si>
  <si>
    <t>2025/05/17 17:42:13.800</t>
  </si>
  <si>
    <t>2025/05/17 17:42:25.400</t>
  </si>
  <si>
    <t>2025/05/17 17:42:27.000</t>
  </si>
  <si>
    <t>2025/05/17 17:42:58.600</t>
  </si>
  <si>
    <t>2025/05/17 17:42:59.000</t>
  </si>
  <si>
    <t>2025/05/17 17:42:59.600</t>
  </si>
  <si>
    <t>2025/05/17 17:43:00.200</t>
  </si>
  <si>
    <t>2025/05/17 17:44:14.200</t>
  </si>
  <si>
    <t>2025/05/17 17:44:30.000</t>
  </si>
  <si>
    <t>2025/05/17 17:44:43.200</t>
  </si>
  <si>
    <t>2025/05/17 17:44:45.200</t>
  </si>
  <si>
    <t>2025/05/17 17:45:00.400</t>
  </si>
  <si>
    <t>2025/05/17 17:45:05.600</t>
  </si>
  <si>
    <t>2025/05/17 17:45:22.000</t>
  </si>
  <si>
    <t>2025/05/17 17:45:26.800</t>
  </si>
  <si>
    <t>2025/05/17 17:45:43.800</t>
  </si>
  <si>
    <t>2025/05/17 17:46:13.800</t>
  </si>
  <si>
    <t>2025/05/17 17:46:30.000</t>
  </si>
  <si>
    <t>2025/05/17 17:48:31.400</t>
  </si>
  <si>
    <t>2025/05/17 17:49:03.200</t>
  </si>
  <si>
    <t>2025/05/17 17:49:07.800</t>
  </si>
  <si>
    <t>2025/05/17 17:49:22.600</t>
  </si>
  <si>
    <t>2025/05/17 17:50:02.200</t>
  </si>
  <si>
    <t>2025/05/17 17:50:02.400</t>
  </si>
  <si>
    <t>2025/05/17 17:50:02.800</t>
  </si>
  <si>
    <t>2025/05/17 17:50:04.600</t>
  </si>
  <si>
    <t>2025/05/17 17:50:12.600</t>
  </si>
  <si>
    <t>2025/05/17 17:51:06.400</t>
  </si>
  <si>
    <t>2025/05/17 17:51:51.600</t>
  </si>
  <si>
    <t>2025/05/17 17:52:16.600</t>
  </si>
  <si>
    <t>2025/05/17 17:52:22.800</t>
  </si>
  <si>
    <t>2025/05/17 17:52:23.600</t>
  </si>
  <si>
    <t>2025/05/17 17:52:24.000</t>
  </si>
  <si>
    <t>2025/05/17 17:52:26.600</t>
  </si>
  <si>
    <t>2025/05/17 17:52:27.200</t>
  </si>
  <si>
    <t>2025/05/17 17:52:29.800</t>
  </si>
  <si>
    <t>2025/05/17 17:53:29.600</t>
  </si>
  <si>
    <t>2025/05/17 17:53:40.800</t>
  </si>
  <si>
    <t>2025/05/17 17:54:28.000</t>
  </si>
  <si>
    <t>スプリント情報3</t>
  </si>
  <si>
    <t>2025/05/17 16:00:34.800</t>
  </si>
  <si>
    <t>2025/05/17 16:00:36.200</t>
  </si>
  <si>
    <t>2025/05/17 16:01:06.200</t>
  </si>
  <si>
    <t>2025/05/17 16:01:06.400</t>
  </si>
  <si>
    <t>2025/05/17 16:01:07.200</t>
  </si>
  <si>
    <t>2025/05/17 16:01:07.400</t>
  </si>
  <si>
    <t>2025/05/17 16:01:18.800</t>
  </si>
  <si>
    <t>2025/05/17 16:01:40.800</t>
  </si>
  <si>
    <t>2025/05/17 16:01:41.400</t>
  </si>
  <si>
    <t>2025/05/17 16:01:48.600</t>
  </si>
  <si>
    <t>2025/05/17 16:02:14.800</t>
  </si>
  <si>
    <t>2025/05/17 16:02:21.400</t>
  </si>
  <si>
    <t>2025/05/17 16:02:22.400</t>
  </si>
  <si>
    <t>2025/05/17 16:02:29.800</t>
  </si>
  <si>
    <t>2025/05/17 16:02:30.800</t>
  </si>
  <si>
    <t>2025/05/17 16:02:34.200</t>
  </si>
  <si>
    <t>2025/05/17 16:03:22.000</t>
  </si>
  <si>
    <t>2025/05/17 16:03:22.600</t>
  </si>
  <si>
    <t>2025/05/17 16:03:57.400</t>
  </si>
  <si>
    <t>2025/05/17 16:03:57.600</t>
  </si>
  <si>
    <t>2025/05/17 16:04:00.600</t>
  </si>
  <si>
    <t>2025/05/17 16:04:02.000</t>
  </si>
  <si>
    <t>2025/05/17 16:04:23.600</t>
  </si>
  <si>
    <t>2025/05/17 16:04:49.600</t>
  </si>
  <si>
    <t>2025/05/17 16:04:49.800</t>
  </si>
  <si>
    <t>2025/05/17 16:06:05.600</t>
  </si>
  <si>
    <t>2025/05/17 16:06:05.800</t>
  </si>
  <si>
    <t>2025/05/17 16:06:07.200</t>
  </si>
  <si>
    <t>2025/05/17 16:06:34.000</t>
  </si>
  <si>
    <t>2025/05/17 16:06:34.400</t>
  </si>
  <si>
    <t>2025/05/17 16:06:36.800</t>
  </si>
  <si>
    <t>2025/05/17 16:06:40.000</t>
  </si>
  <si>
    <t>2025/05/17 16:06:41.000</t>
  </si>
  <si>
    <t>2025/05/17 16:06:41.400</t>
  </si>
  <si>
    <t>2025/05/17 16:07:27.600</t>
  </si>
  <si>
    <t>2025/05/17 16:07:43.600</t>
  </si>
  <si>
    <t>2025/05/17 16:07:45.000</t>
  </si>
  <si>
    <t>2025/05/17 16:07:46.200</t>
  </si>
  <si>
    <t>2025/05/17 16:07:51.200</t>
  </si>
  <si>
    <t>2025/05/17 16:07:51.800</t>
  </si>
  <si>
    <t>2025/05/17 16:07:54.000</t>
  </si>
  <si>
    <t>2025/05/17 16:07:55.400</t>
  </si>
  <si>
    <t>2025/05/17 16:07:55.600</t>
  </si>
  <si>
    <t>2025/05/17 16:08:29.200</t>
  </si>
  <si>
    <t>2025/05/17 16:08:44.600</t>
  </si>
  <si>
    <t>2025/05/17 16:09:12.400</t>
  </si>
  <si>
    <t>2025/05/17 16:09:15.600</t>
  </si>
  <si>
    <t>2025/05/17 16:10:01.400</t>
  </si>
  <si>
    <t>2025/05/17 16:10:02.800</t>
  </si>
  <si>
    <t>2025/05/17 16:10:05.000</t>
  </si>
  <si>
    <t>2025/05/17 16:10:07.000</t>
  </si>
  <si>
    <t>2025/05/17 16:10:09.400</t>
  </si>
  <si>
    <t>2025/05/17 16:11:12.400</t>
  </si>
  <si>
    <t>2025/05/17 16:11:14.800</t>
  </si>
  <si>
    <t>2025/05/17 16:11:16.600</t>
  </si>
  <si>
    <t>2025/05/17 16:12:09.200</t>
  </si>
  <si>
    <t>2025/05/17 16:12:09.600</t>
  </si>
  <si>
    <t>2025/05/17 16:12:59.600</t>
  </si>
  <si>
    <t>2025/05/17 16:13:01.200</t>
  </si>
  <si>
    <t>2025/05/17 16:13:02.400</t>
  </si>
  <si>
    <t>2025/05/17 16:13:03.200</t>
  </si>
  <si>
    <t>2025/05/17 16:13:31.200</t>
  </si>
  <si>
    <t>2025/05/17 16:13:39.000</t>
  </si>
  <si>
    <t>2025/05/17 16:13:52.600</t>
  </si>
  <si>
    <t>2025/05/17 16:14:14.800</t>
  </si>
  <si>
    <t>2025/05/17 16:14:21.000</t>
  </si>
  <si>
    <t>2025/05/17 16:14:23.800</t>
  </si>
  <si>
    <t>2025/05/17 16:14:30.200</t>
  </si>
  <si>
    <t>2025/05/17 16:15:24.200</t>
  </si>
  <si>
    <t>2025/05/17 16:15:25.000</t>
  </si>
  <si>
    <t>2025/05/17 16:15:29.400</t>
  </si>
  <si>
    <t>2025/05/17 16:15:29.600</t>
  </si>
  <si>
    <t>2025/05/17 16:15:39.000</t>
  </si>
  <si>
    <t>2025/05/17 16:16:14.400</t>
  </si>
  <si>
    <t>2025/05/17 16:16:15.600</t>
  </si>
  <si>
    <t>2025/05/17 16:16:17.000</t>
  </si>
  <si>
    <t>2025/05/17 16:16:31.200</t>
  </si>
  <si>
    <t>2025/05/17 16:16:31.800</t>
  </si>
  <si>
    <t>2025/05/17 16:16:33.800</t>
  </si>
  <si>
    <t>2025/05/17 16:17:19.600</t>
  </si>
  <si>
    <t>2025/05/17 16:17:48.600</t>
  </si>
  <si>
    <t>2025/05/17 16:18:09.800</t>
  </si>
  <si>
    <t>2025/05/17 16:18:13.400</t>
  </si>
  <si>
    <t>2025/05/17 16:18:27.000</t>
  </si>
  <si>
    <t>2025/05/17 16:18:27.600</t>
  </si>
  <si>
    <t>2025/05/17 16:18:30.000</t>
  </si>
  <si>
    <t>2025/05/17 16:19:02.600</t>
  </si>
  <si>
    <t>2025/05/17 16:19:04.600</t>
  </si>
  <si>
    <t>2025/05/17 16:19:05.600</t>
  </si>
  <si>
    <t>2025/05/17 16:19:06.200</t>
  </si>
  <si>
    <t>2025/05/17 16:19:09.200</t>
  </si>
  <si>
    <t>2025/05/17 16:19:27.000</t>
  </si>
  <si>
    <t>2025/05/17 16:19:29.600</t>
  </si>
  <si>
    <t>2025/05/17 16:19:31.200</t>
  </si>
  <si>
    <t>2025/05/17 16:19:33.600</t>
  </si>
  <si>
    <t>2025/05/17 16:19:59.400</t>
  </si>
  <si>
    <t>2025/05/17 16:20:22.000</t>
  </si>
  <si>
    <t>2025/05/17 16:20:22.400</t>
  </si>
  <si>
    <t>2025/05/17 16:20:58.400</t>
  </si>
  <si>
    <t>2025/05/17 16:21:01.200</t>
  </si>
  <si>
    <t>2025/05/17 16:21:05.600</t>
  </si>
  <si>
    <t>2025/05/17 16:21:39.200</t>
  </si>
  <si>
    <t>2025/05/17 16:21:45.400</t>
  </si>
  <si>
    <t>2025/05/17 16:21:46.200</t>
  </si>
  <si>
    <t>2025/05/17 16:22:49.000</t>
  </si>
  <si>
    <t>2025/05/17 16:25:07.800</t>
  </si>
  <si>
    <t>2025/05/17 16:25:12.400</t>
  </si>
  <si>
    <t>2025/05/17 16:25:18.200</t>
  </si>
  <si>
    <t>2025/05/17 16:25:21.400</t>
  </si>
  <si>
    <t>2025/05/17 16:25:22.600</t>
  </si>
  <si>
    <t>2025/05/17 16:26:06.000</t>
  </si>
  <si>
    <t>2025/05/17 16:26:12.600</t>
  </si>
  <si>
    <t>2025/05/17 16:26:13.200</t>
  </si>
  <si>
    <t>2025/05/17 16:26:16.400</t>
  </si>
  <si>
    <t>2025/05/17 16:26:37.200</t>
  </si>
  <si>
    <t>2025/05/17 16:26:41.200</t>
  </si>
  <si>
    <t>2025/05/17 16:26:42.800</t>
  </si>
  <si>
    <t>2025/05/17 16:26:43.200</t>
  </si>
  <si>
    <t>2025/05/17 16:27:03.400</t>
  </si>
  <si>
    <t>2025/05/17 16:28:02.400</t>
  </si>
  <si>
    <t>2025/05/17 16:28:03.800</t>
  </si>
  <si>
    <t>2025/05/17 16:28:04.400</t>
  </si>
  <si>
    <t>2025/05/17 16:28:07.400</t>
  </si>
  <si>
    <t>2025/05/17 16:29:01.000</t>
  </si>
  <si>
    <t>2025/05/17 16:29:04.000</t>
  </si>
  <si>
    <t>2025/05/17 16:29:08.200</t>
  </si>
  <si>
    <t>2025/05/17 16:29:36.400</t>
  </si>
  <si>
    <t>2025/05/17 16:29:37.800</t>
  </si>
  <si>
    <t>2025/05/17 16:29:40.600</t>
  </si>
  <si>
    <t>2025/05/17 16:30:15.000</t>
  </si>
  <si>
    <t>2025/05/17 16:30:46.400</t>
  </si>
  <si>
    <t>2025/05/17 16:30:58.400</t>
  </si>
  <si>
    <t>2025/05/17 16:31:00.200</t>
  </si>
  <si>
    <t>2025/05/17 16:31:00.800</t>
  </si>
  <si>
    <t>2025/05/17 16:31:09.000</t>
  </si>
  <si>
    <t>2025/05/17 16:31:22.000</t>
  </si>
  <si>
    <t>2025/05/17 16:32:48.800</t>
  </si>
  <si>
    <t>2025/05/17 16:32:51.000</t>
  </si>
  <si>
    <t>2025/05/17 16:33:17.600</t>
  </si>
  <si>
    <t>2025/05/17 16:33:29.400</t>
  </si>
  <si>
    <t>2025/05/17 16:33:30.800</t>
  </si>
  <si>
    <t>2025/05/17 16:33:35.400</t>
  </si>
  <si>
    <t>2025/05/17 16:33:36.600</t>
  </si>
  <si>
    <t>2025/05/17 16:34:08.800</t>
  </si>
  <si>
    <t>2025/05/17 16:34:09.000</t>
  </si>
  <si>
    <t>2025/05/17 16:34:13.000</t>
  </si>
  <si>
    <t>2025/05/17 16:34:28.600</t>
  </si>
  <si>
    <t>2025/05/17 16:35:42.400</t>
  </si>
  <si>
    <t>2025/05/17 16:36:01.600</t>
  </si>
  <si>
    <t>2025/05/17 16:36:42.400</t>
  </si>
  <si>
    <t>2025/05/17 16:37:49.200</t>
  </si>
  <si>
    <t>2025/05/17 16:37:51.200</t>
  </si>
  <si>
    <t>2025/05/17 16:38:03.800</t>
  </si>
  <si>
    <t>2025/05/17 16:38:06.400</t>
  </si>
  <si>
    <t>2025/05/17 16:38:08.200</t>
  </si>
  <si>
    <t>2025/05/17 16:38:09.400</t>
  </si>
  <si>
    <t>2025/05/17 16:38:10.800</t>
  </si>
  <si>
    <t>2025/05/17 16:38:11.400</t>
  </si>
  <si>
    <t>2025/05/17 16:38:13.600</t>
  </si>
  <si>
    <t>2025/05/17 16:38:13.800</t>
  </si>
  <si>
    <t>2025/05/17 16:38:38.600</t>
  </si>
  <si>
    <t>2025/05/17 16:38:45.400</t>
  </si>
  <si>
    <t>2025/05/17 16:38:45.800</t>
  </si>
  <si>
    <t>2025/05/17 16:38:51.000</t>
  </si>
  <si>
    <t>2025/05/17 16:39:02.000</t>
  </si>
  <si>
    <t>2025/05/17 16:39:23.000</t>
  </si>
  <si>
    <t>2025/05/17 16:39:24.200</t>
  </si>
  <si>
    <t>2025/05/17 16:39:51.000</t>
  </si>
  <si>
    <t>2025/05/17 16:39:55.000</t>
  </si>
  <si>
    <t>2025/05/17 16:40:02.200</t>
  </si>
  <si>
    <t>2025/05/17 16:40:10.800</t>
  </si>
  <si>
    <t>2025/05/17 16:41:00.200</t>
  </si>
  <si>
    <t>2025/05/17 16:41:00.800</t>
  </si>
  <si>
    <t>2025/05/17 16:41:42.000</t>
  </si>
  <si>
    <t>2025/05/17 16:41:44.000</t>
  </si>
  <si>
    <t>2025/05/17 16:41:45.600</t>
  </si>
  <si>
    <t>2025/05/17 16:41:51.000</t>
  </si>
  <si>
    <t>2025/05/17 16:41:52.800</t>
  </si>
  <si>
    <t>2025/05/17 16:41:55.000</t>
  </si>
  <si>
    <t>2025/05/17 16:41:58.800</t>
  </si>
  <si>
    <t>2025/05/17 16:42:09.600</t>
  </si>
  <si>
    <t>2025/05/17 16:42:10.800</t>
  </si>
  <si>
    <t>2025/05/17 16:42:11.600</t>
  </si>
  <si>
    <t>2025/05/17 16:42:11.800</t>
  </si>
  <si>
    <t>2025/05/17 16:42:21.200</t>
  </si>
  <si>
    <t>2025/05/17 16:44:07.000</t>
  </si>
  <si>
    <t>2025/05/17 16:44:09.400</t>
  </si>
  <si>
    <t>2025/05/17 16:44:09.800</t>
  </si>
  <si>
    <t>2025/05/17 16:44:10.400</t>
  </si>
  <si>
    <t>2025/05/17 16:44:10.600</t>
  </si>
  <si>
    <t>2025/05/17 16:44:18.000</t>
  </si>
  <si>
    <t>2025/05/17 16:44:19.800</t>
  </si>
  <si>
    <t>2025/05/17 16:44:20.000</t>
  </si>
  <si>
    <t>2025/05/17 16:44:29.000</t>
  </si>
  <si>
    <t>2025/05/17 16:44:33.800</t>
  </si>
  <si>
    <t>2025/05/17 16:44:38.800</t>
  </si>
  <si>
    <t>2025/05/17 16:44:50.400</t>
  </si>
  <si>
    <t>2025/05/17 16:44:56.400</t>
  </si>
  <si>
    <t>2025/05/17 16:45:12.200</t>
  </si>
  <si>
    <t>2025/05/17 16:45:14.800</t>
  </si>
  <si>
    <t>2025/05/17 16:45:16.400</t>
  </si>
  <si>
    <t>2025/05/17 16:45:20.800</t>
  </si>
  <si>
    <t>2025/05/17 16:45:52.200</t>
  </si>
  <si>
    <t>2025/05/17 16:46:01.800</t>
  </si>
  <si>
    <t>2025/05/17 16:46:04.400</t>
  </si>
  <si>
    <t>2025/05/17 16:46:14.200</t>
  </si>
  <si>
    <t>2025/05/17 16:46:18.400</t>
  </si>
  <si>
    <t>2025/05/17 16:47:53.800</t>
  </si>
  <si>
    <t>2025/05/17 17:03:25.000</t>
  </si>
  <si>
    <t>2025/05/17 17:03:32.000</t>
  </si>
  <si>
    <t>2025/05/17 17:03:52.800</t>
  </si>
  <si>
    <t>2025/05/17 17:04:19.800</t>
  </si>
  <si>
    <t>2025/05/17 17:04:33.600</t>
  </si>
  <si>
    <t>2025/05/17 17:04:36.800</t>
  </si>
  <si>
    <t>2025/05/17 17:04:38.200</t>
  </si>
  <si>
    <t>2025/05/17 17:04:43.400</t>
  </si>
  <si>
    <t>2025/05/17 17:04:44.600</t>
  </si>
  <si>
    <t>2025/05/17 17:04:57.200</t>
  </si>
  <si>
    <t>2025/05/17 17:05:16.200</t>
  </si>
  <si>
    <t>2025/05/17 17:05:22.600</t>
  </si>
  <si>
    <t>2025/05/17 17:05:43.600</t>
  </si>
  <si>
    <t>2025/05/17 17:05:47.800</t>
  </si>
  <si>
    <t>2025/05/17 17:05:48.000</t>
  </si>
  <si>
    <t>2025/05/17 17:05:48.400</t>
  </si>
  <si>
    <t>2025/05/17 17:05:53.400</t>
  </si>
  <si>
    <t>2025/05/17 17:05:56.600</t>
  </si>
  <si>
    <t>2025/05/17 17:06:44.000</t>
  </si>
  <si>
    <t>2025/05/17 17:06:57.400</t>
  </si>
  <si>
    <t>2025/05/17 17:07:15.000</t>
  </si>
  <si>
    <t>2025/05/17 17:07:15.800</t>
  </si>
  <si>
    <t>2025/05/17 17:07:16.000</t>
  </si>
  <si>
    <t>2025/05/17 17:07:16.400</t>
  </si>
  <si>
    <t>2025/05/17 17:08:36.600</t>
  </si>
  <si>
    <t>2025/05/17 17:08:38.800</t>
  </si>
  <si>
    <t>2025/05/17 17:09:11.200</t>
  </si>
  <si>
    <t>2025/05/17 17:09:15.800</t>
  </si>
  <si>
    <t>2025/05/17 17:09:17.400</t>
  </si>
  <si>
    <t>2025/05/17 17:09:17.800</t>
  </si>
  <si>
    <t>2025/05/17 17:09:24.000</t>
  </si>
  <si>
    <t>2025/05/17 17:09:24.200</t>
  </si>
  <si>
    <t>2025/05/17 17:09:26.400</t>
  </si>
  <si>
    <t>2025/05/17 17:09:31.000</t>
  </si>
  <si>
    <t>2025/05/17 17:10:23.200</t>
  </si>
  <si>
    <t>2025/05/17 17:10:53.000</t>
  </si>
  <si>
    <t>2025/05/17 17:10:53.800</t>
  </si>
  <si>
    <t>2025/05/17 17:10:54.600</t>
  </si>
  <si>
    <t>2025/05/17 17:11:06.400</t>
  </si>
  <si>
    <t>2025/05/17 17:11:08.800</t>
  </si>
  <si>
    <t>2025/05/17 17:11:10.400</t>
  </si>
  <si>
    <t>2025/05/17 17:11:11.400</t>
  </si>
  <si>
    <t>2025/05/17 17:11:14.400</t>
  </si>
  <si>
    <t>2025/05/17 17:11:14.800</t>
  </si>
  <si>
    <t>2025/05/17 17:11:24.200</t>
  </si>
  <si>
    <t>2025/05/17 17:11:24.400</t>
  </si>
  <si>
    <t>2025/05/17 17:12:03.600</t>
  </si>
  <si>
    <t>2025/05/17 17:12:04.000</t>
  </si>
  <si>
    <t>2025/05/17 17:12:05.000</t>
  </si>
  <si>
    <t>2025/05/17 17:12:13.600</t>
  </si>
  <si>
    <t>2025/05/17 17:12:14.400</t>
  </si>
  <si>
    <t>2025/05/17 17:12:17.200</t>
  </si>
  <si>
    <t>2025/05/17 17:12:18.000</t>
  </si>
  <si>
    <t>2025/05/17 17:12:18.600</t>
  </si>
  <si>
    <t>2025/05/17 17:12:19.200</t>
  </si>
  <si>
    <t>2025/05/17 17:12:57.000</t>
  </si>
  <si>
    <t>2025/05/17 17:12:58.200</t>
  </si>
  <si>
    <t>2025/05/17 17:12:59.200</t>
  </si>
  <si>
    <t>2025/05/17 17:14:11.000</t>
  </si>
  <si>
    <t>2025/05/17 17:14:11.800</t>
  </si>
  <si>
    <t>2025/05/17 17:14:12.800</t>
  </si>
  <si>
    <t>2025/05/17 17:14:46.200</t>
  </si>
  <si>
    <t>2025/05/17 17:14:47.800</t>
  </si>
  <si>
    <t>2025/05/17 17:14:50.400</t>
  </si>
  <si>
    <t>2025/05/17 17:15:05.600</t>
  </si>
  <si>
    <t>2025/05/17 17:15:07.600</t>
  </si>
  <si>
    <t>2025/05/17 17:15:24.400</t>
  </si>
  <si>
    <t>2025/05/17 17:15:28.800</t>
  </si>
  <si>
    <t>2025/05/17 17:15:39.200</t>
  </si>
  <si>
    <t>2025/05/17 17:16:09.000</t>
  </si>
  <si>
    <t>2025/05/17 17:16:26.200</t>
  </si>
  <si>
    <t>2025/05/17 17:16:32.400</t>
  </si>
  <si>
    <t>2025/05/17 17:16:32.800</t>
  </si>
  <si>
    <t>2025/05/17 17:16:33.600</t>
  </si>
  <si>
    <t>2025/05/17 17:16:56.600</t>
  </si>
  <si>
    <t>2025/05/17 17:16:59.200</t>
  </si>
  <si>
    <t>2025/05/17 17:17:00.400</t>
  </si>
  <si>
    <t>2025/05/17 17:17:05.800</t>
  </si>
  <si>
    <t>2025/05/17 17:17:21.800</t>
  </si>
  <si>
    <t>2025/05/17 17:17:33.600</t>
  </si>
  <si>
    <t>2025/05/17 17:17:59.000</t>
  </si>
  <si>
    <t>2025/05/17 17:18:01.200</t>
  </si>
  <si>
    <t>2025/05/17 17:18:04.000</t>
  </si>
  <si>
    <t>2025/05/17 17:18:12.000</t>
  </si>
  <si>
    <t>2025/05/17 17:19:04.200</t>
  </si>
  <si>
    <t>2025/05/17 17:19:04.600</t>
  </si>
  <si>
    <t>2025/05/17 17:19:18.600</t>
  </si>
  <si>
    <t>2025/05/17 17:19:19.800</t>
  </si>
  <si>
    <t>2025/05/17 17:20:01.000</t>
  </si>
  <si>
    <t>2025/05/17 17:21:08.600</t>
  </si>
  <si>
    <t>2025/05/17 17:21:13.200</t>
  </si>
  <si>
    <t>2025/05/17 17:21:32.800</t>
  </si>
  <si>
    <t>2025/05/17 17:21:35.400</t>
  </si>
  <si>
    <t>2025/05/17 17:21:39.400</t>
  </si>
  <si>
    <t>2025/05/17 17:21:46.600</t>
  </si>
  <si>
    <t>2025/05/17 17:21:55.400</t>
  </si>
  <si>
    <t>2025/05/17 17:22:03.400</t>
  </si>
  <si>
    <t>2025/05/17 17:22:39.400</t>
  </si>
  <si>
    <t>2025/05/17 17:22:40.600</t>
  </si>
  <si>
    <t>2025/05/17 17:22:48.000</t>
  </si>
  <si>
    <t>2025/05/17 17:22:57.200</t>
  </si>
  <si>
    <t>2025/05/17 17:22:59.800</t>
  </si>
  <si>
    <t>2025/05/17 17:23:02.800</t>
  </si>
  <si>
    <t>2025/05/17 17:23:49.000</t>
  </si>
  <si>
    <t>2025/05/17 17:23:53.600</t>
  </si>
  <si>
    <t>2025/05/17 17:24:42.600</t>
  </si>
  <si>
    <t>2025/05/17 17:26:48.000</t>
  </si>
  <si>
    <t>2025/05/17 17:27:20.800</t>
  </si>
  <si>
    <t>2025/05/17 17:27:24.800</t>
  </si>
  <si>
    <t>2025/05/17 17:27:31.200</t>
  </si>
  <si>
    <t>2025/05/17 17:27:57.400</t>
  </si>
  <si>
    <t>2025/05/17 17:28:48.000</t>
  </si>
  <si>
    <t>2025/05/17 17:28:54.600</t>
  </si>
  <si>
    <t>2025/05/17 17:28:55.000</t>
  </si>
  <si>
    <t>2025/05/17 17:28:57.000</t>
  </si>
  <si>
    <t>2025/05/17 17:28:58.800</t>
  </si>
  <si>
    <t>2025/05/17 17:29:09.000</t>
  </si>
  <si>
    <t>2025/05/17 17:29:14.400</t>
  </si>
  <si>
    <t>2025/05/17 17:29:48.800</t>
  </si>
  <si>
    <t>2025/05/17 17:29:58.000</t>
  </si>
  <si>
    <t>2025/05/17 17:29:58.800</t>
  </si>
  <si>
    <t>2025/05/17 17:31:15.200</t>
  </si>
  <si>
    <t>2025/05/17 17:31:43.600</t>
  </si>
  <si>
    <t>2025/05/17 17:31:45.000</t>
  </si>
  <si>
    <t>2025/05/17 17:31:45.400</t>
  </si>
  <si>
    <t>2025/05/17 17:32:07.200</t>
  </si>
  <si>
    <t>2025/05/17 17:32:14.200</t>
  </si>
  <si>
    <t>2025/05/17 17:32:15.200</t>
  </si>
  <si>
    <t>2025/05/17 17:32:21.200</t>
  </si>
  <si>
    <t>2025/05/17 17:32:32.400</t>
  </si>
  <si>
    <t>2025/05/17 17:32:47.600</t>
  </si>
  <si>
    <t>2025/05/17 17:33:17.000</t>
  </si>
  <si>
    <t>2025/05/17 17:33:19.600</t>
  </si>
  <si>
    <t>2025/05/17 17:33:54.200</t>
  </si>
  <si>
    <t>2025/05/17 17:33:55.000</t>
  </si>
  <si>
    <t>2025/05/17 17:33:56.000</t>
  </si>
  <si>
    <t>2025/05/17 17:34:32.000</t>
  </si>
  <si>
    <t>2025/05/17 17:34:37.600</t>
  </si>
  <si>
    <t>2025/05/17 17:34:39.200</t>
  </si>
  <si>
    <t>2025/05/17 17:35:28.200</t>
  </si>
  <si>
    <t>2025/05/17 17:36:23.200</t>
  </si>
  <si>
    <t>2025/05/17 17:37:10.600</t>
  </si>
  <si>
    <t>2025/05/17 17:37:23.000</t>
  </si>
  <si>
    <t>2025/05/17 17:37:23.800</t>
  </si>
  <si>
    <t>2025/05/17 17:37:27.600</t>
  </si>
  <si>
    <t>2025/05/17 17:37:27.800</t>
  </si>
  <si>
    <t>2025/05/17 17:37:28.200</t>
  </si>
  <si>
    <t>2025/05/17 17:37:29.200</t>
  </si>
  <si>
    <t>2025/05/17 17:37:35.000</t>
  </si>
  <si>
    <t>2025/05/17 17:37:48.000</t>
  </si>
  <si>
    <t>2025/05/17 17:37:55.400</t>
  </si>
  <si>
    <t>2025/05/17 17:37:56.800</t>
  </si>
  <si>
    <t>2025/05/17 17:38:37.800</t>
  </si>
  <si>
    <t>2025/05/17 17:38:38.200</t>
  </si>
  <si>
    <t>2025/05/17 17:38:39.400</t>
  </si>
  <si>
    <t>2025/05/17 17:39:59.600</t>
  </si>
  <si>
    <t>2025/05/17 17:40:08.600</t>
  </si>
  <si>
    <t>2025/05/17 17:40:11.200</t>
  </si>
  <si>
    <t>2025/05/17 17:40:11.400</t>
  </si>
  <si>
    <t>2025/05/17 17:41:00.400</t>
  </si>
  <si>
    <t>2025/05/17 17:41:02.800</t>
  </si>
  <si>
    <t>2025/05/17 17:41:04.200</t>
  </si>
  <si>
    <t>2025/05/17 17:41:28.800</t>
  </si>
  <si>
    <t>2025/05/17 17:41:33.200</t>
  </si>
  <si>
    <t>2025/05/17 17:41:34.600</t>
  </si>
  <si>
    <t>2025/05/17 17:41:35.000</t>
  </si>
  <si>
    <t>2025/05/17 17:42:13.400</t>
  </si>
  <si>
    <t>2025/05/17 17:42:16.000</t>
  </si>
  <si>
    <t>2025/05/17 17:42:25.200</t>
  </si>
  <si>
    <t>2025/05/17 17:42:26.800</t>
  </si>
  <si>
    <t>2025/05/17 17:42:27.600</t>
  </si>
  <si>
    <t>2025/05/17 17:42:28.200</t>
  </si>
  <si>
    <t>2025/05/17 17:42:57.000</t>
  </si>
  <si>
    <t>2025/05/17 17:42:57.800</t>
  </si>
  <si>
    <t>2025/05/17 17:42:58.200</t>
  </si>
  <si>
    <t>2025/05/17 17:42:59.400</t>
  </si>
  <si>
    <t>2025/05/17 17:44:13.800</t>
  </si>
  <si>
    <t>2025/05/17 17:44:29.600</t>
  </si>
  <si>
    <t>2025/05/17 17:44:42.800</t>
  </si>
  <si>
    <t>2025/05/17 17:44:44.800</t>
  </si>
  <si>
    <t>2025/05/17 17:44:57.600</t>
  </si>
  <si>
    <t>2025/05/17 17:45:01.200</t>
  </si>
  <si>
    <t>2025/05/17 17:45:03.000</t>
  </si>
  <si>
    <t>2025/05/17 17:45:03.800</t>
  </si>
  <si>
    <t>2025/05/17 17:45:04.600</t>
  </si>
  <si>
    <t>2025/05/17 17:45:21.800</t>
  </si>
  <si>
    <t>2025/05/17 17:45:26.400</t>
  </si>
  <si>
    <t>2025/05/17 17:45:30.200</t>
  </si>
  <si>
    <t>2025/05/17 17:45:43.400</t>
  </si>
  <si>
    <t>2025/05/17 17:45:52.200</t>
  </si>
  <si>
    <t>2025/05/17 17:46:10.200</t>
  </si>
  <si>
    <t>2025/05/17 17:46:13.200</t>
  </si>
  <si>
    <t>2025/05/17 17:46:25.200</t>
  </si>
  <si>
    <t>2025/05/17 17:46:29.400</t>
  </si>
  <si>
    <t>2025/05/17 17:48:31.000</t>
  </si>
  <si>
    <t>2025/05/17 17:48:32.200</t>
  </si>
  <si>
    <t>2025/05/17 17:49:02.800</t>
  </si>
  <si>
    <t>2025/05/17 17:49:04.600</t>
  </si>
  <si>
    <t>2025/05/17 17:49:07.400</t>
  </si>
  <si>
    <t>2025/05/17 17:49:22.200</t>
  </si>
  <si>
    <t>2025/05/17 17:50:01.600</t>
  </si>
  <si>
    <t>2025/05/17 17:50:01.800</t>
  </si>
  <si>
    <t>2025/05/17 17:50:02.600</t>
  </si>
  <si>
    <t>2025/05/17 17:50:03.800</t>
  </si>
  <si>
    <t>2025/05/17 17:50:06.000</t>
  </si>
  <si>
    <t>2025/05/17 17:51:06.200</t>
  </si>
  <si>
    <t>2025/05/17 17:51:48.200</t>
  </si>
  <si>
    <t>2025/05/17 17:51:51.400</t>
  </si>
  <si>
    <t>2025/05/17 17:52:16.200</t>
  </si>
  <si>
    <t>2025/05/17 17:52:22.400</t>
  </si>
  <si>
    <t>2025/05/17 17:52:23.000</t>
  </si>
  <si>
    <t>2025/05/17 17:52:25.200</t>
  </si>
  <si>
    <t>2025/05/17 17:52:26.400</t>
  </si>
  <si>
    <t>2025/05/17 17:52:27.000</t>
  </si>
  <si>
    <t>2025/05/17 17:52:29.400</t>
  </si>
  <si>
    <t>2025/05/17 17:53:25.000</t>
  </si>
  <si>
    <t>2025/05/17 17:53:29.200</t>
  </si>
  <si>
    <t>2025/05/17 17:53:40.600</t>
  </si>
  <si>
    <t>2025/05/17 17:54:27.800</t>
  </si>
  <si>
    <t>2025/05/17 17:54:31.000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</si>
  <si>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</si>
  <si>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</si>
  <si>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</si>
  <si>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</si>
  <si>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</si>
  <si>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</si>
  <si>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</si>
  <si>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</si>
  <si>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</si>
  <si>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</si>
  <si>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</si>
  <si>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</si>
  <si>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</si>
  <si>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</si>
  <si>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</si>
  <si>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</si>
  <si>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</si>
  <si>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</si>
  <si>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</si>
  <si>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</si>
  <si>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</si>
  <si>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</si>
  <si>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</si>
  <si>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</si>
  <si>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</si>
  <si>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</si>
  <si>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濱﨑　善 (GK)</t>
  </si>
  <si>
    <t>2025/05/17 06:46:06</t>
  </si>
  <si>
    <t>2025/05/17 09:01:33</t>
  </si>
  <si>
    <t>2837</t>
  </si>
  <si>
    <t>音辻　夏輝 (DF)</t>
  </si>
  <si>
    <t>2025/05/17 06:45:49</t>
  </si>
  <si>
    <t>2025/05/17 09:02:02</t>
  </si>
  <si>
    <t>2838</t>
  </si>
  <si>
    <t>平野　凱 (DF)</t>
  </si>
  <si>
    <t>2025/05/17 08:55:52</t>
  </si>
  <si>
    <t>2839</t>
  </si>
  <si>
    <t>西村　優斗 (DF)</t>
  </si>
  <si>
    <t>2025/05/17 08:59:54</t>
  </si>
  <si>
    <t>2840</t>
  </si>
  <si>
    <t>片山　諒也 (DF)</t>
  </si>
  <si>
    <t>2025/05/17 09:02:11</t>
  </si>
  <si>
    <t>2841</t>
  </si>
  <si>
    <t>福吉　爽生 (FW)</t>
  </si>
  <si>
    <t>2025/05/17 09:07:47</t>
  </si>
  <si>
    <t>2842</t>
  </si>
  <si>
    <t>吉田　悠月 (FW)</t>
  </si>
  <si>
    <t>2025/05/17 08:02:49</t>
  </si>
  <si>
    <t>2843</t>
  </si>
  <si>
    <t>山口　惺也 (FW)</t>
  </si>
  <si>
    <t>2025/05/17 08:58:41</t>
  </si>
  <si>
    <t>2844</t>
  </si>
  <si>
    <t>大川　琉稀 (MF)</t>
  </si>
  <si>
    <t>2025/05/17 09:00:45</t>
  </si>
  <si>
    <t>2845</t>
  </si>
  <si>
    <t>林田　一護 (MF)</t>
  </si>
  <si>
    <t>2025/05/17 06:51:49</t>
  </si>
  <si>
    <t>2025/05/17 08:02:47</t>
  </si>
  <si>
    <t>2846</t>
  </si>
  <si>
    <t>中村　莉士 (MF)</t>
  </si>
  <si>
    <t>2025/05/17 09:01:22</t>
  </si>
  <si>
    <t>2847</t>
  </si>
  <si>
    <t>平野　吏桜 (FW)</t>
  </si>
  <si>
    <t>2025/05/17 09:00:34</t>
  </si>
  <si>
    <t>2848</t>
  </si>
  <si>
    <t>江頭　涼人 (MF)</t>
  </si>
  <si>
    <t>2025/05/17 09:00:58</t>
  </si>
  <si>
    <t>ZONE1</t>
  </si>
  <si>
    <t>ZONE2</t>
  </si>
  <si>
    <t>ZONE3</t>
  </si>
  <si>
    <t>ZONE4</t>
  </si>
  <si>
    <t>ZONE5</t>
  </si>
  <si>
    <t>ZONE6</t>
  </si>
  <si>
    <t>0517vs島原商業前半 0 - 15</t>
  </si>
  <si>
    <t>15 - 30</t>
  </si>
  <si>
    <t>30 - 45</t>
  </si>
  <si>
    <t>45 -</t>
  </si>
  <si>
    <t>0517vs島原商業後半 0 - 15</t>
  </si>
  <si>
    <t>全体</t>
  </si>
  <si>
    <t>詳細</t>
  </si>
  <si>
    <t>2025/05/17 16:15:30</t>
  </si>
  <si>
    <t>2025/05/17 16:30:30</t>
  </si>
  <si>
    <t>2025/05/17 16:45:30</t>
  </si>
  <si>
    <t>2025/05/17 17:18:25</t>
  </si>
  <si>
    <t>2025/05/17 17:33:25</t>
  </si>
  <si>
    <t>2025/05/17 17:48:25</t>
  </si>
  <si>
    <t>合計 (hh:mm:ss)</t>
  </si>
  <si>
    <t>ディフェンディング
サード</t>
  </si>
  <si>
    <t>ミドル
サード</t>
  </si>
  <si>
    <t>アタッキング
サード</t>
  </si>
  <si>
    <t xml:space="preserve">0517vs島原商業前半 </t>
  </si>
  <si>
    <t>2025/05/17 16:00:30 - 2025/05/17 16:15:29</t>
  </si>
  <si>
    <t>2025/05/17 16:15:30 - 2025/05/17 16:30:29</t>
  </si>
  <si>
    <t>2025/05/17 16:30:30 - 2025/05/17 16:45:29</t>
  </si>
  <si>
    <t>2025/05/17 16:45:30 - 2025/05/17 16:48:18</t>
  </si>
  <si>
    <t xml:space="preserve">0517vs島原商業後半 </t>
  </si>
  <si>
    <t>2025/05/17 17:03:25 - 2025/05/17 17:18:24</t>
  </si>
  <si>
    <t>2025/05/17 17:18:25 - 2025/05/17 17:33:24</t>
  </si>
  <si>
    <t>2025/05/17 17:33:25 - 2025/05/17 17:48:24</t>
  </si>
  <si>
    <t>2025/05/17 17:48:25 - 2025/05/17 17:54:38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</si>
  <si>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</si>
  <si>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</si>
  <si>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</si>
  <si>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</si>
  <si>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</si>
  <si>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</si>
  <si>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0517vs島原商業後半 ハイスピードゾーン</t>
  </si>
  <si>
    <t>0517vs島原商業後半 スプリントゾーン2</t>
  </si>
  <si>
    <t>0517vs島原商業後半 スプリントゾーン3</t>
  </si>
  <si>
    <t>0517vs島原商業前半 ハイスピードゾーン</t>
  </si>
  <si>
    <t>0517vs島原商業前半 スプリントゾーン1</t>
  </si>
  <si>
    <t>0517vs島原商業前半 スプリントゾーン2</t>
  </si>
  <si>
    <t>0517vs島原商業前半 スプリントゾーン3</t>
  </si>
  <si>
    <t>0517vs島原商業後半 スプリントゾーン1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</si>
</sst>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平野　吏桜</c:v>
                </c:pt>
                <c:pt idx="12">
                  <c:v>江頭　涼人</c:v>
                </c:pt>
              </c:strCache>
            </c:strRef>
          </c:cat>
          <c:val>
            <c:numRef>
              <c:f>全体走行グラフ!$B$25:$B$37</c:f>
              <c:numCache>
                <c:formatCode>General</c:formatCode>
                <c:ptCount val="13"/>
                <c:pt idx="0">
                  <c:v>2045.477827859702</c:v>
                </c:pt>
                <c:pt idx="1">
                  <c:v>2138.302484678827</c:v>
                </c:pt>
                <c:pt idx="2">
                  <c:v>1763.996652676166</c:v>
                </c:pt>
                <c:pt idx="3">
                  <c:v>2255.836115200619</c:v>
                </c:pt>
                <c:pt idx="4">
                  <c:v>2271.632186175785</c:v>
                </c:pt>
                <c:pt idx="5">
                  <c:v>1967.58469923235</c:v>
                </c:pt>
                <c:pt idx="6">
                  <c:v>916.2969686897886</c:v>
                </c:pt>
                <c:pt idx="7">
                  <c:v>2064.923424026007</c:v>
                </c:pt>
                <c:pt idx="8">
                  <c:v>2436.130370677297</c:v>
                </c:pt>
                <c:pt idx="9">
                  <c:v>690.3098198964848</c:v>
                </c:pt>
                <c:pt idx="10">
                  <c:v>2128.360917925953</c:v>
                </c:pt>
                <c:pt idx="11">
                  <c:v>641.9418944675323</c:v>
                </c:pt>
                <c:pt idx="12">
                  <c:v>867.2445648895369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平野　吏桜</c:v>
                </c:pt>
                <c:pt idx="12">
                  <c:v>江頭　涼人</c:v>
                </c:pt>
              </c:strCache>
            </c:strRef>
          </c:cat>
          <c:val>
            <c:numRef>
              <c:f>全体走行グラフ!$C$25:$C$37</c:f>
              <c:numCache>
                <c:formatCode>General</c:formatCode>
                <c:ptCount val="13"/>
                <c:pt idx="0">
                  <c:v>2372.217813730781</c:v>
                </c:pt>
                <c:pt idx="1">
                  <c:v>4794.48255663607</c:v>
                </c:pt>
                <c:pt idx="2">
                  <c:v>4767.819208732313</c:v>
                </c:pt>
                <c:pt idx="3">
                  <c:v>5160.903972849932</c:v>
                </c:pt>
                <c:pt idx="4">
                  <c:v>4532.27190473041</c:v>
                </c:pt>
                <c:pt idx="5">
                  <c:v>4130.626871730929</c:v>
                </c:pt>
                <c:pt idx="6">
                  <c:v>2672.061034322352</c:v>
                </c:pt>
                <c:pt idx="7">
                  <c:v>5274.400312534268</c:v>
                </c:pt>
                <c:pt idx="8">
                  <c:v>5578.344157066006</c:v>
                </c:pt>
                <c:pt idx="9">
                  <c:v>2992.224255631784</c:v>
                </c:pt>
                <c:pt idx="10">
                  <c:v>5947.067035471867</c:v>
                </c:pt>
                <c:pt idx="11">
                  <c:v>3038.82643242981</c:v>
                </c:pt>
                <c:pt idx="12">
                  <c:v>3077.823648632233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平野　吏桜</c:v>
                </c:pt>
                <c:pt idx="12">
                  <c:v>江頭　涼人</c:v>
                </c:pt>
              </c:strCache>
            </c:strRef>
          </c:cat>
          <c:val>
            <c:numRef>
              <c:f>全体走行グラフ!$D$25:$D$37</c:f>
              <c:numCache>
                <c:formatCode>General</c:formatCode>
                <c:ptCount val="13"/>
                <c:pt idx="0">
                  <c:v>453.0672396285942</c:v>
                </c:pt>
                <c:pt idx="1">
                  <c:v>1485.880997701337</c:v>
                </c:pt>
                <c:pt idx="2">
                  <c:v>1917.362168287509</c:v>
                </c:pt>
                <c:pt idx="3">
                  <c:v>2208.736927974774</c:v>
                </c:pt>
                <c:pt idx="4">
                  <c:v>1536.408987084917</c:v>
                </c:pt>
                <c:pt idx="5">
                  <c:v>1766.700807934034</c:v>
                </c:pt>
                <c:pt idx="6">
                  <c:v>1270.098515562829</c:v>
                </c:pt>
                <c:pt idx="7">
                  <c:v>2437.072712025916</c:v>
                </c:pt>
                <c:pt idx="8">
                  <c:v>2008.955495449016</c:v>
                </c:pt>
                <c:pt idx="9">
                  <c:v>1413.751876681645</c:v>
                </c:pt>
                <c:pt idx="10">
                  <c:v>2635.894283997129</c:v>
                </c:pt>
                <c:pt idx="11">
                  <c:v>1469.816042797229</c:v>
                </c:pt>
                <c:pt idx="12">
                  <c:v>1854.090134547308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平野　吏桜</c:v>
                </c:pt>
                <c:pt idx="12">
                  <c:v>江頭　涼人</c:v>
                </c:pt>
              </c:strCache>
            </c:strRef>
          </c:cat>
          <c:val>
            <c:numRef>
              <c:f>全体走行グラフ!$E$25:$E$37</c:f>
              <c:numCache>
                <c:formatCode>General</c:formatCode>
                <c:ptCount val="13"/>
                <c:pt idx="0">
                  <c:v>31.8583728204967</c:v>
                </c:pt>
                <c:pt idx="1">
                  <c:v>470.6710212483204</c:v>
                </c:pt>
                <c:pt idx="2">
                  <c:v>571.0365210095022</c:v>
                </c:pt>
                <c:pt idx="3">
                  <c:v>485.7141612498052</c:v>
                </c:pt>
                <c:pt idx="4">
                  <c:v>478.7808747503774</c:v>
                </c:pt>
                <c:pt idx="5">
                  <c:v>751.0003273986041</c:v>
                </c:pt>
                <c:pt idx="6">
                  <c:v>681.9645175622215</c:v>
                </c:pt>
                <c:pt idx="7">
                  <c:v>894.0530961781242</c:v>
                </c:pt>
                <c:pt idx="8">
                  <c:v>351.7378031423892</c:v>
                </c:pt>
                <c:pt idx="9">
                  <c:v>278.2781884922653</c:v>
                </c:pt>
                <c:pt idx="10">
                  <c:v>665.5399218526801</c:v>
                </c:pt>
                <c:pt idx="11">
                  <c:v>646.0134049925085</c:v>
                </c:pt>
                <c:pt idx="12">
                  <c:v>658.7076730504118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平野　吏桜</c:v>
                </c:pt>
                <c:pt idx="12">
                  <c:v>江頭　涼人</c:v>
                </c:pt>
              </c:strCache>
            </c:strRef>
          </c:cat>
          <c:val>
            <c:numRef>
              <c:f>全体走行グラフ!$F$25:$F$37</c:f>
              <c:numCache>
                <c:formatCode>General</c:formatCode>
                <c:ptCount val="13"/>
                <c:pt idx="0">
                  <c:v>0</c:v>
                </c:pt>
                <c:pt idx="1">
                  <c:v>81.26056799886192</c:v>
                </c:pt>
                <c:pt idx="2">
                  <c:v>171.1116886946844</c:v>
                </c:pt>
                <c:pt idx="3">
                  <c:v>93.03195007148531</c:v>
                </c:pt>
                <c:pt idx="4">
                  <c:v>144.3661315094515</c:v>
                </c:pt>
                <c:pt idx="5">
                  <c:v>106.018113159367</c:v>
                </c:pt>
                <c:pt idx="6">
                  <c:v>108.0271770938084</c:v>
                </c:pt>
                <c:pt idx="7">
                  <c:v>237.5239702163868</c:v>
                </c:pt>
                <c:pt idx="8">
                  <c:v>48.42609901461731</c:v>
                </c:pt>
                <c:pt idx="9">
                  <c:v>78.03056057300169</c:v>
                </c:pt>
                <c:pt idx="10">
                  <c:v>76.97389283418715</c:v>
                </c:pt>
                <c:pt idx="11">
                  <c:v>160.2636017209696</c:v>
                </c:pt>
                <c:pt idx="12">
                  <c:v>107.2869045894616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全体走行グラフ!$A$25:$A$37</c:f>
              <c:strCache>
                <c:ptCount val="13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林田　一護</c:v>
                </c:pt>
                <c:pt idx="10">
                  <c:v>中村　莉士</c:v>
                </c:pt>
                <c:pt idx="11">
                  <c:v>平野　吏桜</c:v>
                </c:pt>
                <c:pt idx="12">
                  <c:v>江頭　涼人</c:v>
                </c:pt>
              </c:strCache>
            </c:strRef>
          </c:cat>
          <c:val>
            <c:numRef>
              <c:f>全体走行グラフ!$G$25:$G$37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30.96271710430985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全体走行グラフ!$Q$62:$Q$69</c:f>
              <c:numCache>
                <c:formatCode>General</c:formatCode>
                <c:ptCount val="8"/>
                <c:pt idx="0">
                  <c:v>109.5235074486805</c:v>
                </c:pt>
                <c:pt idx="1">
                  <c:v>95.24677570302104</c:v>
                </c:pt>
                <c:pt idx="2">
                  <c:v>103.4059688805628</c:v>
                </c:pt>
                <c:pt idx="3">
                  <c:v>77.99548511990885</c:v>
                </c:pt>
                <c:pt idx="4">
                  <c:v>107.2343952289377</c:v>
                </c:pt>
                <c:pt idx="5">
                  <c:v>93.74360652740833</c:v>
                </c:pt>
                <c:pt idx="6">
                  <c:v>87.05417065603149</c:v>
                </c:pt>
                <c:pt idx="7">
                  <c:v>95.77202139036238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全体走行グラフ!$R$62:$R$69</c:f>
              <c:numCache>
                <c:formatCode>General</c:formatCode>
                <c:ptCount val="8"/>
                <c:pt idx="0">
                  <c:v>55.55955813661023</c:v>
                </c:pt>
                <c:pt idx="1">
                  <c:v>41.08008207496312</c:v>
                </c:pt>
                <c:pt idx="2">
                  <c:v>52.49418086726317</c:v>
                </c:pt>
                <c:pt idx="3">
                  <c:v>18.68823499050218</c:v>
                </c:pt>
                <c:pt idx="4">
                  <c:v>47.57423986199341</c:v>
                </c:pt>
                <c:pt idx="5">
                  <c:v>47.03484751813455</c:v>
                </c:pt>
                <c:pt idx="6">
                  <c:v>50.33857743648441</c:v>
                </c:pt>
                <c:pt idx="7">
                  <c:v>70.16294693992783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全体走行グラフ!$S$62:$S$69</c:f>
              <c:numCache>
                <c:formatCode>General</c:formatCode>
                <c:ptCount val="8"/>
                <c:pt idx="0">
                  <c:v>107.281866701904</c:v>
                </c:pt>
                <c:pt idx="1">
                  <c:v>90.74652438159879</c:v>
                </c:pt>
                <c:pt idx="2">
                  <c:v>98.14340252662242</c:v>
                </c:pt>
                <c:pt idx="3">
                  <c:v>61.98146501428182</c:v>
                </c:pt>
                <c:pt idx="4">
                  <c:v>97.26488078058156</c:v>
                </c:pt>
                <c:pt idx="5">
                  <c:v>82.84643690965729</c:v>
                </c:pt>
                <c:pt idx="6">
                  <c:v>89.70706569947785</c:v>
                </c:pt>
                <c:pt idx="7">
                  <c:v>106.7754235713973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全体走行グラフ!$T$62:$T$69</c:f>
              <c:numCache>
                <c:formatCode>General</c:formatCode>
                <c:ptCount val="8"/>
                <c:pt idx="0">
                  <c:v>120.405198870812</c:v>
                </c:pt>
                <c:pt idx="1">
                  <c:v>107.0240975150908</c:v>
                </c:pt>
                <c:pt idx="2">
                  <c:v>115.3260247284871</c:v>
                </c:pt>
                <c:pt idx="3">
                  <c:v>103.8008327126412</c:v>
                </c:pt>
                <c:pt idx="4">
                  <c:v>123.1701478810019</c:v>
                </c:pt>
                <c:pt idx="5">
                  <c:v>105.1886693413393</c:v>
                </c:pt>
                <c:pt idx="6">
                  <c:v>73.79731225627438</c:v>
                </c:pt>
                <c:pt idx="7">
                  <c:v>71.16997169650888</c:v>
                </c:pt>
              </c:numCache>
            </c:numRef>
          </c:val>
        </c:ser>
        <c:ser>
          <c:idx val="3"/>
          <c:order val="3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全体走行グラフ!$U$62:$U$69</c:f>
              <c:numCache>
                <c:formatCode>General</c:formatCode>
                <c:ptCount val="8"/>
                <c:pt idx="0">
                  <c:v>119.6186534596079</c:v>
                </c:pt>
                <c:pt idx="1">
                  <c:v>107.525353528867</c:v>
                </c:pt>
                <c:pt idx="2">
                  <c:v>115.4732641756588</c:v>
                </c:pt>
                <c:pt idx="3">
                  <c:v>93.31124771114817</c:v>
                </c:pt>
                <c:pt idx="4">
                  <c:v>124.478046963663</c:v>
                </c:pt>
                <c:pt idx="5">
                  <c:v>112.3976895402367</c:v>
                </c:pt>
                <c:pt idx="6">
                  <c:v>109.0123667377092</c:v>
                </c:pt>
                <c:pt idx="7">
                  <c:v>114.2392263263142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全体走行グラフ!$V$62:$V$69</c:f>
              <c:numCache>
                <c:formatCode>General</c:formatCode>
                <c:ptCount val="8"/>
                <c:pt idx="0">
                  <c:v>8.844991210115426</c:v>
                </c:pt>
                <c:pt idx="1">
                  <c:v>6.601760990203237</c:v>
                </c:pt>
                <c:pt idx="2">
                  <c:v>6.937942603613035</c:v>
                </c:pt>
                <c:pt idx="3">
                  <c:v>1.970832041856215</c:v>
                </c:pt>
                <c:pt idx="4">
                  <c:v>8.821670361104344</c:v>
                </c:pt>
                <c:pt idx="5">
                  <c:v>4.933415910624039</c:v>
                </c:pt>
                <c:pt idx="6">
                  <c:v>6.409821476922042</c:v>
                </c:pt>
                <c:pt idx="7">
                  <c:v>12.11090465787986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全体走行グラフ!$W$62:$W$69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4.95748915679818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全体走行グラフ!$X$62:$X$69</c:f>
              <c:numCache>
                <c:formatCode>General</c:formatCode>
                <c:ptCount val="8"/>
                <c:pt idx="0">
                  <c:v>9.459645909492544</c:v>
                </c:pt>
                <c:pt idx="1">
                  <c:v>4.652508383591694</c:v>
                </c:pt>
                <c:pt idx="2">
                  <c:v>3.649137778365986</c:v>
                </c:pt>
                <c:pt idx="3">
                  <c:v>0</c:v>
                </c:pt>
                <c:pt idx="4">
                  <c:v>5.881897228672228</c:v>
                </c:pt>
                <c:pt idx="5">
                  <c:v>2.971597042011939</c:v>
                </c:pt>
                <c:pt idx="6">
                  <c:v>5.721443191053467</c:v>
                </c:pt>
                <c:pt idx="7">
                  <c:v>16.44406527880595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全体走行グラフ!$Y$62:$Y$69</c:f>
              <c:numCache>
                <c:formatCode>General</c:formatCode>
                <c:ptCount val="8"/>
                <c:pt idx="0">
                  <c:v>12.66643837736298</c:v>
                </c:pt>
                <c:pt idx="1">
                  <c:v>14.17214103613887</c:v>
                </c:pt>
                <c:pt idx="2">
                  <c:v>12.47977939526463</c:v>
                </c:pt>
                <c:pt idx="3">
                  <c:v>6.580746892913496</c:v>
                </c:pt>
                <c:pt idx="4">
                  <c:v>15.00887724788941</c:v>
                </c:pt>
                <c:pt idx="5">
                  <c:v>8.24404962388687</c:v>
                </c:pt>
                <c:pt idx="6">
                  <c:v>7.677725923692578</c:v>
                </c:pt>
                <c:pt idx="7">
                  <c:v>9.640773416291156</c:v>
                </c:pt>
              </c:numCache>
            </c:numRef>
          </c:val>
        </c:ser>
        <c:ser>
          <c:idx val="3"/>
          <c:order val="3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全体走行グラフ!$Z$62:$Z$69</c:f>
              <c:numCache>
                <c:formatCode>General</c:formatCode>
                <c:ptCount val="8"/>
                <c:pt idx="0">
                  <c:v>7.152334847070187</c:v>
                </c:pt>
                <c:pt idx="1">
                  <c:v>3.830971416484074</c:v>
                </c:pt>
                <c:pt idx="2">
                  <c:v>8.09382644682851</c:v>
                </c:pt>
                <c:pt idx="3">
                  <c:v>0.645637260559292</c:v>
                </c:pt>
                <c:pt idx="4">
                  <c:v>9.494717771263547</c:v>
                </c:pt>
                <c:pt idx="5">
                  <c:v>5.883012659052018</c:v>
                </c:pt>
                <c:pt idx="6">
                  <c:v>8.196361903616955</c:v>
                </c:pt>
                <c:pt idx="7">
                  <c:v>11.18796023859434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全体走行グラフ!$AA$62:$AA$69</c:f>
              <c:numCache>
                <c:formatCode>General</c:formatCode>
                <c:ptCount val="8"/>
                <c:pt idx="0">
                  <c:v>15</c:v>
                </c:pt>
                <c:pt idx="1">
                  <c:v>10</c:v>
                </c:pt>
                <c:pt idx="2">
                  <c:v>8</c:v>
                </c:pt>
                <c:pt idx="3">
                  <c:v>0</c:v>
                </c:pt>
                <c:pt idx="4">
                  <c:v>11</c:v>
                </c:pt>
                <c:pt idx="5">
                  <c:v>8</c:v>
                </c:pt>
                <c:pt idx="6">
                  <c:v>5</c:v>
                </c:pt>
                <c:pt idx="7">
                  <c:v>9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全体走行グラフ!$AB$62:$AB$69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全体走行グラフ!$AC$62:$AC$69</c:f>
              <c:numCache>
                <c:formatCode>General</c:formatCode>
                <c:ptCount val="8"/>
                <c:pt idx="0">
                  <c:v>1.75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0.75</c:v>
                </c:pt>
                <c:pt idx="5">
                  <c:v>0.5</c:v>
                </c:pt>
                <c:pt idx="6">
                  <c:v>0.5</c:v>
                </c:pt>
                <c:pt idx="7">
                  <c:v>1.75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全体走行グラフ!$AD$62:$AD$69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2.333333333333333</c:v>
                </c:pt>
                <c:pt idx="5">
                  <c:v>0.6666666666666666</c:v>
                </c:pt>
                <c:pt idx="6">
                  <c:v>0.6666666666666666</c:v>
                </c:pt>
                <c:pt idx="7">
                  <c:v>0.6666666666666666</c:v>
                </c:pt>
              </c:numCache>
            </c:numRef>
          </c:val>
        </c:ser>
        <c:ser>
          <c:idx val="3"/>
          <c:order val="3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全体走行グラフ!$AE$62:$AE$69</c:f>
              <c:numCache>
                <c:formatCode>General</c:formatCode>
                <c:ptCount val="8"/>
                <c:pt idx="0">
                  <c:v>1.666666666666667</c:v>
                </c:pt>
                <c:pt idx="1">
                  <c:v>0</c:v>
                </c:pt>
                <c:pt idx="2">
                  <c:v>0.6666666666666666</c:v>
                </c:pt>
                <c:pt idx="3">
                  <c:v>0</c:v>
                </c:pt>
                <c:pt idx="4">
                  <c:v>0.3333333333333333</c:v>
                </c:pt>
                <c:pt idx="5">
                  <c:v>1.333333333333333</c:v>
                </c:pt>
                <c:pt idx="6">
                  <c:v>0.3333333333333333</c:v>
                </c:pt>
                <c:pt idx="7">
                  <c:v>0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全体走行グラフ!$AF$62:$AF$69</c:f>
              <c:numCache>
                <c:formatCode>General</c:formatCode>
                <c:ptCount val="8"/>
                <c:pt idx="0">
                  <c:v>204.3903533976298</c:v>
                </c:pt>
                <c:pt idx="1">
                  <c:v>123.3773189375709</c:v>
                </c:pt>
                <c:pt idx="2">
                  <c:v>92.27892083095594</c:v>
                </c:pt>
                <c:pt idx="3">
                  <c:v>0</c:v>
                </c:pt>
                <c:pt idx="4">
                  <c:v>156.5150141006363</c:v>
                </c:pt>
                <c:pt idx="5">
                  <c:v>109.2990994046218</c:v>
                </c:pt>
                <c:pt idx="6">
                  <c:v>68.81087907085293</c:v>
                </c:pt>
                <c:pt idx="7">
                  <c:v>185.2612709260884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全体走行グラフ!$AG$62:$AG$69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全体走行グラフ!$AH$62:$AH$69</c:f>
              <c:numCache>
                <c:formatCode>General</c:formatCode>
                <c:ptCount val="8"/>
                <c:pt idx="0">
                  <c:v>23.86872683149892</c:v>
                </c:pt>
                <c:pt idx="1">
                  <c:v>16.20529798345103</c:v>
                </c:pt>
                <c:pt idx="2">
                  <c:v>0</c:v>
                </c:pt>
                <c:pt idx="3">
                  <c:v>0</c:v>
                </c:pt>
                <c:pt idx="4">
                  <c:v>7.011295531149017</c:v>
                </c:pt>
                <c:pt idx="5">
                  <c:v>4.644672523730151</c:v>
                </c:pt>
                <c:pt idx="6">
                  <c:v>8.445870866039058</c:v>
                </c:pt>
                <c:pt idx="7">
                  <c:v>36.68613963582311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全体走行グラフ!$AI$62:$AI$69</c:f>
              <c:numCache>
                <c:formatCode>General</c:formatCode>
                <c:ptCount val="8"/>
                <c:pt idx="0">
                  <c:v>7.963774444416131</c:v>
                </c:pt>
                <c:pt idx="1">
                  <c:v>19.51870900125558</c:v>
                </c:pt>
                <c:pt idx="2">
                  <c:v>21.45177157859356</c:v>
                </c:pt>
                <c:pt idx="3">
                  <c:v>0</c:v>
                </c:pt>
                <c:pt idx="4">
                  <c:v>34.26125889544864</c:v>
                </c:pt>
                <c:pt idx="5">
                  <c:v>16.56413218280765</c:v>
                </c:pt>
                <c:pt idx="6">
                  <c:v>8.500127823215431</c:v>
                </c:pt>
                <c:pt idx="7">
                  <c:v>12.83890412759865</c:v>
                </c:pt>
              </c:numCache>
            </c:numRef>
          </c:val>
        </c:ser>
        <c:ser>
          <c:idx val="3"/>
          <c:order val="3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全体走行グラフ!$AJ$62:$AJ$69</c:f>
              <c:numCache>
                <c:formatCode>General</c:formatCode>
                <c:ptCount val="8"/>
                <c:pt idx="0">
                  <c:v>28.34137424612858</c:v>
                </c:pt>
                <c:pt idx="1">
                  <c:v>0</c:v>
                </c:pt>
                <c:pt idx="2">
                  <c:v>9.307868698391758</c:v>
                </c:pt>
                <c:pt idx="3">
                  <c:v>0</c:v>
                </c:pt>
                <c:pt idx="4">
                  <c:v>8.562018429898103</c:v>
                </c:pt>
                <c:pt idx="5">
                  <c:v>13.6760042537594</c:v>
                </c:pt>
                <c:pt idx="6">
                  <c:v>3.175670712350135</c:v>
                </c:pt>
                <c:pt idx="7">
                  <c:v>0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'濱﨑　善'!$G$17:$G$24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善'!$H$17:$H$24</c:f>
              <c:numCache>
                <c:formatCode>General</c:formatCode>
                <c:ptCount val="8"/>
                <c:pt idx="0">
                  <c:v>303.5491559679309</c:v>
                </c:pt>
                <c:pt idx="1">
                  <c:v>300.2232098154738</c:v>
                </c:pt>
                <c:pt idx="2">
                  <c:v>356.8288121920277</c:v>
                </c:pt>
                <c:pt idx="3">
                  <c:v>34.80247821636931</c:v>
                </c:pt>
                <c:pt idx="4">
                  <c:v>354.1856123861558</c:v>
                </c:pt>
                <c:pt idx="5">
                  <c:v>257.5400907447502</c:v>
                </c:pt>
                <c:pt idx="6">
                  <c:v>312.0892724717382</c:v>
                </c:pt>
                <c:pt idx="7">
                  <c:v>126.2591960652562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'濱﨑　善'!$G$17:$G$24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善'!$J$17:$J$24</c:f>
              <c:numCache>
                <c:formatCode>General</c:formatCode>
                <c:ptCount val="8"/>
                <c:pt idx="0">
                  <c:v>461.3797973542833</c:v>
                </c:pt>
                <c:pt idx="1">
                  <c:v>301.0395564998856</c:v>
                </c:pt>
                <c:pt idx="2">
                  <c:v>351.0170864850304</c:v>
                </c:pt>
                <c:pt idx="3">
                  <c:v>17.83605034021184</c:v>
                </c:pt>
                <c:pt idx="4">
                  <c:v>284.7017534275187</c:v>
                </c:pt>
                <c:pt idx="5">
                  <c:v>412.6549554376238</c:v>
                </c:pt>
                <c:pt idx="6">
                  <c:v>345.6329215484257</c:v>
                </c:pt>
                <c:pt idx="7">
                  <c:v>197.9556926378018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'濱﨑　善'!$G$17:$G$24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善'!$L$17:$L$24</c:f>
              <c:numCache>
                <c:formatCode>General</c:formatCode>
                <c:ptCount val="8"/>
                <c:pt idx="0">
                  <c:v>68.46441872693921</c:v>
                </c:pt>
                <c:pt idx="1">
                  <c:v>15.42888029394135</c:v>
                </c:pt>
                <c:pt idx="2">
                  <c:v>79.56681433188942</c:v>
                </c:pt>
                <c:pt idx="3">
                  <c:v>0</c:v>
                </c:pt>
                <c:pt idx="4">
                  <c:v>74.72623211622658</c:v>
                </c:pt>
                <c:pt idx="5">
                  <c:v>35.79013255936206</c:v>
                </c:pt>
                <c:pt idx="6">
                  <c:v>97.57142215067006</c:v>
                </c:pt>
                <c:pt idx="7">
                  <c:v>81.51933944956545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'濱﨑　善'!$G$17:$G$24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善'!$N$17:$N$24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31.8583728204967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'濱﨑　善'!$G$17:$G$24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'濱﨑　善'!$G$17:$G$24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'濱﨑　善'!$A$27:$F$27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'濱﨑　善'!$A$28:$F$28</c:f>
              <c:numCache>
                <c:formatCode>General</c:formatCode>
                <c:ptCount val="6"/>
                <c:pt idx="0">
                  <c:v>0.05494444444444444</c:v>
                </c:pt>
                <c:pt idx="1">
                  <c:v>0.01247685185185185</c:v>
                </c:pt>
                <c:pt idx="2">
                  <c:v>0.001293981481481481</c:v>
                </c:pt>
                <c:pt idx="3">
                  <c:v>6.712962962962963e-05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全体走行グラフ!$B$40:$B$41</c:f>
              <c:numCache>
                <c:formatCode>General</c:formatCode>
                <c:ptCount val="2"/>
                <c:pt idx="0">
                  <c:v>0.5242733231388126</c:v>
                </c:pt>
                <c:pt idx="1">
                  <c:v>0.5476021482480422</c:v>
                </c:pt>
              </c:numCache>
            </c:numRef>
          </c:val>
        </c:ser>
        <c:ser>
          <c:idx val="1"/>
          <c:order val="1"/>
          <c:tx>
            <c:strRef>
              <c:f>全体走行グラフ!$C$39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全体走行グラフ!$C$40:$C$41</c:f>
              <c:numCache>
                <c:formatCode>General</c:formatCode>
                <c:ptCount val="2"/>
                <c:pt idx="0">
                  <c:v>0.3682146686886504</c:v>
                </c:pt>
                <c:pt idx="1">
                  <c:v>0.348853715664703</c:v>
                </c:pt>
              </c:numCache>
            </c:numRef>
          </c:val>
        </c:ser>
        <c:ser>
          <c:idx val="2"/>
          <c:order val="2"/>
          <c:tx>
            <c:strRef>
              <c:f>全体走行グラフ!$D$39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全体走行グラフ!$D$40:$D$41</c:f>
              <c:numCache>
                <c:formatCode>General</c:formatCode>
                <c:ptCount val="2"/>
                <c:pt idx="0">
                  <c:v>0.08576087715179473</c:v>
                </c:pt>
                <c:pt idx="1">
                  <c:v>0.08092601793361251</c:v>
                </c:pt>
              </c:numCache>
            </c:numRef>
          </c:val>
        </c:ser>
        <c:ser>
          <c:idx val="3"/>
          <c:order val="3"/>
          <c:tx>
            <c:strRef>
              <c:f>全体走行グラフ!$E$39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全体走行グラフ!$A$40:$A$41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全体走行グラフ!$E$40:$E$41</c:f>
              <c:numCache>
                <c:formatCode>General</c:formatCode>
                <c:ptCount val="2"/>
                <c:pt idx="0">
                  <c:v>0.01894658028819614</c:v>
                </c:pt>
                <c:pt idx="1">
                  <c:v>0.01910473892161734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'濱﨑　善'!$H$27:$H$28</c:f>
              <c:numCache>
                <c:formatCode>General</c:formatCode>
                <c:ptCount val="2"/>
                <c:pt idx="0">
                  <c:v>0.8042387060791969</c:v>
                </c:pt>
                <c:pt idx="1">
                  <c:v>0.7937540663630449</c:v>
                </c:pt>
              </c:numCache>
            </c:numRef>
          </c:val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'濱﨑　善'!$I$27:$I$28</c:f>
              <c:numCache>
                <c:formatCode>General</c:formatCode>
                <c:ptCount val="2"/>
                <c:pt idx="0">
                  <c:v>0.1813301728945901</c:v>
                </c:pt>
                <c:pt idx="1">
                  <c:v>0.1814573845152895</c:v>
                </c:pt>
              </c:numCache>
            </c:numRef>
          </c:val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'濱﨑　善'!$J$27:$J$28</c:f>
              <c:numCache>
                <c:formatCode>General</c:formatCode>
                <c:ptCount val="2"/>
                <c:pt idx="0">
                  <c:v>0.01443112102621305</c:v>
                </c:pt>
                <c:pt idx="1">
                  <c:v>0.02290175666883539</c:v>
                </c:pt>
              </c:numCache>
            </c:numRef>
          </c:val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'濱﨑　善'!$K$27:$K$28</c:f>
              <c:numCache>
                <c:formatCode>General</c:formatCode>
                <c:ptCount val="2"/>
                <c:pt idx="0">
                  <c:v>0</c:v>
                </c:pt>
                <c:pt idx="1">
                  <c:v>0.001886792452830189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善'!$O$27:$O$34</c:f>
              <c:numCache>
                <c:formatCode>General</c:formatCode>
                <c:ptCount val="8"/>
                <c:pt idx="0">
                  <c:v>0.7501667037119359</c:v>
                </c:pt>
                <c:pt idx="1">
                  <c:v>0.8417777777777777</c:v>
                </c:pt>
                <c:pt idx="2">
                  <c:v>0.7955555555555556</c:v>
                </c:pt>
                <c:pt idx="3">
                  <c:v>0.9384615384615385</c:v>
                </c:pt>
                <c:pt idx="4">
                  <c:v>0.8364444444444444</c:v>
                </c:pt>
                <c:pt idx="5">
                  <c:v>0.7966666666666666</c:v>
                </c:pt>
                <c:pt idx="6">
                  <c:v>0.7957777777777778</c:v>
                </c:pt>
                <c:pt idx="7">
                  <c:v>0.679144385026738</c:v>
                </c:pt>
              </c:numCache>
            </c:numRef>
          </c:val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善'!$P$27:$P$34</c:f>
              <c:numCache>
                <c:formatCode>General</c:formatCode>
                <c:ptCount val="8"/>
                <c:pt idx="0">
                  <c:v>0.230273394087575</c:v>
                </c:pt>
                <c:pt idx="1">
                  <c:v>0.1537777777777778</c:v>
                </c:pt>
                <c:pt idx="2">
                  <c:v>0.1824444444444444</c:v>
                </c:pt>
                <c:pt idx="3">
                  <c:v>0.06153846153846154</c:v>
                </c:pt>
                <c:pt idx="4">
                  <c:v>0.1444444444444444</c:v>
                </c:pt>
                <c:pt idx="5">
                  <c:v>0.1935555555555556</c:v>
                </c:pt>
                <c:pt idx="6">
                  <c:v>0.1766666666666667</c:v>
                </c:pt>
                <c:pt idx="7">
                  <c:v>0.2529411764705882</c:v>
                </c:pt>
              </c:numCache>
            </c:numRef>
          </c:val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善'!$Q$27:$Q$34</c:f>
              <c:numCache>
                <c:formatCode>General</c:formatCode>
                <c:ptCount val="8"/>
                <c:pt idx="0">
                  <c:v>0.019559902200489</c:v>
                </c:pt>
                <c:pt idx="1">
                  <c:v>0.004444444444444444</c:v>
                </c:pt>
                <c:pt idx="2">
                  <c:v>0.022</c:v>
                </c:pt>
                <c:pt idx="3">
                  <c:v>0</c:v>
                </c:pt>
                <c:pt idx="4">
                  <c:v>0.01911111111111111</c:v>
                </c:pt>
                <c:pt idx="5">
                  <c:v>0.009777777777777778</c:v>
                </c:pt>
                <c:pt idx="6">
                  <c:v>0.02755555555555556</c:v>
                </c:pt>
                <c:pt idx="7">
                  <c:v>0.05240641711229947</c:v>
                </c:pt>
              </c:numCache>
            </c:numRef>
          </c:val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善'!$R$27:$R$34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0.01550802139037433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'濱﨑　善'!$A$49:$A$56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善'!$B$49:$B$56</c:f>
              <c:numCache>
                <c:formatCode>General</c:formatCode>
                <c:ptCount val="8"/>
                <c:pt idx="0">
                  <c:v>55.55955813661023</c:v>
                </c:pt>
                <c:pt idx="1">
                  <c:v>41.08008207496312</c:v>
                </c:pt>
                <c:pt idx="2">
                  <c:v>52.49418086726317</c:v>
                </c:pt>
                <c:pt idx="3">
                  <c:v>18.68823499050218</c:v>
                </c:pt>
                <c:pt idx="4">
                  <c:v>47.57423986199341</c:v>
                </c:pt>
                <c:pt idx="5">
                  <c:v>47.03484751813454</c:v>
                </c:pt>
                <c:pt idx="6">
                  <c:v>50.33857743648441</c:v>
                </c:pt>
                <c:pt idx="7">
                  <c:v>70.16294693992785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'濱﨑　善'!$A$49:$A$56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善'!$C$49:$C$56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4.95748915679818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'音辻　夏輝'!$G$17:$G$24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夏輝'!$H$17:$H$24</c:f>
              <c:numCache>
                <c:formatCode>General</c:formatCode>
                <c:ptCount val="8"/>
                <c:pt idx="0">
                  <c:v>368.3609755878314</c:v>
                </c:pt>
                <c:pt idx="1">
                  <c:v>311.8149426514426</c:v>
                </c:pt>
                <c:pt idx="2">
                  <c:v>366.6920491974261</c:v>
                </c:pt>
                <c:pt idx="3">
                  <c:v>87.4414526884575</c:v>
                </c:pt>
                <c:pt idx="4">
                  <c:v>310.170627374584</c:v>
                </c:pt>
                <c:pt idx="5">
                  <c:v>278.4756213578321</c:v>
                </c:pt>
                <c:pt idx="6">
                  <c:v>300.3093857053391</c:v>
                </c:pt>
                <c:pt idx="7">
                  <c:v>115.0374301159136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'音辻　夏輝'!$G$17:$G$24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夏輝'!$J$17:$J$24</c:f>
              <c:numCache>
                <c:formatCode>General</c:formatCode>
                <c:ptCount val="8"/>
                <c:pt idx="0">
                  <c:v>802.0660147446318</c:v>
                </c:pt>
                <c:pt idx="1">
                  <c:v>720.6837903010082</c:v>
                </c:pt>
                <c:pt idx="2">
                  <c:v>798.5829947574084</c:v>
                </c:pt>
                <c:pt idx="3">
                  <c:v>51.11575253999945</c:v>
                </c:pt>
                <c:pt idx="4">
                  <c:v>796.5543818518181</c:v>
                </c:pt>
                <c:pt idx="5">
                  <c:v>658.1377620034045</c:v>
                </c:pt>
                <c:pt idx="6">
                  <c:v>634.8874417272391</c:v>
                </c:pt>
                <c:pt idx="7">
                  <c:v>332.4544187105603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'音辻　夏輝'!$G$17:$G$24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夏輝'!$L$17:$L$24</c:f>
              <c:numCache>
                <c:formatCode>General</c:formatCode>
                <c:ptCount val="8"/>
                <c:pt idx="0">
                  <c:v>269.9271259981725</c:v>
                </c:pt>
                <c:pt idx="1">
                  <c:v>251.5790318386501</c:v>
                </c:pt>
                <c:pt idx="2">
                  <c:v>241.8111728897088</c:v>
                </c:pt>
                <c:pt idx="3">
                  <c:v>7.396907987790655</c:v>
                </c:pt>
                <c:pt idx="4">
                  <c:v>223.2656394419946</c:v>
                </c:pt>
                <c:pt idx="5">
                  <c:v>143.4089008671253</c:v>
                </c:pt>
                <c:pt idx="6">
                  <c:v>241.3002181718457</c:v>
                </c:pt>
                <c:pt idx="7">
                  <c:v>107.1920005060492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'音辻　夏輝'!$G$17:$G$24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夏輝'!$N$17:$N$24</c:f>
              <c:numCache>
                <c:formatCode>General</c:formatCode>
                <c:ptCount val="8"/>
                <c:pt idx="0">
                  <c:v>137.7353968789342</c:v>
                </c:pt>
                <c:pt idx="1">
                  <c:v>24.17204117237475</c:v>
                </c:pt>
                <c:pt idx="2">
                  <c:v>62.20831534556555</c:v>
                </c:pt>
                <c:pt idx="3">
                  <c:v>0</c:v>
                </c:pt>
                <c:pt idx="4">
                  <c:v>98.57761621104055</c:v>
                </c:pt>
                <c:pt idx="5">
                  <c:v>43.34094013297727</c:v>
                </c:pt>
                <c:pt idx="6">
                  <c:v>60.82954731120844</c:v>
                </c:pt>
                <c:pt idx="7">
                  <c:v>43.80716419621967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'音辻　夏輝'!$G$17:$G$24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夏輝'!$P$17:$P$24</c:f>
              <c:numCache>
                <c:formatCode>General</c:formatCode>
                <c:ptCount val="8"/>
                <c:pt idx="0">
                  <c:v>0</c:v>
                </c:pt>
                <c:pt idx="1">
                  <c:v>13.70140817295305</c:v>
                </c:pt>
                <c:pt idx="2">
                  <c:v>0</c:v>
                </c:pt>
                <c:pt idx="3">
                  <c:v>0</c:v>
                </c:pt>
                <c:pt idx="4">
                  <c:v>19.41428117073428</c:v>
                </c:pt>
                <c:pt idx="5">
                  <c:v>15.61127033636785</c:v>
                </c:pt>
                <c:pt idx="6">
                  <c:v>1.303859167494011</c:v>
                </c:pt>
                <c:pt idx="7">
                  <c:v>31.22974915131272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'音辻　夏輝'!$G$17:$G$24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'音辻　夏輝'!$A$27:$F$27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'音辻　夏輝'!$A$28:$F$28</c:f>
              <c:numCache>
                <c:formatCode>General</c:formatCode>
                <c:ptCount val="6"/>
                <c:pt idx="0">
                  <c:v>0.03960185185185185</c:v>
                </c:pt>
                <c:pt idx="1">
                  <c:v>0.02388194444444445</c:v>
                </c:pt>
                <c:pt idx="2">
                  <c:v>0.004196759259259259</c:v>
                </c:pt>
                <c:pt idx="3">
                  <c:v>0.0009675925925925926</c:v>
                </c:pt>
                <c:pt idx="4">
                  <c:v>0.0001342592592592593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'音辻　夏輝'!$H$27:$H$28</c:f>
              <c:numCache>
                <c:formatCode>General</c:formatCode>
                <c:ptCount val="2"/>
                <c:pt idx="0">
                  <c:v>0.5621165644171779</c:v>
                </c:pt>
                <c:pt idx="1">
                  <c:v>0.588484059856864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'音辻　夏輝'!$I$27:$I$28</c:f>
              <c:numCache>
                <c:formatCode>General</c:formatCode>
                <c:ptCount val="2"/>
                <c:pt idx="0">
                  <c:v>0.357989403234802</c:v>
                </c:pt>
                <c:pt idx="1">
                  <c:v>0.3371502927781392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'音辻　夏輝'!$J$27:$J$28</c:f>
              <c:numCache>
                <c:formatCode>General</c:formatCode>
                <c:ptCount val="2"/>
                <c:pt idx="0">
                  <c:v>0.0651840490797546</c:v>
                </c:pt>
                <c:pt idx="1">
                  <c:v>0.05712426805465192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'音辻　夏輝'!$K$27:$K$28</c:f>
              <c:numCache>
                <c:formatCode>General</c:formatCode>
                <c:ptCount val="2"/>
                <c:pt idx="0">
                  <c:v>0.01401282766313441</c:v>
                </c:pt>
                <c:pt idx="1">
                  <c:v>0.01411841249186727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夏輝'!$O$27:$O$34</c:f>
              <c:numCache>
                <c:formatCode>General</c:formatCode>
                <c:ptCount val="8"/>
                <c:pt idx="0">
                  <c:v>0.5123360746832629</c:v>
                </c:pt>
                <c:pt idx="1">
                  <c:v>0.5855555555555556</c:v>
                </c:pt>
                <c:pt idx="2">
                  <c:v>0.5362222222222223</c:v>
                </c:pt>
                <c:pt idx="3">
                  <c:v>0.8402366863905325</c:v>
                </c:pt>
                <c:pt idx="4">
                  <c:v>0.5364444444444444</c:v>
                </c:pt>
                <c:pt idx="5">
                  <c:v>0.6322222222222222</c:v>
                </c:pt>
                <c:pt idx="6">
                  <c:v>0.6184444444444445</c:v>
                </c:pt>
                <c:pt idx="7">
                  <c:v>0.5363636363636364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夏輝'!$P$27:$P$34</c:f>
              <c:numCache>
                <c:formatCode>General</c:formatCode>
                <c:ptCount val="8"/>
                <c:pt idx="0">
                  <c:v>0.3889753278506335</c:v>
                </c:pt>
                <c:pt idx="1">
                  <c:v>0.3382222222222222</c:v>
                </c:pt>
                <c:pt idx="2">
                  <c:v>0.386</c:v>
                </c:pt>
                <c:pt idx="3">
                  <c:v>0.149112426035503</c:v>
                </c:pt>
                <c:pt idx="4">
                  <c:v>0.3795555555555555</c:v>
                </c:pt>
                <c:pt idx="5">
                  <c:v>0.3173333333333334</c:v>
                </c:pt>
                <c:pt idx="6">
                  <c:v>0.304</c:v>
                </c:pt>
                <c:pt idx="7">
                  <c:v>0.3625668449197861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夏輝'!$Q$27:$Q$34</c:f>
              <c:numCache>
                <c:formatCode>General</c:formatCode>
                <c:ptCount val="8"/>
                <c:pt idx="0">
                  <c:v>0.07112691709268726</c:v>
                </c:pt>
                <c:pt idx="1">
                  <c:v>0.06933333333333333</c:v>
                </c:pt>
                <c:pt idx="2">
                  <c:v>0.06533333333333333</c:v>
                </c:pt>
                <c:pt idx="3">
                  <c:v>0.0106508875739645</c:v>
                </c:pt>
                <c:pt idx="4">
                  <c:v>0.06155555555555556</c:v>
                </c:pt>
                <c:pt idx="5">
                  <c:v>0.03933333333333333</c:v>
                </c:pt>
                <c:pt idx="6">
                  <c:v>0.06555555555555556</c:v>
                </c:pt>
                <c:pt idx="7">
                  <c:v>0.06898395721925134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夏輝'!$R$27:$R$34</c:f>
              <c:numCache>
                <c:formatCode>General</c:formatCode>
                <c:ptCount val="8"/>
                <c:pt idx="0">
                  <c:v>0.02756168037341631</c:v>
                </c:pt>
                <c:pt idx="1">
                  <c:v>0.004666666666666667</c:v>
                </c:pt>
                <c:pt idx="2">
                  <c:v>0.01244444444444444</c:v>
                </c:pt>
                <c:pt idx="3">
                  <c:v>0</c:v>
                </c:pt>
                <c:pt idx="4">
                  <c:v>0.01933333333333333</c:v>
                </c:pt>
                <c:pt idx="5">
                  <c:v>0.008666666666666666</c:v>
                </c:pt>
                <c:pt idx="6">
                  <c:v>0.01177777777777778</c:v>
                </c:pt>
                <c:pt idx="7">
                  <c:v>0.02032085561497326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夏輝'!$B$49:$B$56</c:f>
              <c:numCache>
                <c:formatCode>General</c:formatCode>
                <c:ptCount val="8"/>
                <c:pt idx="0">
                  <c:v>105.2059675473047</c:v>
                </c:pt>
                <c:pt idx="1">
                  <c:v>88.06110219616821</c:v>
                </c:pt>
                <c:pt idx="2">
                  <c:v>97.95296881267393</c:v>
                </c:pt>
                <c:pt idx="3">
                  <c:v>51.6582205278867</c:v>
                </c:pt>
                <c:pt idx="4">
                  <c:v>96.5321697366781</c:v>
                </c:pt>
                <c:pt idx="5">
                  <c:v>75.90346727705382</c:v>
                </c:pt>
                <c:pt idx="6">
                  <c:v>82.57536347220842</c:v>
                </c:pt>
                <c:pt idx="7">
                  <c:v>100.9651364224713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夏輝'!$C$49:$C$56</c:f>
              <c:numCache>
                <c:formatCode>General</c:formatCode>
                <c:ptCount val="8"/>
                <c:pt idx="0">
                  <c:v>9.057287440108679</c:v>
                </c:pt>
                <c:pt idx="1">
                  <c:v>2.459063367487573</c:v>
                </c:pt>
                <c:pt idx="2">
                  <c:v>3.627916093877595</c:v>
                </c:pt>
                <c:pt idx="3">
                  <c:v>0</c:v>
                </c:pt>
                <c:pt idx="4">
                  <c:v>7.385834491893316</c:v>
                </c:pt>
                <c:pt idx="5">
                  <c:v>3.524721483660714</c:v>
                </c:pt>
                <c:pt idx="6">
                  <c:v>3.429120852244459</c:v>
                </c:pt>
                <c:pt idx="7">
                  <c:v>12.03800748890867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全体走行グラフ!$I$40:$I$47</c:f>
              <c:numCache>
                <c:formatCode>General</c:formatCode>
                <c:ptCount val="8"/>
                <c:pt idx="0">
                  <c:v>0.4818480509471464</c:v>
                </c:pt>
                <c:pt idx="1">
                  <c:v>0.554020202020202</c:v>
                </c:pt>
                <c:pt idx="2">
                  <c:v>0.5135757575757576</c:v>
                </c:pt>
                <c:pt idx="3">
                  <c:v>0.6478752017213556</c:v>
                </c:pt>
                <c:pt idx="4">
                  <c:v>0.4954139561194392</c:v>
                </c:pt>
                <c:pt idx="5">
                  <c:v>0.5482424242424242</c:v>
                </c:pt>
                <c:pt idx="6">
                  <c:v>0.5969090909090909</c:v>
                </c:pt>
                <c:pt idx="7">
                  <c:v>0.5529897909577054</c:v>
                </c:pt>
              </c:numCache>
            </c:numRef>
          </c:val>
        </c:ser>
        <c:ser>
          <c:idx val="1"/>
          <c:order val="1"/>
          <c:tx>
            <c:strRef>
              <c:f>全体走行グラフ!$C$39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全体走行グラフ!$J$40:$J$47</c:f>
              <c:numCache>
                <c:formatCode>General</c:formatCode>
                <c:ptCount val="8"/>
                <c:pt idx="0">
                  <c:v>0.3924674481807488</c:v>
                </c:pt>
                <c:pt idx="1">
                  <c:v>0.3463030303030303</c:v>
                </c:pt>
                <c:pt idx="2">
                  <c:v>0.3789292929292929</c:v>
                </c:pt>
                <c:pt idx="3">
                  <c:v>0.29919311457773</c:v>
                </c:pt>
                <c:pt idx="4">
                  <c:v>0.3820962463129823</c:v>
                </c:pt>
                <c:pt idx="5">
                  <c:v>0.3568484848484849</c:v>
                </c:pt>
                <c:pt idx="6">
                  <c:v>0.3126060606060606</c:v>
                </c:pt>
                <c:pt idx="7">
                  <c:v>0.336849781234808</c:v>
                </c:pt>
              </c:numCache>
            </c:numRef>
          </c:val>
        </c:ser>
        <c:ser>
          <c:idx val="2"/>
          <c:order val="2"/>
          <c:tx>
            <c:strRef>
              <c:f>全体走行グラフ!$D$39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全体走行グラフ!$K$40:$K$47</c:f>
              <c:numCache>
                <c:formatCode>General</c:formatCode>
                <c:ptCount val="8"/>
                <c:pt idx="0">
                  <c:v>0.09909544477345557</c:v>
                </c:pt>
                <c:pt idx="1">
                  <c:v>0.07925252525252525</c:v>
                </c:pt>
                <c:pt idx="2">
                  <c:v>0.08628282828282828</c:v>
                </c:pt>
                <c:pt idx="3">
                  <c:v>0.04690693921463152</c:v>
                </c:pt>
                <c:pt idx="4">
                  <c:v>0.09477150591943109</c:v>
                </c:pt>
                <c:pt idx="5">
                  <c:v>0.07941414141414141</c:v>
                </c:pt>
                <c:pt idx="6">
                  <c:v>0.07074747474747475</c:v>
                </c:pt>
                <c:pt idx="7">
                  <c:v>0.07574137092853671</c:v>
                </c:pt>
              </c:numCache>
            </c:numRef>
          </c:val>
        </c:ser>
        <c:ser>
          <c:idx val="3"/>
          <c:order val="3"/>
          <c:tx>
            <c:strRef>
              <c:f>全体走行グラフ!$E$39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全体走行グラフ!$H$40:$H$47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全体走行グラフ!$L$40:$L$47</c:f>
              <c:numCache>
                <c:formatCode>General</c:formatCode>
                <c:ptCount val="8"/>
                <c:pt idx="0">
                  <c:v>0.02279641422950554</c:v>
                </c:pt>
                <c:pt idx="1">
                  <c:v>0.01737373737373737</c:v>
                </c:pt>
                <c:pt idx="2">
                  <c:v>0.01919191919191919</c:v>
                </c:pt>
                <c:pt idx="3">
                  <c:v>0.005594405594405594</c:v>
                </c:pt>
                <c:pt idx="4">
                  <c:v>0.02408178108206392</c:v>
                </c:pt>
                <c:pt idx="5">
                  <c:v>0.01327272727272727</c:v>
                </c:pt>
                <c:pt idx="6">
                  <c:v>0.01745454545454546</c:v>
                </c:pt>
                <c:pt idx="7">
                  <c:v>0.02513368983957219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凱'!$H$17:$H$24</c:f>
              <c:numCache>
                <c:formatCode>General</c:formatCode>
                <c:ptCount val="8"/>
                <c:pt idx="0">
                  <c:v>318.4996759808056</c:v>
                </c:pt>
                <c:pt idx="1">
                  <c:v>283.1564344505875</c:v>
                </c:pt>
                <c:pt idx="2">
                  <c:v>316.5819239225334</c:v>
                </c:pt>
                <c:pt idx="3">
                  <c:v>51.67497726032798</c:v>
                </c:pt>
                <c:pt idx="4">
                  <c:v>256.5575290726192</c:v>
                </c:pt>
                <c:pt idx="5">
                  <c:v>233.202246064162</c:v>
                </c:pt>
                <c:pt idx="6">
                  <c:v>228.4952972421934</c:v>
                </c:pt>
                <c:pt idx="7">
                  <c:v>75.82856868293675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凱'!$J$17:$J$24</c:f>
              <c:numCache>
                <c:formatCode>General</c:formatCode>
                <c:ptCount val="8"/>
                <c:pt idx="0">
                  <c:v>763.8880999962694</c:v>
                </c:pt>
                <c:pt idx="1">
                  <c:v>737.5319059693113</c:v>
                </c:pt>
                <c:pt idx="2">
                  <c:v>829.0468503820603</c:v>
                </c:pt>
                <c:pt idx="3">
                  <c:v>110.0849386062655</c:v>
                </c:pt>
                <c:pt idx="4">
                  <c:v>724.0972787996025</c:v>
                </c:pt>
                <c:pt idx="5">
                  <c:v>582.5573941179427</c:v>
                </c:pt>
                <c:pt idx="6">
                  <c:v>654.3547782641299</c:v>
                </c:pt>
                <c:pt idx="7">
                  <c:v>366.2579625967319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凱'!$L$17:$L$24</c:f>
              <c:numCache>
                <c:formatCode>General</c:formatCode>
                <c:ptCount val="8"/>
                <c:pt idx="0">
                  <c:v>355.5451453551079</c:v>
                </c:pt>
                <c:pt idx="1">
                  <c:v>230.5500344824948</c:v>
                </c:pt>
                <c:pt idx="2">
                  <c:v>301.7846741685053</c:v>
                </c:pt>
                <c:pt idx="3">
                  <c:v>33.74949704626943</c:v>
                </c:pt>
                <c:pt idx="4">
                  <c:v>288.7167941123926</c:v>
                </c:pt>
                <c:pt idx="5">
                  <c:v>275.3684889246169</c:v>
                </c:pt>
                <c:pt idx="6">
                  <c:v>298.4711843685927</c:v>
                </c:pt>
                <c:pt idx="7">
                  <c:v>133.1763498295295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凱'!$N$17:$N$24</c:f>
              <c:numCache>
                <c:formatCode>General</c:formatCode>
                <c:ptCount val="8"/>
                <c:pt idx="0">
                  <c:v>117.208820626503</c:v>
                </c:pt>
                <c:pt idx="1">
                  <c:v>32.56203677929648</c:v>
                </c:pt>
                <c:pt idx="2">
                  <c:v>48.32944927261087</c:v>
                </c:pt>
                <c:pt idx="3">
                  <c:v>0</c:v>
                </c:pt>
                <c:pt idx="4">
                  <c:v>112.7288865799119</c:v>
                </c:pt>
                <c:pt idx="5">
                  <c:v>67.71810044256017</c:v>
                </c:pt>
                <c:pt idx="6">
                  <c:v>105.9347377714757</c:v>
                </c:pt>
                <c:pt idx="7">
                  <c:v>86.55448953714404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凱'!$P$17:$P$24</c:f>
              <c:numCache>
                <c:formatCode>General</c:formatCode>
                <c:ptCount val="8"/>
                <c:pt idx="0">
                  <c:v>29.48574634166346</c:v>
                </c:pt>
                <c:pt idx="1">
                  <c:v>0</c:v>
                </c:pt>
                <c:pt idx="2">
                  <c:v>9.372811895545965</c:v>
                </c:pt>
                <c:pt idx="3">
                  <c:v>0</c:v>
                </c:pt>
                <c:pt idx="4">
                  <c:v>23.16705902062313</c:v>
                </c:pt>
                <c:pt idx="5">
                  <c:v>9.610703469865257</c:v>
                </c:pt>
                <c:pt idx="6">
                  <c:v>19.65402138852733</c:v>
                </c:pt>
                <c:pt idx="7">
                  <c:v>79.82134657845927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凱'!$A$28:$F$28</c:f>
              <c:numCache>
                <c:formatCode>General</c:formatCode>
                <c:ptCount val="6"/>
                <c:pt idx="0">
                  <c:v>0.03829629629629629</c:v>
                </c:pt>
                <c:pt idx="1">
                  <c:v>0.02366898148148148</c:v>
                </c:pt>
                <c:pt idx="2">
                  <c:v>0.005337962962962963</c:v>
                </c:pt>
                <c:pt idx="3">
                  <c:v>0.00119212962962963</c:v>
                </c:pt>
                <c:pt idx="4">
                  <c:v>0.0002847222222222222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'平野　凱'!$H$27:$H$28</c:f>
              <c:numCache>
                <c:formatCode>General</c:formatCode>
                <c:ptCount val="2"/>
                <c:pt idx="0">
                  <c:v>0.5432615212995886</c:v>
                </c:pt>
                <c:pt idx="1">
                  <c:v>0.5694209499024073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'平野　凱'!$I$27:$I$28</c:f>
              <c:numCache>
                <c:formatCode>General</c:formatCode>
                <c:ptCount val="2"/>
                <c:pt idx="0">
                  <c:v>0.3647075228334379</c:v>
                </c:pt>
                <c:pt idx="1">
                  <c:v>0.3249186727391021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'平野　凱'!$J$27:$J$28</c:f>
              <c:numCache>
                <c:formatCode>General</c:formatCode>
                <c:ptCount val="2"/>
                <c:pt idx="0">
                  <c:v>0.07766854911803667</c:v>
                </c:pt>
                <c:pt idx="1">
                  <c:v>0.07755367599219258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'平野　凱'!$K$27:$K$28</c:f>
              <c:numCache>
                <c:formatCode>General</c:formatCode>
                <c:ptCount val="2"/>
                <c:pt idx="0">
                  <c:v>0.01241023495781915</c:v>
                </c:pt>
                <c:pt idx="1">
                  <c:v>0.02192582953806116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凱'!$O$27:$O$34</c:f>
              <c:numCache>
                <c:formatCode>General</c:formatCode>
                <c:ptCount val="8"/>
                <c:pt idx="0">
                  <c:v>0.5100044464206314</c:v>
                </c:pt>
                <c:pt idx="1">
                  <c:v>0.5784444444444444</c:v>
                </c:pt>
                <c:pt idx="2">
                  <c:v>0.516</c:v>
                </c:pt>
                <c:pt idx="3">
                  <c:v>0.6781065088757396</c:v>
                </c:pt>
                <c:pt idx="4">
                  <c:v>0.548</c:v>
                </c:pt>
                <c:pt idx="5">
                  <c:v>0.6317777777777778</c:v>
                </c:pt>
                <c:pt idx="6">
                  <c:v>0.5884444444444444</c:v>
                </c:pt>
                <c:pt idx="7">
                  <c:v>0.4251336898395722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凱'!$P$27:$P$34</c:f>
              <c:numCache>
                <c:formatCode>General</c:formatCode>
                <c:ptCount val="8"/>
                <c:pt idx="0">
                  <c:v>0.3666073810582481</c:v>
                </c:pt>
                <c:pt idx="1">
                  <c:v>0.3522222222222222</c:v>
                </c:pt>
                <c:pt idx="2">
                  <c:v>0.3931111111111111</c:v>
                </c:pt>
                <c:pt idx="3">
                  <c:v>0.2698224852071006</c:v>
                </c:pt>
                <c:pt idx="4">
                  <c:v>0.3482222222222222</c:v>
                </c:pt>
                <c:pt idx="5">
                  <c:v>0.2786666666666667</c:v>
                </c:pt>
                <c:pt idx="6">
                  <c:v>0.3086666666666666</c:v>
                </c:pt>
                <c:pt idx="7">
                  <c:v>0.4192513368983957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凱'!$Q$27:$Q$34</c:f>
              <c:numCache>
                <c:formatCode>General</c:formatCode>
                <c:ptCount val="8"/>
                <c:pt idx="0">
                  <c:v>0.0953757225433526</c:v>
                </c:pt>
                <c:pt idx="1">
                  <c:v>0.06266666666666666</c:v>
                </c:pt>
                <c:pt idx="2">
                  <c:v>0.07977777777777778</c:v>
                </c:pt>
                <c:pt idx="3">
                  <c:v>0.05207100591715976</c:v>
                </c:pt>
                <c:pt idx="4">
                  <c:v>0.07755555555555556</c:v>
                </c:pt>
                <c:pt idx="5">
                  <c:v>0.07422222222222222</c:v>
                </c:pt>
                <c:pt idx="6">
                  <c:v>0.078</c:v>
                </c:pt>
                <c:pt idx="7">
                  <c:v>0.08449197860962566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凱'!$R$27:$R$34</c:f>
              <c:numCache>
                <c:formatCode>General</c:formatCode>
                <c:ptCount val="8"/>
                <c:pt idx="0">
                  <c:v>0.02334370831480658</c:v>
                </c:pt>
                <c:pt idx="1">
                  <c:v>0.006666666666666667</c:v>
                </c:pt>
                <c:pt idx="2">
                  <c:v>0.009555555555555555</c:v>
                </c:pt>
                <c:pt idx="3">
                  <c:v>0</c:v>
                </c:pt>
                <c:pt idx="4">
                  <c:v>0.02244444444444444</c:v>
                </c:pt>
                <c:pt idx="5">
                  <c:v>0.01377777777777778</c:v>
                </c:pt>
                <c:pt idx="6">
                  <c:v>0.02177777777777778</c:v>
                </c:pt>
                <c:pt idx="7">
                  <c:v>0.04064171122994652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凱'!$B$49:$B$56</c:f>
              <c:numCache>
                <c:formatCode>General</c:formatCode>
                <c:ptCount val="8"/>
                <c:pt idx="0">
                  <c:v>105.6418325533566</c:v>
                </c:pt>
                <c:pt idx="1">
                  <c:v>85.56550426289895</c:v>
                </c:pt>
                <c:pt idx="2">
                  <c:v>100.341047309417</c:v>
                </c:pt>
                <c:pt idx="3">
                  <c:v>69.26391157695267</c:v>
                </c:pt>
                <c:pt idx="4">
                  <c:v>93.68450317234328</c:v>
                </c:pt>
                <c:pt idx="5">
                  <c:v>77.86995460133841</c:v>
                </c:pt>
                <c:pt idx="6">
                  <c:v>87.10867846422212</c:v>
                </c:pt>
                <c:pt idx="7">
                  <c:v>118.9345222432425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凱'!$C$49:$C$56</c:f>
              <c:numCache>
                <c:formatCode>General</c:formatCode>
                <c:ptCount val="8"/>
                <c:pt idx="0">
                  <c:v>9.319497255612891</c:v>
                </c:pt>
                <c:pt idx="1">
                  <c:v>1.837210274265461</c:v>
                </c:pt>
                <c:pt idx="2">
                  <c:v>3.290018817063808</c:v>
                </c:pt>
                <c:pt idx="3">
                  <c:v>0</c:v>
                </c:pt>
                <c:pt idx="4">
                  <c:v>7.892841317386821</c:v>
                </c:pt>
                <c:pt idx="5">
                  <c:v>5.15525359416182</c:v>
                </c:pt>
                <c:pt idx="6">
                  <c:v>7.248241746315599</c:v>
                </c:pt>
                <c:pt idx="7">
                  <c:v>26.23277136442906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優斗'!$H$17:$H$24</c:f>
              <c:numCache>
                <c:formatCode>General</c:formatCode>
                <c:ptCount val="8"/>
                <c:pt idx="0">
                  <c:v>369.4481912331665</c:v>
                </c:pt>
                <c:pt idx="1">
                  <c:v>338.6867737178884</c:v>
                </c:pt>
                <c:pt idx="2">
                  <c:v>351.8531056107076</c:v>
                </c:pt>
                <c:pt idx="3">
                  <c:v>88.72184290718542</c:v>
                </c:pt>
                <c:pt idx="4">
                  <c:v>342.25642138894</c:v>
                </c:pt>
                <c:pt idx="5">
                  <c:v>322.4600587640398</c:v>
                </c:pt>
                <c:pt idx="6">
                  <c:v>320.7619459495945</c:v>
                </c:pt>
                <c:pt idx="7">
                  <c:v>121.6477756290969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優斗'!$J$17:$J$24</c:f>
              <c:numCache>
                <c:formatCode>General</c:formatCode>
                <c:ptCount val="8"/>
                <c:pt idx="0">
                  <c:v>783.5687373165201</c:v>
                </c:pt>
                <c:pt idx="1">
                  <c:v>750.9945276642452</c:v>
                </c:pt>
                <c:pt idx="2">
                  <c:v>811.9821145214473</c:v>
                </c:pt>
                <c:pt idx="3">
                  <c:v>112.555279127876</c:v>
                </c:pt>
                <c:pt idx="4">
                  <c:v>871.8592612335269</c:v>
                </c:pt>
                <c:pt idx="5">
                  <c:v>726.4268768587935</c:v>
                </c:pt>
                <c:pt idx="6">
                  <c:v>743.6816552319042</c:v>
                </c:pt>
                <c:pt idx="7">
                  <c:v>359.8355208956182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優斗'!$L$17:$L$24</c:f>
              <c:numCache>
                <c:formatCode>General</c:formatCode>
                <c:ptCount val="8"/>
                <c:pt idx="0">
                  <c:v>415.2609244615592</c:v>
                </c:pt>
                <c:pt idx="1">
                  <c:v>293.4731163164577</c:v>
                </c:pt>
                <c:pt idx="2">
                  <c:v>287.1824936415023</c:v>
                </c:pt>
                <c:pt idx="3">
                  <c:v>34.08638190022884</c:v>
                </c:pt>
                <c:pt idx="4">
                  <c:v>318.399155783507</c:v>
                </c:pt>
                <c:pt idx="5">
                  <c:v>374.1816102881585</c:v>
                </c:pt>
                <c:pt idx="6">
                  <c:v>375.2687277504556</c:v>
                </c:pt>
                <c:pt idx="7">
                  <c:v>110.8845178329047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優斗'!$N$17:$N$24</c:f>
              <c:numCache>
                <c:formatCode>General</c:formatCode>
                <c:ptCount val="8"/>
                <c:pt idx="0">
                  <c:v>82.75488371040055</c:v>
                </c:pt>
                <c:pt idx="1">
                  <c:v>78.57903916888949</c:v>
                </c:pt>
                <c:pt idx="2">
                  <c:v>89.9511374549038</c:v>
                </c:pt>
                <c:pt idx="3">
                  <c:v>0</c:v>
                </c:pt>
                <c:pt idx="4">
                  <c:v>73.72230030014998</c:v>
                </c:pt>
                <c:pt idx="5">
                  <c:v>33.75437896978201</c:v>
                </c:pt>
                <c:pt idx="6">
                  <c:v>63.21015490514401</c:v>
                </c:pt>
                <c:pt idx="7">
                  <c:v>63.74226674053534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優斗'!$P$17:$P$24</c:f>
              <c:numCache>
                <c:formatCode>General</c:formatCode>
                <c:ptCount val="8"/>
                <c:pt idx="0">
                  <c:v>41.00407736787076</c:v>
                </c:pt>
                <c:pt idx="1">
                  <c:v>18.1924051092044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33.83546759441015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優斗'!$A$28:$F$28</c:f>
              <c:numCache>
                <c:formatCode>General</c:formatCode>
                <c:ptCount val="6"/>
                <c:pt idx="0">
                  <c:v>0.0356712962962963</c:v>
                </c:pt>
                <c:pt idx="1">
                  <c:v>0.02572453703703704</c:v>
                </c:pt>
                <c:pt idx="2">
                  <c:v>0.006236111111111112</c:v>
                </c:pt>
                <c:pt idx="3">
                  <c:v>0.0009953703703703704</c:v>
                </c:pt>
                <c:pt idx="4">
                  <c:v>0.0001550925925925926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'西村　優斗'!$H$27:$H$28</c:f>
              <c:numCache>
                <c:formatCode>General</c:formatCode>
                <c:ptCount val="2"/>
                <c:pt idx="0">
                  <c:v>0.524191299498048</c:v>
                </c:pt>
                <c:pt idx="1">
                  <c:v>0.5134027325959661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'西村　優斗'!$I$27:$I$28</c:f>
              <c:numCache>
                <c:formatCode>General</c:formatCode>
                <c:ptCount val="2"/>
                <c:pt idx="0">
                  <c:v>0.3704684885666481</c:v>
                </c:pt>
                <c:pt idx="1">
                  <c:v>0.3772934287573195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'西村　優斗'!$J$27:$J$28</c:f>
              <c:numCache>
                <c:formatCode>General</c:formatCode>
                <c:ptCount val="2"/>
                <c:pt idx="0">
                  <c:v>0.08700501952035694</c:v>
                </c:pt>
                <c:pt idx="1">
                  <c:v>0.0940793754066363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'西村　優斗'!$K$27:$K$28</c:f>
              <c:numCache>
                <c:formatCode>General</c:formatCode>
                <c:ptCount val="2"/>
                <c:pt idx="0">
                  <c:v>0.01540713887339654</c:v>
                </c:pt>
                <c:pt idx="1">
                  <c:v>0.01359791802212102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優斗'!$O$27:$O$34</c:f>
              <c:numCache>
                <c:formatCode>General</c:formatCode>
                <c:ptCount val="8"/>
                <c:pt idx="0">
                  <c:v>0.4901089130917982</c:v>
                </c:pt>
                <c:pt idx="1">
                  <c:v>0.5408888888888889</c:v>
                </c:pt>
                <c:pt idx="2">
                  <c:v>0.514</c:v>
                </c:pt>
                <c:pt idx="3">
                  <c:v>0.6710059171597633</c:v>
                </c:pt>
                <c:pt idx="4">
                  <c:v>0.4857777777777778</c:v>
                </c:pt>
                <c:pt idx="5">
                  <c:v>0.5351111111111111</c:v>
                </c:pt>
                <c:pt idx="6">
                  <c:v>0.5357777777777778</c:v>
                </c:pt>
                <c:pt idx="7">
                  <c:v>0.4737967914438503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優斗'!$P$27:$P$34</c:f>
              <c:numCache>
                <c:formatCode>General</c:formatCode>
                <c:ptCount val="8"/>
                <c:pt idx="0">
                  <c:v>0.3765281173594132</c:v>
                </c:pt>
                <c:pt idx="1">
                  <c:v>0.3606666666666667</c:v>
                </c:pt>
                <c:pt idx="2">
                  <c:v>0.3915555555555555</c:v>
                </c:pt>
                <c:pt idx="3">
                  <c:v>0.2781065088757396</c:v>
                </c:pt>
                <c:pt idx="4">
                  <c:v>0.4124444444444444</c:v>
                </c:pt>
                <c:pt idx="5">
                  <c:v>0.3557777777777778</c:v>
                </c:pt>
                <c:pt idx="6">
                  <c:v>0.3491111111111111</c:v>
                </c:pt>
                <c:pt idx="7">
                  <c:v>0.4122994652406417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優斗'!$Q$27:$Q$34</c:f>
              <c:numCache>
                <c:formatCode>General</c:formatCode>
                <c:ptCount val="8"/>
                <c:pt idx="0">
                  <c:v>0.1109135363414092</c:v>
                </c:pt>
                <c:pt idx="1">
                  <c:v>0.07977777777777778</c:v>
                </c:pt>
                <c:pt idx="2">
                  <c:v>0.07711111111111112</c:v>
                </c:pt>
                <c:pt idx="3">
                  <c:v>0.05088757396449704</c:v>
                </c:pt>
                <c:pt idx="4">
                  <c:v>0.08711111111111111</c:v>
                </c:pt>
                <c:pt idx="5">
                  <c:v>0.102</c:v>
                </c:pt>
                <c:pt idx="6">
                  <c:v>0.1024444444444444</c:v>
                </c:pt>
                <c:pt idx="7">
                  <c:v>0.07165775401069518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優斗'!$R$27:$R$34</c:f>
              <c:numCache>
                <c:formatCode>General</c:formatCode>
                <c:ptCount val="8"/>
                <c:pt idx="0">
                  <c:v>0.01600355634585464</c:v>
                </c:pt>
                <c:pt idx="1">
                  <c:v>0.01577777777777778</c:v>
                </c:pt>
                <c:pt idx="2">
                  <c:v>0.01733333333333333</c:v>
                </c:pt>
                <c:pt idx="3">
                  <c:v>0</c:v>
                </c:pt>
                <c:pt idx="4">
                  <c:v>0.01466666666666667</c:v>
                </c:pt>
                <c:pt idx="5">
                  <c:v>0.007111111111111111</c:v>
                </c:pt>
                <c:pt idx="6">
                  <c:v>0.01266666666666667</c:v>
                </c:pt>
                <c:pt idx="7">
                  <c:v>0.02887700534759358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全体走行グラフ!$B$62:$B$69</c:f>
              <c:numCache>
                <c:formatCode>General</c:formatCode>
                <c:ptCount val="8"/>
                <c:pt idx="0">
                  <c:v>18071.37872903229</c:v>
                </c:pt>
                <c:pt idx="1">
                  <c:v>15715.71799099847</c:v>
                </c:pt>
                <c:pt idx="2">
                  <c:v>17061.98486529286</c:v>
                </c:pt>
                <c:pt idx="3">
                  <c:v>2416.560113965176</c:v>
                </c:pt>
                <c:pt idx="4">
                  <c:v>17693.67521277471</c:v>
                </c:pt>
                <c:pt idx="5">
                  <c:v>15467.69507702237</c:v>
                </c:pt>
                <c:pt idx="6">
                  <c:v>14363.9381582452</c:v>
                </c:pt>
                <c:pt idx="7">
                  <c:v>6566.768266665847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優斗'!$B$49:$B$56</c:f>
              <c:numCache>
                <c:formatCode>General</c:formatCode>
                <c:ptCount val="8"/>
                <c:pt idx="0">
                  <c:v>112.8024542726345</c:v>
                </c:pt>
                <c:pt idx="1">
                  <c:v>98.60066045061689</c:v>
                </c:pt>
                <c:pt idx="2">
                  <c:v>102.7100827081121</c:v>
                </c:pt>
                <c:pt idx="3">
                  <c:v>83.49171858037616</c:v>
                </c:pt>
                <c:pt idx="4">
                  <c:v>107.0824759137416</c:v>
                </c:pt>
                <c:pt idx="5">
                  <c:v>97.0796754600636</c:v>
                </c:pt>
                <c:pt idx="6">
                  <c:v>100.1584604075226</c:v>
                </c:pt>
                <c:pt idx="7">
                  <c:v>110.6429085396331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優斗'!$C$49:$C$56</c:f>
              <c:numCache>
                <c:formatCode>General</c:formatCode>
                <c:ptCount val="8"/>
                <c:pt idx="0">
                  <c:v>8.049349419494517</c:v>
                </c:pt>
                <c:pt idx="1">
                  <c:v>5.220846523562821</c:v>
                </c:pt>
                <c:pt idx="2">
                  <c:v>5.857977863830416</c:v>
                </c:pt>
                <c:pt idx="3">
                  <c:v>0</c:v>
                </c:pt>
                <c:pt idx="4">
                  <c:v>4.239990841367027</c:v>
                </c:pt>
                <c:pt idx="5">
                  <c:v>1.847340613246611</c:v>
                </c:pt>
                <c:pt idx="6">
                  <c:v>4.214010327009866</c:v>
                </c:pt>
                <c:pt idx="7">
                  <c:v>15.51436382460524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諒也'!$H$17:$H$24</c:f>
              <c:numCache>
                <c:formatCode>General</c:formatCode>
                <c:ptCount val="8"/>
                <c:pt idx="0">
                  <c:v>406.6741518274376</c:v>
                </c:pt>
                <c:pt idx="1">
                  <c:v>334.881461960038</c:v>
                </c:pt>
                <c:pt idx="2">
                  <c:v>376.5145635656218</c:v>
                </c:pt>
                <c:pt idx="3">
                  <c:v>62.36439530915504</c:v>
                </c:pt>
                <c:pt idx="4">
                  <c:v>380.9116256163134</c:v>
                </c:pt>
                <c:pt idx="5">
                  <c:v>314.4569224006473</c:v>
                </c:pt>
                <c:pt idx="6">
                  <c:v>291.4379198648503</c:v>
                </c:pt>
                <c:pt idx="7">
                  <c:v>104.3911456317219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諒也'!$J$17:$J$24</c:f>
              <c:numCache>
                <c:formatCode>General</c:formatCode>
                <c:ptCount val="8"/>
                <c:pt idx="0">
                  <c:v>680.9532060981338</c:v>
                </c:pt>
                <c:pt idx="1">
                  <c:v>719.8632974757268</c:v>
                </c:pt>
                <c:pt idx="2">
                  <c:v>700.4748390294249</c:v>
                </c:pt>
                <c:pt idx="3">
                  <c:v>60.19443108839641</c:v>
                </c:pt>
                <c:pt idx="4">
                  <c:v>705.1368276979729</c:v>
                </c:pt>
                <c:pt idx="5">
                  <c:v>637.8267273855208</c:v>
                </c:pt>
                <c:pt idx="6">
                  <c:v>681.792209768294</c:v>
                </c:pt>
                <c:pt idx="7">
                  <c:v>346.0303661869402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諒也'!$L$17:$L$24</c:f>
              <c:numCache>
                <c:formatCode>General</c:formatCode>
                <c:ptCount val="8"/>
                <c:pt idx="0">
                  <c:v>319.3941899400195</c:v>
                </c:pt>
                <c:pt idx="1">
                  <c:v>168.1705062059968</c:v>
                </c:pt>
                <c:pt idx="2">
                  <c:v>269.2436914688715</c:v>
                </c:pt>
                <c:pt idx="3">
                  <c:v>0</c:v>
                </c:pt>
                <c:pt idx="4">
                  <c:v>228.1850605612653</c:v>
                </c:pt>
                <c:pt idx="5">
                  <c:v>235.2604108765263</c:v>
                </c:pt>
                <c:pt idx="6">
                  <c:v>240.0512473254812</c:v>
                </c:pt>
                <c:pt idx="7">
                  <c:v>76.10388070675617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諒也'!$N$17:$N$24</c:f>
              <c:numCache>
                <c:formatCode>General</c:formatCode>
                <c:ptCount val="8"/>
                <c:pt idx="0">
                  <c:v>132.9155645356422</c:v>
                </c:pt>
                <c:pt idx="1">
                  <c:v>95.85062219480301</c:v>
                </c:pt>
                <c:pt idx="2">
                  <c:v>27.30957508038182</c:v>
                </c:pt>
                <c:pt idx="3">
                  <c:v>0</c:v>
                </c:pt>
                <c:pt idx="4">
                  <c:v>56.83046957834722</c:v>
                </c:pt>
                <c:pt idx="5">
                  <c:v>21.44359994530623</c:v>
                </c:pt>
                <c:pt idx="6">
                  <c:v>100.9066458689185</c:v>
                </c:pt>
                <c:pt idx="7">
                  <c:v>43.52439754697843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諒也'!$P$17:$P$24</c:f>
              <c:numCache>
                <c:formatCode>General</c:formatCode>
                <c:ptCount val="8"/>
                <c:pt idx="0">
                  <c:v>42.22107411357058</c:v>
                </c:pt>
                <c:pt idx="1">
                  <c:v>43.65431554443785</c:v>
                </c:pt>
                <c:pt idx="2">
                  <c:v>0</c:v>
                </c:pt>
                <c:pt idx="3">
                  <c:v>0</c:v>
                </c:pt>
                <c:pt idx="4">
                  <c:v>5.341631039550521</c:v>
                </c:pt>
                <c:pt idx="5">
                  <c:v>0</c:v>
                </c:pt>
                <c:pt idx="6">
                  <c:v>20.97829530118634</c:v>
                </c:pt>
                <c:pt idx="7">
                  <c:v>32.17081551070623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諒也'!$A$28:$F$28</c:f>
              <c:numCache>
                <c:formatCode>General</c:formatCode>
                <c:ptCount val="6"/>
                <c:pt idx="0">
                  <c:v>0.04014814814814815</c:v>
                </c:pt>
                <c:pt idx="1">
                  <c:v>0.02308333333333333</c:v>
                </c:pt>
                <c:pt idx="2">
                  <c:v>0.004331018518518519</c:v>
                </c:pt>
                <c:pt idx="3">
                  <c:v>0.0009837962962962962</c:v>
                </c:pt>
                <c:pt idx="4">
                  <c:v>0.0002361111111111111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'片山　諒也'!$H$27:$H$28</c:f>
              <c:numCache>
                <c:formatCode>General</c:formatCode>
                <c:ptCount val="2"/>
                <c:pt idx="0">
                  <c:v>0.5831706636921361</c:v>
                </c:pt>
                <c:pt idx="1">
                  <c:v>0.5841899804814574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'片山　諒也'!$I$27:$I$28</c:f>
              <c:numCache>
                <c:formatCode>General</c:formatCode>
                <c:ptCount val="2"/>
                <c:pt idx="0">
                  <c:v>0.3330312325711099</c:v>
                </c:pt>
                <c:pt idx="1">
                  <c:v>0.3379960962914769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'片山　諒也'!$J$27:$J$28</c:f>
              <c:numCache>
                <c:formatCode>General</c:formatCode>
                <c:ptCount val="2"/>
                <c:pt idx="0">
                  <c:v>0.06358059118795314</c:v>
                </c:pt>
                <c:pt idx="1">
                  <c:v>0.06239427456083279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'片山　諒也'!$K$27:$K$28</c:f>
              <c:numCache>
                <c:formatCode>General</c:formatCode>
                <c:ptCount val="2"/>
                <c:pt idx="0">
                  <c:v>0.0160345789180145</c:v>
                </c:pt>
                <c:pt idx="1">
                  <c:v>0.01268705270006506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諒也'!$O$27:$O$34</c:f>
              <c:numCache>
                <c:formatCode>General</c:formatCode>
                <c:ptCount val="8"/>
                <c:pt idx="0">
                  <c:v>0.5465659035341187</c:v>
                </c:pt>
                <c:pt idx="1">
                  <c:v>0.586</c:v>
                </c:pt>
                <c:pt idx="2">
                  <c:v>0.5704444444444444</c:v>
                </c:pt>
                <c:pt idx="3">
                  <c:v>0.8307692307692308</c:v>
                </c:pt>
                <c:pt idx="4">
                  <c:v>0.5777777777777777</c:v>
                </c:pt>
                <c:pt idx="5">
                  <c:v>0.6193333333333333</c:v>
                </c:pt>
                <c:pt idx="6">
                  <c:v>0.5815555555555556</c:v>
                </c:pt>
                <c:pt idx="7">
                  <c:v>0.5213903743315508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諒也'!$P$27:$P$34</c:f>
              <c:numCache>
                <c:formatCode>General</c:formatCode>
                <c:ptCount val="8"/>
                <c:pt idx="0">
                  <c:v>0.3349633251833741</c:v>
                </c:pt>
                <c:pt idx="1">
                  <c:v>0.3433333333333333</c:v>
                </c:pt>
                <c:pt idx="2">
                  <c:v>0.3515555555555556</c:v>
                </c:pt>
                <c:pt idx="3">
                  <c:v>0.1692307692307692</c:v>
                </c:pt>
                <c:pt idx="4">
                  <c:v>0.3473333333333333</c:v>
                </c:pt>
                <c:pt idx="5">
                  <c:v>0.3108888888888889</c:v>
                </c:pt>
                <c:pt idx="6">
                  <c:v>0.3306666666666667</c:v>
                </c:pt>
                <c:pt idx="7">
                  <c:v>0.3983957219251337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諒也'!$Q$27:$Q$34</c:f>
              <c:numCache>
                <c:formatCode>General</c:formatCode>
                <c:ptCount val="8"/>
                <c:pt idx="0">
                  <c:v>0.08513002889531007</c:v>
                </c:pt>
                <c:pt idx="1">
                  <c:v>0.04511111111111111</c:v>
                </c:pt>
                <c:pt idx="2">
                  <c:v>0.07244444444444445</c:v>
                </c:pt>
                <c:pt idx="3">
                  <c:v>0</c:v>
                </c:pt>
                <c:pt idx="4">
                  <c:v>0.06288888888888888</c:v>
                </c:pt>
                <c:pt idx="5">
                  <c:v>0.06555555555555556</c:v>
                </c:pt>
                <c:pt idx="6">
                  <c:v>0.06488888888888888</c:v>
                </c:pt>
                <c:pt idx="7">
                  <c:v>0.04759358288770053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諒也'!$R$27:$R$34</c:f>
              <c:numCache>
                <c:formatCode>General</c:formatCode>
                <c:ptCount val="8"/>
                <c:pt idx="0">
                  <c:v>0.02667259390975773</c:v>
                </c:pt>
                <c:pt idx="1">
                  <c:v>0.01888888888888889</c:v>
                </c:pt>
                <c:pt idx="2">
                  <c:v>0.005555555555555556</c:v>
                </c:pt>
                <c:pt idx="3">
                  <c:v>0</c:v>
                </c:pt>
                <c:pt idx="4">
                  <c:v>0.01111111111111111</c:v>
                </c:pt>
                <c:pt idx="5">
                  <c:v>0.004222222222222222</c:v>
                </c:pt>
                <c:pt idx="6">
                  <c:v>0.01955555555555556</c:v>
                </c:pt>
                <c:pt idx="7">
                  <c:v>0.02032085561497326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諒也'!$B$49:$B$56</c:f>
              <c:numCache>
                <c:formatCode>General</c:formatCode>
                <c:ptCount val="8"/>
                <c:pt idx="0">
                  <c:v>105.4772124343203</c:v>
                </c:pt>
                <c:pt idx="1">
                  <c:v>90.75883061671112</c:v>
                </c:pt>
                <c:pt idx="2">
                  <c:v>91.56951127628666</c:v>
                </c:pt>
                <c:pt idx="3">
                  <c:v>43.51200937191176</c:v>
                </c:pt>
                <c:pt idx="4">
                  <c:v>91.76037429956328</c:v>
                </c:pt>
                <c:pt idx="5">
                  <c:v>80.53265030017332</c:v>
                </c:pt>
                <c:pt idx="6">
                  <c:v>88.98576045395826</c:v>
                </c:pt>
                <c:pt idx="7">
                  <c:v>96.55912708024229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諒也'!$C$49:$C$56</c:f>
              <c:numCache>
                <c:formatCode>General</c:formatCode>
                <c:ptCount val="8"/>
                <c:pt idx="0">
                  <c:v>11.41244952275409</c:v>
                </c:pt>
                <c:pt idx="1">
                  <c:v>9.092913369050923</c:v>
                </c:pt>
                <c:pt idx="2">
                  <c:v>1.820638338692125</c:v>
                </c:pt>
                <c:pt idx="3">
                  <c:v>0</c:v>
                </c:pt>
                <c:pt idx="4">
                  <c:v>4.008922264041746</c:v>
                </c:pt>
                <c:pt idx="5">
                  <c:v>1.359072476978611</c:v>
                </c:pt>
                <c:pt idx="6">
                  <c:v>7.994399838643945</c:v>
                </c:pt>
                <c:pt idx="7">
                  <c:v>11.99111843728083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爽生'!$H$17:$H$24</c:f>
              <c:numCache>
                <c:formatCode>General</c:formatCode>
                <c:ptCount val="8"/>
                <c:pt idx="0">
                  <c:v>368.1898080427812</c:v>
                </c:pt>
                <c:pt idx="1">
                  <c:v>328.2006165472208</c:v>
                </c:pt>
                <c:pt idx="2">
                  <c:v>334.4369478689759</c:v>
                </c:pt>
                <c:pt idx="3">
                  <c:v>68.13521479137489</c:v>
                </c:pt>
                <c:pt idx="4">
                  <c:v>362.68319998484</c:v>
                </c:pt>
                <c:pt idx="5">
                  <c:v>356.8817615287307</c:v>
                </c:pt>
                <c:pt idx="6">
                  <c:v>144.8044606044223</c:v>
                </c:pt>
                <c:pt idx="7">
                  <c:v>4.252689864004424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爽生'!$J$17:$J$24</c:f>
              <c:numCache>
                <c:formatCode>General</c:formatCode>
                <c:ptCount val="8"/>
                <c:pt idx="0">
                  <c:v>885.771709850284</c:v>
                </c:pt>
                <c:pt idx="1">
                  <c:v>744.3794434691686</c:v>
                </c:pt>
                <c:pt idx="2">
                  <c:v>799.9944637236963</c:v>
                </c:pt>
                <c:pt idx="3">
                  <c:v>166.7334587525302</c:v>
                </c:pt>
                <c:pt idx="4">
                  <c:v>710.097730671112</c:v>
                </c:pt>
                <c:pt idx="5">
                  <c:v>767.0732674861238</c:v>
                </c:pt>
                <c:pt idx="6">
                  <c:v>56.57679777801422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爽生'!$L$17:$L$24</c:f>
              <c:numCache>
                <c:formatCode>General</c:formatCode>
                <c:ptCount val="8"/>
                <c:pt idx="0">
                  <c:v>332.5034563987795</c:v>
                </c:pt>
                <c:pt idx="1">
                  <c:v>223.8290256405544</c:v>
                </c:pt>
                <c:pt idx="2">
                  <c:v>509.5086830038613</c:v>
                </c:pt>
                <c:pt idx="3">
                  <c:v>56.62486108136636</c:v>
                </c:pt>
                <c:pt idx="4">
                  <c:v>347.4182005016382</c:v>
                </c:pt>
                <c:pt idx="5">
                  <c:v>293.046671377384</c:v>
                </c:pt>
                <c:pt idx="6">
                  <c:v>3.769909930450012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爽生'!$N$17:$N$24</c:f>
              <c:numCache>
                <c:formatCode>General</c:formatCode>
                <c:ptCount val="8"/>
                <c:pt idx="0">
                  <c:v>164.8788261665951</c:v>
                </c:pt>
                <c:pt idx="1">
                  <c:v>171.5581252811571</c:v>
                </c:pt>
                <c:pt idx="2">
                  <c:v>172.5326190111946</c:v>
                </c:pt>
                <c:pt idx="3">
                  <c:v>32.51402856097411</c:v>
                </c:pt>
                <c:pt idx="4">
                  <c:v>149.3512451421375</c:v>
                </c:pt>
                <c:pt idx="5">
                  <c:v>60.1654832365457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爽生'!$P$17:$P$24</c:f>
              <c:numCache>
                <c:formatCode>General</c:formatCode>
                <c:ptCount val="8"/>
                <c:pt idx="0">
                  <c:v>20.72592642097811</c:v>
                </c:pt>
                <c:pt idx="1">
                  <c:v>33.49992839798733</c:v>
                </c:pt>
                <c:pt idx="2">
                  <c:v>20.99029733668976</c:v>
                </c:pt>
                <c:pt idx="3">
                  <c:v>0</c:v>
                </c:pt>
                <c:pt idx="4">
                  <c:v>30.80196100371177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爽生'!$A$28:$F$28</c:f>
              <c:numCache>
                <c:formatCode>General</c:formatCode>
                <c:ptCount val="6"/>
                <c:pt idx="0">
                  <c:v>0.04138425925925926</c:v>
                </c:pt>
                <c:pt idx="1">
                  <c:v>0.02074305555555556</c:v>
                </c:pt>
                <c:pt idx="2">
                  <c:v>0.004928240740740741</c:v>
                </c:pt>
                <c:pt idx="3">
                  <c:v>0.001548611111111111</c:v>
                </c:pt>
                <c:pt idx="4">
                  <c:v>0.0001782407407407407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全体走行グラフ!$C$62:$C$69</c:f>
              <c:numCache>
                <c:formatCode>General</c:formatCode>
                <c:ptCount val="8"/>
                <c:pt idx="0">
                  <c:v>833.3933720491534</c:v>
                </c:pt>
                <c:pt idx="1">
                  <c:v>616.2012311244468</c:v>
                </c:pt>
                <c:pt idx="2">
                  <c:v>787.4127130089475</c:v>
                </c:pt>
                <c:pt idx="3">
                  <c:v>52.63852855658115</c:v>
                </c:pt>
                <c:pt idx="4">
                  <c:v>713.6135979299011</c:v>
                </c:pt>
                <c:pt idx="5">
                  <c:v>705.5227127720182</c:v>
                </c:pt>
                <c:pt idx="6">
                  <c:v>755.0786615472662</c:v>
                </c:pt>
                <c:pt idx="7">
                  <c:v>437.3490359255503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全体走行グラフ!$D$62:$D$69</c:f>
              <c:numCache>
                <c:formatCode>General</c:formatCode>
                <c:ptCount val="8"/>
                <c:pt idx="0">
                  <c:v>1609.22800052856</c:v>
                </c:pt>
                <c:pt idx="1">
                  <c:v>1361.197865723982</c:v>
                </c:pt>
                <c:pt idx="2">
                  <c:v>1472.151037899336</c:v>
                </c:pt>
                <c:pt idx="3">
                  <c:v>174.5811264568938</c:v>
                </c:pt>
                <c:pt idx="4">
                  <c:v>1458.973211708724</c:v>
                </c:pt>
                <c:pt idx="5">
                  <c:v>1242.696553644859</c:v>
                </c:pt>
                <c:pt idx="6">
                  <c:v>1345.605985492168</c:v>
                </c:pt>
                <c:pt idx="7">
                  <c:v>665.5668069283765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全体走行グラフ!$E$62:$E$69</c:f>
              <c:numCache>
                <c:formatCode>General</c:formatCode>
                <c:ptCount val="8"/>
                <c:pt idx="0">
                  <c:v>1806.07798306218</c:v>
                </c:pt>
                <c:pt idx="1">
                  <c:v>1605.361462726362</c:v>
                </c:pt>
                <c:pt idx="2">
                  <c:v>1729.890370927307</c:v>
                </c:pt>
                <c:pt idx="3">
                  <c:v>292.3723454739393</c:v>
                </c:pt>
                <c:pt idx="4">
                  <c:v>1847.552218215028</c:v>
                </c:pt>
                <c:pt idx="5">
                  <c:v>1577.830040120089</c:v>
                </c:pt>
                <c:pt idx="6">
                  <c:v>1106.959683844116</c:v>
                </c:pt>
                <c:pt idx="7">
                  <c:v>443.6261569082387</c:v>
                </c:pt>
              </c:numCache>
            </c:numRef>
          </c:val>
        </c:ser>
        <c:ser>
          <c:idx val="3"/>
          <c:order val="3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全体走行グラフ!$F$62:$F$69</c:f>
              <c:numCache>
                <c:formatCode>General</c:formatCode>
                <c:ptCount val="8"/>
                <c:pt idx="0">
                  <c:v>1794.279801894119</c:v>
                </c:pt>
                <c:pt idx="1">
                  <c:v>1612.880302933004</c:v>
                </c:pt>
                <c:pt idx="2">
                  <c:v>1732.098962634883</c:v>
                </c:pt>
                <c:pt idx="3">
                  <c:v>262.8266810530674</c:v>
                </c:pt>
                <c:pt idx="4">
                  <c:v>1867.170704454945</c:v>
                </c:pt>
                <c:pt idx="5">
                  <c:v>1685.96534310355</c:v>
                </c:pt>
                <c:pt idx="6">
                  <c:v>1635.185501065637</c:v>
                </c:pt>
                <c:pt idx="7">
                  <c:v>712.0911774340251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'福吉　爽生'!$H$27:$H$28</c:f>
              <c:numCache>
                <c:formatCode>General</c:formatCode>
                <c:ptCount val="2"/>
                <c:pt idx="0">
                  <c:v>0.4765058561070831</c:v>
                </c:pt>
                <c:pt idx="1">
                  <c:v>0.7184775536759922</c:v>
                </c:pt>
              </c:numCache>
            </c:numRef>
          </c:val>
        </c:ser>
        <c:ser>
          <c:idx val="1"/>
          <c:order val="1"/>
          <c:tx>
            <c:strRef>
              <c:f>'福吉　爽生'!$B$27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'福吉　爽生'!$I$27:$I$28</c:f>
              <c:numCache>
                <c:formatCode>General</c:formatCode>
                <c:ptCount val="2"/>
                <c:pt idx="0">
                  <c:v>0.3922894590072504</c:v>
                </c:pt>
                <c:pt idx="1">
                  <c:v>0.2169160702667534</c:v>
                </c:pt>
              </c:numCache>
            </c:numRef>
          </c:val>
        </c:ser>
        <c:ser>
          <c:idx val="2"/>
          <c:order val="2"/>
          <c:tx>
            <c:strRef>
              <c:f>'福吉　爽生'!$C$27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'福吉　爽生'!$J$27:$J$28</c:f>
              <c:numCache>
                <c:formatCode>General</c:formatCode>
                <c:ptCount val="2"/>
                <c:pt idx="0">
                  <c:v>0.09376742889012828</c:v>
                </c:pt>
                <c:pt idx="1">
                  <c:v>0.05100845803513337</c:v>
                </c:pt>
              </c:numCache>
            </c:numRef>
          </c:val>
        </c:ser>
        <c:ser>
          <c:idx val="3"/>
          <c:order val="3"/>
          <c:tx>
            <c:strRef>
              <c:f>'福吉　爽生'!$D$27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'福吉　爽生'!$K$27:$K$28</c:f>
              <c:numCache>
                <c:formatCode>General</c:formatCode>
                <c:ptCount val="2"/>
                <c:pt idx="0">
                  <c:v>0.03360290016731735</c:v>
                </c:pt>
                <c:pt idx="1">
                  <c:v>0.0121665582303188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爽生'!$O$27:$O$34</c:f>
              <c:numCache>
                <c:formatCode>General</c:formatCode>
                <c:ptCount val="8"/>
                <c:pt idx="0">
                  <c:v>0.4463214047566126</c:v>
                </c:pt>
                <c:pt idx="1">
                  <c:v>0.5377777777777778</c:v>
                </c:pt>
                <c:pt idx="2">
                  <c:v>0.4453333333333334</c:v>
                </c:pt>
                <c:pt idx="3">
                  <c:v>0.4769230769230769</c:v>
                </c:pt>
                <c:pt idx="4">
                  <c:v>0.5355555555555556</c:v>
                </c:pt>
                <c:pt idx="5">
                  <c:v>0.5351111111111111</c:v>
                </c:pt>
                <c:pt idx="6">
                  <c:v>0.9677777777777777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'福吉　爽生'!$B$27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爽生'!$P$27:$P$34</c:f>
              <c:numCache>
                <c:formatCode>General</c:formatCode>
                <c:ptCount val="8"/>
                <c:pt idx="0">
                  <c:v>0.4292064903311847</c:v>
                </c:pt>
                <c:pt idx="1">
                  <c:v>0.3622222222222222</c:v>
                </c:pt>
                <c:pt idx="2">
                  <c:v>0.3828888888888889</c:v>
                </c:pt>
                <c:pt idx="3">
                  <c:v>0.4059171597633136</c:v>
                </c:pt>
                <c:pt idx="4">
                  <c:v>0.3368888888888889</c:v>
                </c:pt>
                <c:pt idx="5">
                  <c:v>0.3728888888888889</c:v>
                </c:pt>
                <c:pt idx="6">
                  <c:v>0.03111111111111111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'福吉　爽生'!$C$27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爽生'!$Q$27:$Q$34</c:f>
              <c:numCache>
                <c:formatCode>General</c:formatCode>
                <c:ptCount val="8"/>
                <c:pt idx="0">
                  <c:v>0.08890864636585907</c:v>
                </c:pt>
                <c:pt idx="1">
                  <c:v>0.06088888888888889</c:v>
                </c:pt>
                <c:pt idx="2">
                  <c:v>0.1335555555555556</c:v>
                </c:pt>
                <c:pt idx="3">
                  <c:v>0.08284023668639054</c:v>
                </c:pt>
                <c:pt idx="4">
                  <c:v>0.09311111111111112</c:v>
                </c:pt>
                <c:pt idx="5">
                  <c:v>0.08</c:v>
                </c:pt>
                <c:pt idx="6">
                  <c:v>0.001111111111111111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'福吉　爽生'!$D$27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爽生'!$R$27:$R$34</c:f>
              <c:numCache>
                <c:formatCode>General</c:formatCode>
                <c:ptCount val="8"/>
                <c:pt idx="0">
                  <c:v>0.03222938430762392</c:v>
                </c:pt>
                <c:pt idx="1">
                  <c:v>0.03355555555555555</c:v>
                </c:pt>
                <c:pt idx="2">
                  <c:v>0.03488888888888889</c:v>
                </c:pt>
                <c:pt idx="3">
                  <c:v>0.03431952662721893</c:v>
                </c:pt>
                <c:pt idx="4">
                  <c:v>0.02955555555555556</c:v>
                </c:pt>
                <c:pt idx="5">
                  <c:v>0.012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爽生'!$B$49:$B$56</c:f>
              <c:numCache>
                <c:formatCode>General</c:formatCode>
                <c:ptCount val="8"/>
                <c:pt idx="0">
                  <c:v>118.1379817919612</c:v>
                </c:pt>
                <c:pt idx="1">
                  <c:v>100.0776450537067</c:v>
                </c:pt>
                <c:pt idx="2">
                  <c:v>122.4975340629612</c:v>
                </c:pt>
                <c:pt idx="3">
                  <c:v>114.9278631580077</c:v>
                </c:pt>
                <c:pt idx="4">
                  <c:v>106.6901558202293</c:v>
                </c:pt>
                <c:pt idx="5">
                  <c:v>98.44301248966543</c:v>
                </c:pt>
                <c:pt idx="6">
                  <c:v>13.65864412544397</c:v>
                </c:pt>
                <c:pt idx="7">
                  <c:v>0.6822497108028487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爽生'!$C$49:$C$56</c:f>
              <c:numCache>
                <c:formatCode>General</c:formatCode>
                <c:ptCount val="8"/>
                <c:pt idx="0">
                  <c:v>11.94541230011002</c:v>
                </c:pt>
                <c:pt idx="1">
                  <c:v>13.04557150472759</c:v>
                </c:pt>
                <c:pt idx="2">
                  <c:v>11.94978877024927</c:v>
                </c:pt>
                <c:pt idx="3">
                  <c:v>11.54344209265285</c:v>
                </c:pt>
                <c:pt idx="4">
                  <c:v>11.73885558655738</c:v>
                </c:pt>
                <c:pt idx="5">
                  <c:v>4.011032215769486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悠月'!$H$13:$H$16</c:f>
              <c:numCache>
                <c:formatCode>General</c:formatCode>
                <c:ptCount val="4"/>
                <c:pt idx="0">
                  <c:v>253.7991485978739</c:v>
                </c:pt>
                <c:pt idx="1">
                  <c:v>293.6861626112475</c:v>
                </c:pt>
                <c:pt idx="2">
                  <c:v>298.9241033059325</c:v>
                </c:pt>
                <c:pt idx="3">
                  <c:v>69.88755417473476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悠月'!$J$13:$J$16</c:f>
              <c:numCache>
                <c:formatCode>General</c:formatCode>
                <c:ptCount val="4"/>
                <c:pt idx="0">
                  <c:v>902.017629869996</c:v>
                </c:pt>
                <c:pt idx="1">
                  <c:v>754.9259840007485</c:v>
                </c:pt>
                <c:pt idx="2">
                  <c:v>875.3416223367603</c:v>
                </c:pt>
                <c:pt idx="3">
                  <c:v>139.7757981148479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悠月'!$L$13:$L$16</c:f>
              <c:numCache>
                <c:formatCode>General</c:formatCode>
                <c:ptCount val="4"/>
                <c:pt idx="0">
                  <c:v>474.5438869392276</c:v>
                </c:pt>
                <c:pt idx="1">
                  <c:v>420.6714194248918</c:v>
                </c:pt>
                <c:pt idx="2">
                  <c:v>331.068059916488</c:v>
                </c:pt>
                <c:pt idx="3">
                  <c:v>43.81514928222168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悠月'!$N$13:$N$16</c:f>
              <c:numCache>
                <c:formatCode>General</c:formatCode>
                <c:ptCount val="4"/>
                <c:pt idx="0">
                  <c:v>210.7483612083479</c:v>
                </c:pt>
                <c:pt idx="1">
                  <c:v>226.2349790253991</c:v>
                </c:pt>
                <c:pt idx="2">
                  <c:v>227.3000427029456</c:v>
                </c:pt>
                <c:pt idx="3">
                  <c:v>17.68113462552901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悠月'!$P$13:$P$16</c:f>
              <c:numCache>
                <c:formatCode>General</c:formatCode>
                <c:ptCount val="4"/>
                <c:pt idx="0">
                  <c:v>13.56823957490494</c:v>
                </c:pt>
                <c:pt idx="1">
                  <c:v>39.25067956146995</c:v>
                </c:pt>
                <c:pt idx="2">
                  <c:v>49.79610989881621</c:v>
                </c:pt>
                <c:pt idx="3">
                  <c:v>5.412148058617277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悠月'!$A$20:$F$20</c:f>
              <c:numCache>
                <c:formatCode>General</c:formatCode>
                <c:ptCount val="6"/>
                <c:pt idx="0">
                  <c:v>0.01483796296296296</c:v>
                </c:pt>
                <c:pt idx="1">
                  <c:v>0.01325462962962963</c:v>
                </c:pt>
                <c:pt idx="2">
                  <c:v>0.003518518518518518</c:v>
                </c:pt>
                <c:pt idx="3">
                  <c:v>0.001407407407407407</c:v>
                </c:pt>
                <c:pt idx="4">
                  <c:v>0.0001828703703703704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悠月'!$G$19:$G$19</c:f>
              <c:strCache>
                <c:ptCount val="1"/>
                <c:pt idx="0">
                  <c:v>0517vs島原商業前半</c:v>
                </c:pt>
              </c:strCache>
            </c:strRef>
          </c:cat>
          <c:val>
            <c:numRef>
              <c:f>'吉田　悠月'!$H$19:$H$19</c:f>
              <c:numCache>
                <c:formatCode>General</c:formatCode>
                <c:ptCount val="1"/>
                <c:pt idx="0">
                  <c:v>0.4469078993237119</c:v>
                </c:pt>
              </c:numCache>
            </c:numRef>
          </c:val>
        </c:ser>
        <c:ser>
          <c:idx val="1"/>
          <c:order val="1"/>
          <c:tx>
            <c:strRef>
              <c:f>'吉田　悠月'!$B$19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悠月'!$G$19:$G$19</c:f>
              <c:strCache>
                <c:ptCount val="1"/>
                <c:pt idx="0">
                  <c:v>0517vs島原商業前半</c:v>
                </c:pt>
              </c:strCache>
            </c:strRef>
          </c:cat>
          <c:val>
            <c:numRef>
              <c:f>'吉田　悠月'!$I$19:$I$19</c:f>
              <c:numCache>
                <c:formatCode>General</c:formatCode>
                <c:ptCount val="1"/>
                <c:pt idx="0">
                  <c:v>0.399219131283553</c:v>
                </c:pt>
              </c:numCache>
            </c:numRef>
          </c:val>
        </c:ser>
        <c:ser>
          <c:idx val="2"/>
          <c:order val="2"/>
          <c:tx>
            <c:strRef>
              <c:f>'吉田　悠月'!$C$19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悠月'!$G$19:$G$19</c:f>
              <c:strCache>
                <c:ptCount val="1"/>
                <c:pt idx="0">
                  <c:v>0517vs島原商業前半</c:v>
                </c:pt>
              </c:strCache>
            </c:strRef>
          </c:cat>
          <c:val>
            <c:numRef>
              <c:f>'吉田　悠月'!$J$19:$J$19</c:f>
              <c:numCache>
                <c:formatCode>General</c:formatCode>
                <c:ptCount val="1"/>
                <c:pt idx="0">
                  <c:v>0.1059750400892421</c:v>
                </c:pt>
              </c:numCache>
            </c:numRef>
          </c:val>
        </c:ser>
        <c:ser>
          <c:idx val="3"/>
          <c:order val="3"/>
          <c:tx>
            <c:strRef>
              <c:f>'吉田　悠月'!$D$19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悠月'!$G$19:$G$19</c:f>
              <c:strCache>
                <c:ptCount val="1"/>
                <c:pt idx="0">
                  <c:v>0517vs島原商業前半</c:v>
                </c:pt>
              </c:strCache>
            </c:strRef>
          </c:cat>
          <c:val>
            <c:numRef>
              <c:f>'吉田　悠月'!$K$19:$K$19</c:f>
              <c:numCache>
                <c:formatCode>General</c:formatCode>
                <c:ptCount val="1"/>
                <c:pt idx="0">
                  <c:v>0.04239001603569686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悠月'!$N$19:$N$22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悠月'!$O$19:$O$22</c:f>
              <c:numCache>
                <c:formatCode>General</c:formatCode>
                <c:ptCount val="4"/>
                <c:pt idx="0">
                  <c:v>0.4015117830146732</c:v>
                </c:pt>
                <c:pt idx="1">
                  <c:v>0.4751111111111111</c:v>
                </c:pt>
                <c:pt idx="2">
                  <c:v>0.4415555555555555</c:v>
                </c:pt>
                <c:pt idx="3">
                  <c:v>0.5668639053254438</c:v>
                </c:pt>
              </c:numCache>
            </c:numRef>
          </c:val>
        </c:ser>
        <c:ser>
          <c:idx val="1"/>
          <c:order val="1"/>
          <c:tx>
            <c:strRef>
              <c:f>'吉田　悠月'!$B$19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悠月'!$N$19:$N$22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悠月'!$P$19:$P$22</c:f>
              <c:numCache>
                <c:formatCode>General</c:formatCode>
                <c:ptCount val="4"/>
                <c:pt idx="0">
                  <c:v>0.4286349488661627</c:v>
                </c:pt>
                <c:pt idx="1">
                  <c:v>0.3613333333333333</c:v>
                </c:pt>
                <c:pt idx="2">
                  <c:v>0.4177777777777778</c:v>
                </c:pt>
                <c:pt idx="3">
                  <c:v>0.3455621301775148</c:v>
                </c:pt>
              </c:numCache>
            </c:numRef>
          </c:val>
        </c:ser>
        <c:ser>
          <c:idx val="2"/>
          <c:order val="2"/>
          <c:tx>
            <c:strRef>
              <c:f>'吉田　悠月'!$C$19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悠月'!$N$19:$N$22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悠月'!$Q$19:$Q$22</c:f>
              <c:numCache>
                <c:formatCode>General</c:formatCode>
                <c:ptCount val="4"/>
                <c:pt idx="0">
                  <c:v>0.1260560248999555</c:v>
                </c:pt>
                <c:pt idx="1">
                  <c:v>0.112</c:v>
                </c:pt>
                <c:pt idx="2">
                  <c:v>0.08755555555555555</c:v>
                </c:pt>
                <c:pt idx="3">
                  <c:v>0.0650887573964497</c:v>
                </c:pt>
              </c:numCache>
            </c:numRef>
          </c:val>
        </c:ser>
        <c:ser>
          <c:idx val="3"/>
          <c:order val="3"/>
          <c:tx>
            <c:strRef>
              <c:f>'吉田　悠月'!$D$19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悠月'!$N$19:$N$22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悠月'!$R$19:$R$22</c:f>
              <c:numCache>
                <c:formatCode>General</c:formatCode>
                <c:ptCount val="4"/>
                <c:pt idx="0">
                  <c:v>0.04157403290351267</c:v>
                </c:pt>
                <c:pt idx="1">
                  <c:v>0.04511111111111111</c:v>
                </c:pt>
                <c:pt idx="2">
                  <c:v>0.04511111111111111</c:v>
                </c:pt>
                <c:pt idx="3">
                  <c:v>0.01775147928994083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悠月'!$A$41:$A$44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悠月'!$B$41:$B$44</c:f>
              <c:numCache>
                <c:formatCode>General</c:formatCode>
                <c:ptCount val="4"/>
                <c:pt idx="0">
                  <c:v>123.6451510793567</c:v>
                </c:pt>
                <c:pt idx="1">
                  <c:v>115.5702475496073</c:v>
                </c:pt>
                <c:pt idx="2">
                  <c:v>118.7958950152065</c:v>
                </c:pt>
                <c:pt idx="3">
                  <c:v>97.95160764629753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悠月'!$A$41:$A$44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'吉田　悠月'!$C$41:$C$44</c:f>
              <c:numCache>
                <c:formatCode>General</c:formatCode>
                <c:ptCount val="4"/>
                <c:pt idx="0">
                  <c:v>14.20981775821538</c:v>
                </c:pt>
                <c:pt idx="1">
                  <c:v>16.88748610980523</c:v>
                </c:pt>
                <c:pt idx="2">
                  <c:v>17.65128244348621</c:v>
                </c:pt>
                <c:pt idx="3">
                  <c:v>8.198798586087641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全体走行グラフ!$G$62:$G$69</c:f>
              <c:numCache>
                <c:formatCode>General</c:formatCode>
                <c:ptCount val="8"/>
                <c:pt idx="0">
                  <c:v>1459.423549669045</c:v>
                </c:pt>
                <c:pt idx="1">
                  <c:v>1089.290563383534</c:v>
                </c:pt>
                <c:pt idx="2">
                  <c:v>1144.760529596151</c:v>
                </c:pt>
                <c:pt idx="3">
                  <c:v>61.06294609684505</c:v>
                </c:pt>
                <c:pt idx="4">
                  <c:v>1455.575609582217</c:v>
                </c:pt>
                <c:pt idx="5">
                  <c:v>814.0136252529663</c:v>
                </c:pt>
                <c:pt idx="6">
                  <c:v>1057.620543692137</c:v>
                </c:pt>
                <c:pt idx="7">
                  <c:v>830.4043627086289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惺也'!$H$17:$H$24</c:f>
              <c:numCache>
                <c:formatCode>General</c:formatCode>
                <c:ptCount val="8"/>
                <c:pt idx="0">
                  <c:v>290.4530342807133</c:v>
                </c:pt>
                <c:pt idx="1">
                  <c:v>311.3430048826474</c:v>
                </c:pt>
                <c:pt idx="2">
                  <c:v>312.2260445369348</c:v>
                </c:pt>
                <c:pt idx="3">
                  <c:v>61.02135429473128</c:v>
                </c:pt>
                <c:pt idx="4">
                  <c:v>293.2402704629867</c:v>
                </c:pt>
                <c:pt idx="5">
                  <c:v>339.3598587091674</c:v>
                </c:pt>
                <c:pt idx="6">
                  <c:v>306.0101274879089</c:v>
                </c:pt>
                <c:pt idx="7">
                  <c:v>151.269729370917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惺也'!$J$17:$J$24</c:f>
              <c:numCache>
                <c:formatCode>General</c:formatCode>
                <c:ptCount val="8"/>
                <c:pt idx="0">
                  <c:v>904.6814487701839</c:v>
                </c:pt>
                <c:pt idx="1">
                  <c:v>652.829800099666</c:v>
                </c:pt>
                <c:pt idx="2">
                  <c:v>863.9538867430774</c:v>
                </c:pt>
                <c:pt idx="3">
                  <c:v>155.5398584135164</c:v>
                </c:pt>
                <c:pt idx="4">
                  <c:v>880.7613710389714</c:v>
                </c:pt>
                <c:pt idx="5">
                  <c:v>775.4137358430307</c:v>
                </c:pt>
                <c:pt idx="6">
                  <c:v>767.7157428629889</c:v>
                </c:pt>
                <c:pt idx="7">
                  <c:v>273.5044687628324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惺也'!$L$17:$L$24</c:f>
              <c:numCache>
                <c:formatCode>General</c:formatCode>
                <c:ptCount val="8"/>
                <c:pt idx="0">
                  <c:v>407.408568066265</c:v>
                </c:pt>
                <c:pt idx="1">
                  <c:v>420.6545100510116</c:v>
                </c:pt>
                <c:pt idx="2">
                  <c:v>276.5157407485149</c:v>
                </c:pt>
                <c:pt idx="3">
                  <c:v>58.36969943943041</c:v>
                </c:pt>
                <c:pt idx="4">
                  <c:v>511.2449260813437</c:v>
                </c:pt>
                <c:pt idx="5">
                  <c:v>319.3191388272689</c:v>
                </c:pt>
                <c:pt idx="6">
                  <c:v>305.3752743108125</c:v>
                </c:pt>
                <c:pt idx="7">
                  <c:v>138.184854501269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惺也'!$N$17:$N$24</c:f>
              <c:numCache>
                <c:formatCode>General</c:formatCode>
                <c:ptCount val="8"/>
                <c:pt idx="0">
                  <c:v>173.6917672187662</c:v>
                </c:pt>
                <c:pt idx="1">
                  <c:v>152.9868029541183</c:v>
                </c:pt>
                <c:pt idx="2">
                  <c:v>106.7153949634699</c:v>
                </c:pt>
                <c:pt idx="3">
                  <c:v>3.226025926447619</c:v>
                </c:pt>
                <c:pt idx="4">
                  <c:v>156.0356783254429</c:v>
                </c:pt>
                <c:pt idx="5">
                  <c:v>54.05420872642935</c:v>
                </c:pt>
                <c:pt idx="6">
                  <c:v>166.2904462385613</c:v>
                </c:pt>
                <c:pt idx="7">
                  <c:v>81.05277182488862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惺也'!$P$17:$P$24</c:f>
              <c:numCache>
                <c:formatCode>General</c:formatCode>
                <c:ptCount val="8"/>
                <c:pt idx="0">
                  <c:v>15.25213778084469</c:v>
                </c:pt>
                <c:pt idx="1">
                  <c:v>44.68911095878798</c:v>
                </c:pt>
                <c:pt idx="2">
                  <c:v>10.85860961740673</c:v>
                </c:pt>
                <c:pt idx="3">
                  <c:v>0</c:v>
                </c:pt>
                <c:pt idx="4">
                  <c:v>67.02057951165989</c:v>
                </c:pt>
                <c:pt idx="5">
                  <c:v>5.277170612725058</c:v>
                </c:pt>
                <c:pt idx="6">
                  <c:v>21.59357713865393</c:v>
                </c:pt>
                <c:pt idx="7">
                  <c:v>72.83278459630856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惺也'!$A$28:$F$28</c:f>
              <c:numCache>
                <c:formatCode>General</c:formatCode>
                <c:ptCount val="6"/>
                <c:pt idx="0">
                  <c:v>0.03393287037037037</c:v>
                </c:pt>
                <c:pt idx="1">
                  <c:v>0.0257962962962963</c:v>
                </c:pt>
                <c:pt idx="2">
                  <c:v>0.006803240740740741</c:v>
                </c:pt>
                <c:pt idx="3">
                  <c:v>0.001854166666666667</c:v>
                </c:pt>
                <c:pt idx="4">
                  <c:v>0.0003958333333333333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'山口　惺也'!$H$27:$H$28</c:f>
              <c:numCache>
                <c:formatCode>General</c:formatCode>
                <c:ptCount val="2"/>
                <c:pt idx="0">
                  <c:v>0.4925404350250976</c:v>
                </c:pt>
                <c:pt idx="1">
                  <c:v>0.4940793754066363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'山口　惺也'!$I$27:$I$28</c:f>
              <c:numCache>
                <c:formatCode>General</c:formatCode>
                <c:ptCount val="2"/>
                <c:pt idx="0">
                  <c:v>0.3787646402677077</c:v>
                </c:pt>
                <c:pt idx="1">
                  <c:v>0.3715679895901106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'山口　惺也'!$J$27:$J$28</c:f>
              <c:numCache>
                <c:formatCode>General</c:formatCode>
                <c:ptCount val="2"/>
                <c:pt idx="0">
                  <c:v>0.09802007808142778</c:v>
                </c:pt>
                <c:pt idx="1">
                  <c:v>0.09973975276512687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'山口　惺也'!$K$27:$K$28</c:f>
              <c:numCache>
                <c:formatCode>General</c:formatCode>
                <c:ptCount val="2"/>
                <c:pt idx="0">
                  <c:v>0.02711935303959844</c:v>
                </c:pt>
                <c:pt idx="1">
                  <c:v>0.02680546519193234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惺也'!$O$27:$O$34</c:f>
              <c:numCache>
                <c:formatCode>General</c:formatCode>
                <c:ptCount val="8"/>
                <c:pt idx="0">
                  <c:v>0.437875083351856</c:v>
                </c:pt>
                <c:pt idx="1">
                  <c:v>0.546</c:v>
                </c:pt>
                <c:pt idx="2">
                  <c:v>0.4922222222222222</c:v>
                </c:pt>
                <c:pt idx="3">
                  <c:v>0.5005917159763313</c:v>
                </c:pt>
                <c:pt idx="4">
                  <c:v>0.4044444444444444</c:v>
                </c:pt>
                <c:pt idx="5">
                  <c:v>0.5273333333333333</c:v>
                </c:pt>
                <c:pt idx="6">
                  <c:v>0.5326666666666666</c:v>
                </c:pt>
                <c:pt idx="7">
                  <c:v>0.5368983957219251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惺也'!$P$27:$P$34</c:f>
              <c:numCache>
                <c:formatCode>General</c:formatCode>
                <c:ptCount val="8"/>
                <c:pt idx="0">
                  <c:v>0.4163147366081351</c:v>
                </c:pt>
                <c:pt idx="1">
                  <c:v>0.3046666666666666</c:v>
                </c:pt>
                <c:pt idx="2">
                  <c:v>0.4095555555555556</c:v>
                </c:pt>
                <c:pt idx="3">
                  <c:v>0.4094674556213018</c:v>
                </c:pt>
                <c:pt idx="4">
                  <c:v>0.418</c:v>
                </c:pt>
                <c:pt idx="5">
                  <c:v>0.374</c:v>
                </c:pt>
                <c:pt idx="6">
                  <c:v>0.3491111111111111</c:v>
                </c:pt>
                <c:pt idx="7">
                  <c:v>0.3080213903743316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惺也'!$Q$27:$Q$34</c:f>
              <c:numCache>
                <c:formatCode>General</c:formatCode>
                <c:ptCount val="8"/>
                <c:pt idx="0">
                  <c:v>0.1089130917981774</c:v>
                </c:pt>
                <c:pt idx="1">
                  <c:v>0.1115555555555556</c:v>
                </c:pt>
                <c:pt idx="2">
                  <c:v>0.07577777777777778</c:v>
                </c:pt>
                <c:pt idx="3">
                  <c:v>0.0863905325443787</c:v>
                </c:pt>
                <c:pt idx="4">
                  <c:v>0.1351111111111111</c:v>
                </c:pt>
                <c:pt idx="5">
                  <c:v>0.08688888888888889</c:v>
                </c:pt>
                <c:pt idx="6">
                  <c:v>0.08177777777777778</c:v>
                </c:pt>
                <c:pt idx="7">
                  <c:v>0.08877005347593583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惺也'!$R$27:$R$34</c:f>
              <c:numCache>
                <c:formatCode>General</c:formatCode>
                <c:ptCount val="8"/>
                <c:pt idx="0">
                  <c:v>0.03445210046677039</c:v>
                </c:pt>
                <c:pt idx="1">
                  <c:v>0.03066666666666666</c:v>
                </c:pt>
                <c:pt idx="2">
                  <c:v>0.02066666666666667</c:v>
                </c:pt>
                <c:pt idx="3">
                  <c:v>0.003550295857988166</c:v>
                </c:pt>
                <c:pt idx="4">
                  <c:v>0.032</c:v>
                </c:pt>
                <c:pt idx="5">
                  <c:v>0.01088888888888889</c:v>
                </c:pt>
                <c:pt idx="6">
                  <c:v>0.03288888888888889</c:v>
                </c:pt>
                <c:pt idx="7">
                  <c:v>0.03796791443850268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惺也'!$B$49:$B$56</c:f>
              <c:numCache>
                <c:formatCode>General</c:formatCode>
                <c:ptCount val="8"/>
                <c:pt idx="0">
                  <c:v>119.4324637411182</c:v>
                </c:pt>
                <c:pt idx="1">
                  <c:v>105.4243999419583</c:v>
                </c:pt>
                <c:pt idx="2">
                  <c:v>104.6846451072936</c:v>
                </c:pt>
                <c:pt idx="3">
                  <c:v>98.52302733361822</c:v>
                </c:pt>
                <c:pt idx="4">
                  <c:v>127.2201883613603</c:v>
                </c:pt>
                <c:pt idx="5">
                  <c:v>99.56160751457476</c:v>
                </c:pt>
                <c:pt idx="6">
                  <c:v>104.4656778692617</c:v>
                </c:pt>
                <c:pt idx="7">
                  <c:v>115.0018089394998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惺也'!$C$49:$C$56</c:f>
              <c:numCache>
                <c:formatCode>General</c:formatCode>
                <c:ptCount val="8"/>
                <c:pt idx="0">
                  <c:v>11.84408507376353</c:v>
                </c:pt>
                <c:pt idx="1">
                  <c:v>12.58336549388378</c:v>
                </c:pt>
                <c:pt idx="2">
                  <c:v>7.838266972058425</c:v>
                </c:pt>
                <c:pt idx="3">
                  <c:v>0</c:v>
                </c:pt>
                <c:pt idx="4">
                  <c:v>13.45030935771981</c:v>
                </c:pt>
                <c:pt idx="5">
                  <c:v>3.586533430452573</c:v>
                </c:pt>
                <c:pt idx="6">
                  <c:v>11.85128131595548</c:v>
                </c:pt>
                <c:pt idx="7">
                  <c:v>23.89620620066602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琉稀'!$H$17:$H$24</c:f>
              <c:numCache>
                <c:formatCode>General</c:formatCode>
                <c:ptCount val="8"/>
                <c:pt idx="0">
                  <c:v>295.0864827568135</c:v>
                </c:pt>
                <c:pt idx="1">
                  <c:v>313.4708792279798</c:v>
                </c:pt>
                <c:pt idx="2">
                  <c:v>373.5805283769228</c:v>
                </c:pt>
                <c:pt idx="3">
                  <c:v>80.16799120214455</c:v>
                </c:pt>
                <c:pt idx="4">
                  <c:v>408.9514935154311</c:v>
                </c:pt>
                <c:pt idx="5">
                  <c:v>364.6455285790507</c:v>
                </c:pt>
                <c:pt idx="6">
                  <c:v>428.9912974708368</c:v>
                </c:pt>
                <c:pt idx="7">
                  <c:v>171.2361695481177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琉稀'!$J$17:$J$24</c:f>
              <c:numCache>
                <c:formatCode>General</c:formatCode>
                <c:ptCount val="8"/>
                <c:pt idx="0">
                  <c:v>1027.091864636818</c:v>
                </c:pt>
                <c:pt idx="1">
                  <c:v>819.4972499247958</c:v>
                </c:pt>
                <c:pt idx="2">
                  <c:v>754.9979743509216</c:v>
                </c:pt>
                <c:pt idx="3">
                  <c:v>143.2660173482682</c:v>
                </c:pt>
                <c:pt idx="4">
                  <c:v>841.2912514609561</c:v>
                </c:pt>
                <c:pt idx="5">
                  <c:v>908.4709076881036</c:v>
                </c:pt>
                <c:pt idx="6">
                  <c:v>762.3613097463895</c:v>
                </c:pt>
                <c:pt idx="7">
                  <c:v>321.3675819097534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琉稀'!$L$17:$L$24</c:f>
              <c:numCache>
                <c:formatCode>General</c:formatCode>
                <c:ptCount val="8"/>
                <c:pt idx="0">
                  <c:v>425.0122829926235</c:v>
                </c:pt>
                <c:pt idx="1">
                  <c:v>386.7322891610791</c:v>
                </c:pt>
                <c:pt idx="2">
                  <c:v>363.9607171966882</c:v>
                </c:pt>
                <c:pt idx="3">
                  <c:v>43.75681791313127</c:v>
                </c:pt>
                <c:pt idx="4">
                  <c:v>301.9822549330438</c:v>
                </c:pt>
                <c:pt idx="5">
                  <c:v>197.2707623266524</c:v>
                </c:pt>
                <c:pt idx="6">
                  <c:v>185.6075078941922</c:v>
                </c:pt>
                <c:pt idx="7">
                  <c:v>104.6328630316057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琉稀'!$N$17:$N$24</c:f>
              <c:numCache>
                <c:formatCode>General</c:formatCode>
                <c:ptCount val="8"/>
                <c:pt idx="0">
                  <c:v>71.2425392264314</c:v>
                </c:pt>
                <c:pt idx="1">
                  <c:v>64.17080922519608</c:v>
                </c:pt>
                <c:pt idx="2">
                  <c:v>73.7768766506515</c:v>
                </c:pt>
                <c:pt idx="3">
                  <c:v>0</c:v>
                </c:pt>
                <c:pt idx="4">
                  <c:v>32.44545549942086</c:v>
                </c:pt>
                <c:pt idx="5">
                  <c:v>43.20336879780734</c:v>
                </c:pt>
                <c:pt idx="6">
                  <c:v>32.40217838072385</c:v>
                </c:pt>
                <c:pt idx="7">
                  <c:v>34.49657536215818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琉稀'!$P$17:$P$24</c:f>
              <c:numCache>
                <c:formatCode>General</c:formatCode>
                <c:ptCount val="8"/>
                <c:pt idx="0">
                  <c:v>5.324915925520258</c:v>
                </c:pt>
                <c:pt idx="1">
                  <c:v>5.286782626030345</c:v>
                </c:pt>
                <c:pt idx="2">
                  <c:v>19.29977758922541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13.22618328101271</c:v>
                </c:pt>
                <c:pt idx="7">
                  <c:v>5.288439592828581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琉稀'!$A$28:$F$28</c:f>
              <c:numCache>
                <c:formatCode>General</c:formatCode>
                <c:ptCount val="6"/>
                <c:pt idx="0">
                  <c:v>0.03434953703703704</c:v>
                </c:pt>
                <c:pt idx="1">
                  <c:v>0.02794212962962963</c:v>
                </c:pt>
                <c:pt idx="2">
                  <c:v>0.005678240740740741</c:v>
                </c:pt>
                <c:pt idx="3">
                  <c:v>0.0007291666666666667</c:v>
                </c:pt>
                <c:pt idx="4">
                  <c:v>8.333333333333333e-05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'大川　琉稀'!$H$27:$H$28</c:f>
              <c:numCache>
                <c:formatCode>General</c:formatCode>
                <c:ptCount val="2"/>
                <c:pt idx="0">
                  <c:v>0.4670245398773006</c:v>
                </c:pt>
                <c:pt idx="1">
                  <c:v>0.5296031229668184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'大川　琉稀'!$I$27:$I$28</c:f>
              <c:numCache>
                <c:formatCode>General</c:formatCode>
                <c:ptCount val="2"/>
                <c:pt idx="0">
                  <c:v>0.4148075850529838</c:v>
                </c:pt>
                <c:pt idx="1">
                  <c:v>0.3982433311646064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'大川　琉稀'!$J$27:$J$28</c:f>
              <c:numCache>
                <c:formatCode>General</c:formatCode>
                <c:ptCount val="2"/>
                <c:pt idx="0">
                  <c:v>0.1036670384829894</c:v>
                </c:pt>
                <c:pt idx="1">
                  <c:v>0.06284970722186077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'大川　琉稀'!$K$27:$K$28</c:f>
              <c:numCache>
                <c:formatCode>General</c:formatCode>
                <c:ptCount val="2"/>
                <c:pt idx="0">
                  <c:v>0.01296709425543781</c:v>
                </c:pt>
                <c:pt idx="1">
                  <c:v>0.008392973324658425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琉稀'!$O$27:$O$34</c:f>
              <c:numCache>
                <c:formatCode>General</c:formatCode>
                <c:ptCount val="8"/>
                <c:pt idx="0">
                  <c:v>0.3825294509891087</c:v>
                </c:pt>
                <c:pt idx="1">
                  <c:v>0.4873333333333333</c:v>
                </c:pt>
                <c:pt idx="2">
                  <c:v>0.5137777777777778</c:v>
                </c:pt>
                <c:pt idx="3">
                  <c:v>0.5597633136094674</c:v>
                </c:pt>
                <c:pt idx="4">
                  <c:v>0.5182222222222223</c:v>
                </c:pt>
                <c:pt idx="5">
                  <c:v>0.498</c:v>
                </c:pt>
                <c:pt idx="6">
                  <c:v>0.5666666666666667</c:v>
                </c:pt>
                <c:pt idx="7">
                  <c:v>0.5438502673796791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琉稀'!$P$27:$P$34</c:f>
              <c:numCache>
                <c:formatCode>General</c:formatCode>
                <c:ptCount val="8"/>
                <c:pt idx="0">
                  <c:v>0.4874416537008224</c:v>
                </c:pt>
                <c:pt idx="1">
                  <c:v>0.3942222222222222</c:v>
                </c:pt>
                <c:pt idx="2">
                  <c:v>0.3697777777777778</c:v>
                </c:pt>
                <c:pt idx="3">
                  <c:v>0.3775147928994083</c:v>
                </c:pt>
                <c:pt idx="4">
                  <c:v>0.3926666666666667</c:v>
                </c:pt>
                <c:pt idx="5">
                  <c:v>0.4393333333333334</c:v>
                </c:pt>
                <c:pt idx="6">
                  <c:v>0.374</c:v>
                </c:pt>
                <c:pt idx="7">
                  <c:v>0.3711229946524064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琉稀'!$Q$27:$Q$34</c:f>
              <c:numCache>
                <c:formatCode>General</c:formatCode>
                <c:ptCount val="8"/>
                <c:pt idx="0">
                  <c:v>0.1146921538119582</c:v>
                </c:pt>
                <c:pt idx="1">
                  <c:v>0.1051111111111111</c:v>
                </c:pt>
                <c:pt idx="2">
                  <c:v>0.09888888888888889</c:v>
                </c:pt>
                <c:pt idx="3">
                  <c:v>0.06272189349112427</c:v>
                </c:pt>
                <c:pt idx="4">
                  <c:v>0.08244444444444445</c:v>
                </c:pt>
                <c:pt idx="5">
                  <c:v>0.054</c:v>
                </c:pt>
                <c:pt idx="6">
                  <c:v>0.05066666666666667</c:v>
                </c:pt>
                <c:pt idx="7">
                  <c:v>0.06631016042780749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琉稀'!$R$27:$R$34</c:f>
              <c:numCache>
                <c:formatCode>General</c:formatCode>
                <c:ptCount val="8"/>
                <c:pt idx="0">
                  <c:v>0.0144476550344521</c:v>
                </c:pt>
                <c:pt idx="1">
                  <c:v>0.01244444444444444</c:v>
                </c:pt>
                <c:pt idx="2">
                  <c:v>0.01444444444444444</c:v>
                </c:pt>
                <c:pt idx="3">
                  <c:v>0</c:v>
                </c:pt>
                <c:pt idx="4">
                  <c:v>0.006666666666666667</c:v>
                </c:pt>
                <c:pt idx="5">
                  <c:v>0.008666666666666666</c:v>
                </c:pt>
                <c:pt idx="6">
                  <c:v>0.006444444444444444</c:v>
                </c:pt>
                <c:pt idx="7">
                  <c:v>0.01657754010695187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全体走行グラフ!$H$62:$H$69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30.90168241070866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全体走行グラフ!$I$62:$I$69</c:f>
              <c:numCache>
                <c:formatCode>General</c:formatCode>
                <c:ptCount val="8"/>
                <c:pt idx="0">
                  <c:v>141.8946886423882</c:v>
                </c:pt>
                <c:pt idx="1">
                  <c:v>69.7876257538754</c:v>
                </c:pt>
                <c:pt idx="2">
                  <c:v>54.73706667548979</c:v>
                </c:pt>
                <c:pt idx="3">
                  <c:v>0</c:v>
                </c:pt>
                <c:pt idx="4">
                  <c:v>88.22845843008342</c:v>
                </c:pt>
                <c:pt idx="5">
                  <c:v>44.57395563017909</c:v>
                </c:pt>
                <c:pt idx="6">
                  <c:v>85.82164786580202</c:v>
                </c:pt>
                <c:pt idx="7">
                  <c:v>102.5013402378904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全体走行グラフ!$J$62:$J$69</c:f>
              <c:numCache>
                <c:formatCode>General</c:formatCode>
                <c:ptCount val="8"/>
                <c:pt idx="0">
                  <c:v>189.9965756604447</c:v>
                </c:pt>
                <c:pt idx="1">
                  <c:v>212.582115542083</c:v>
                </c:pt>
                <c:pt idx="2">
                  <c:v>187.1966909289695</c:v>
                </c:pt>
                <c:pt idx="3">
                  <c:v>18.53577041503968</c:v>
                </c:pt>
                <c:pt idx="4">
                  <c:v>225.1331587183411</c:v>
                </c:pt>
                <c:pt idx="5">
                  <c:v>123.660744358303</c:v>
                </c:pt>
                <c:pt idx="6">
                  <c:v>115.1658888553887</c:v>
                </c:pt>
                <c:pt idx="7">
                  <c:v>60.09415429488153</c:v>
                </c:pt>
              </c:numCache>
            </c:numRef>
          </c:val>
        </c:ser>
        <c:ser>
          <c:idx val="3"/>
          <c:order val="3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全体走行グラフ!$K$62:$K$69</c:f>
              <c:numCache>
                <c:formatCode>General</c:formatCode>
                <c:ptCount val="8"/>
                <c:pt idx="0">
                  <c:v>107.2850227060528</c:v>
                </c:pt>
                <c:pt idx="1">
                  <c:v>57.46457124726111</c:v>
                </c:pt>
                <c:pt idx="2">
                  <c:v>121.4073967024276</c:v>
                </c:pt>
                <c:pt idx="3">
                  <c:v>1.818544950575339</c:v>
                </c:pt>
                <c:pt idx="4">
                  <c:v>142.4207665689532</c:v>
                </c:pt>
                <c:pt idx="5">
                  <c:v>88.24518988578029</c:v>
                </c:pt>
                <c:pt idx="6">
                  <c:v>122.9454285542543</c:v>
                </c:pt>
                <c:pt idx="7">
                  <c:v>69.73828548723803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琉稀'!$B$49:$B$56</c:f>
              <c:numCache>
                <c:formatCode>General</c:formatCode>
                <c:ptCount val="8"/>
                <c:pt idx="0">
                  <c:v>121.5838723692138</c:v>
                </c:pt>
                <c:pt idx="1">
                  <c:v>105.9225937148543</c:v>
                </c:pt>
                <c:pt idx="2">
                  <c:v>105.6621388852298</c:v>
                </c:pt>
                <c:pt idx="3">
                  <c:v>94.78268943758198</c:v>
                </c:pt>
                <c:pt idx="4">
                  <c:v>105.6446970272568</c:v>
                </c:pt>
                <c:pt idx="5">
                  <c:v>100.864199061578</c:v>
                </c:pt>
                <c:pt idx="6">
                  <c:v>94.81969844867466</c:v>
                </c:pt>
                <c:pt idx="7">
                  <c:v>102.1959833333364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琉稀'!$C$49:$C$56</c:f>
              <c:numCache>
                <c:formatCode>General</c:formatCode>
                <c:ptCount val="8"/>
                <c:pt idx="0">
                  <c:v>4.818631060283519</c:v>
                </c:pt>
                <c:pt idx="1">
                  <c:v>4.361518967728232</c:v>
                </c:pt>
                <c:pt idx="2">
                  <c:v>6.140487811549937</c:v>
                </c:pt>
                <c:pt idx="3">
                  <c:v>0</c:v>
                </c:pt>
                <c:pt idx="4">
                  <c:v>1.663548632182561</c:v>
                </c:pt>
                <c:pt idx="5">
                  <c:v>2.597171436000426</c:v>
                </c:pt>
                <c:pt idx="6">
                  <c:v>2.475832609100765</c:v>
                </c:pt>
                <c:pt idx="7">
                  <c:v>6.382622720050923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一護'!$H$13:$H$16</c:f>
              <c:numCache>
                <c:formatCode>General</c:formatCode>
                <c:ptCount val="4"/>
                <c:pt idx="0">
                  <c:v>212.1606566180045</c:v>
                </c:pt>
                <c:pt idx="1">
                  <c:v>199.34332077674</c:v>
                </c:pt>
                <c:pt idx="2">
                  <c:v>203.3760622093682</c:v>
                </c:pt>
                <c:pt idx="3">
                  <c:v>75.42978029237202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一護'!$J$13:$J$16</c:f>
              <c:numCache>
                <c:formatCode>General</c:formatCode>
                <c:ptCount val="4"/>
                <c:pt idx="0">
                  <c:v>858.4796210314772</c:v>
                </c:pt>
                <c:pt idx="1">
                  <c:v>956.8314335407999</c:v>
                </c:pt>
                <c:pt idx="2">
                  <c:v>1033.763706503378</c:v>
                </c:pt>
                <c:pt idx="3">
                  <c:v>143.149494556129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一護'!$L$13:$L$16</c:f>
              <c:numCache>
                <c:formatCode>General</c:formatCode>
                <c:ptCount val="4"/>
                <c:pt idx="0">
                  <c:v>524.7420761920196</c:v>
                </c:pt>
                <c:pt idx="1">
                  <c:v>414.1945175182384</c:v>
                </c:pt>
                <c:pt idx="2">
                  <c:v>429.5069472427499</c:v>
                </c:pt>
                <c:pt idx="3">
                  <c:v>45.30833572863685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一護'!$N$13:$N$16</c:f>
              <c:numCache>
                <c:formatCode>General</c:formatCode>
                <c:ptCount val="4"/>
                <c:pt idx="0">
                  <c:v>104.8804767145474</c:v>
                </c:pt>
                <c:pt idx="1">
                  <c:v>46.33136464093855</c:v>
                </c:pt>
                <c:pt idx="2">
                  <c:v>127.0663471367793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一護'!$P$13:$P$16</c:f>
              <c:numCache>
                <c:formatCode>General</c:formatCode>
                <c:ptCount val="4"/>
                <c:pt idx="0">
                  <c:v>69.41915554183639</c:v>
                </c:pt>
                <c:pt idx="1">
                  <c:v>5.922015165985613</c:v>
                </c:pt>
                <c:pt idx="2">
                  <c:v>2.689389865179692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一護'!$G$13:$G$16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一護'!$R$13:$R$16</c:f>
              <c:numCache>
                <c:formatCode>General</c:formatCode>
                <c:ptCount val="4"/>
                <c:pt idx="0">
                  <c:v>30.96271710430985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一護'!$A$20:$F$20</c:f>
              <c:numCache>
                <c:formatCode>General</c:formatCode>
                <c:ptCount val="6"/>
                <c:pt idx="0">
                  <c:v>0.01384953703703704</c:v>
                </c:pt>
                <c:pt idx="1">
                  <c:v>0.01416203703703704</c:v>
                </c:pt>
                <c:pt idx="2">
                  <c:v>0.004039351851851852</c:v>
                </c:pt>
                <c:pt idx="3">
                  <c:v>0.0005648148148148149</c:v>
                </c:pt>
                <c:pt idx="4">
                  <c:v>0.0001273148148148148</c:v>
                </c:pt>
                <c:pt idx="5">
                  <c:v>4.166666666666667e-05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一護'!$G$19:$G$19</c:f>
              <c:strCache>
                <c:ptCount val="1"/>
                <c:pt idx="0">
                  <c:v>0517vs島原商業前半</c:v>
                </c:pt>
              </c:strCache>
            </c:strRef>
          </c:cat>
          <c:val>
            <c:numRef>
              <c:f>'林田　一護'!$H$19:$H$19</c:f>
              <c:numCache>
                <c:formatCode>General</c:formatCode>
                <c:ptCount val="1"/>
                <c:pt idx="0">
                  <c:v>0.4224387488526442</c:v>
                </c:pt>
              </c:numCache>
            </c:numRef>
          </c:val>
        </c:ser>
        <c:ser>
          <c:idx val="1"/>
          <c:order val="1"/>
          <c:tx>
            <c:strRef>
              <c:f>'林田　一護'!$B$19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一護'!$G$19:$G$19</c:f>
              <c:strCache>
                <c:ptCount val="1"/>
                <c:pt idx="0">
                  <c:v>0517vs島原商業前半</c:v>
                </c:pt>
              </c:strCache>
            </c:strRef>
          </c:cat>
          <c:val>
            <c:numRef>
              <c:f>'林田　一護'!$I$19:$I$19</c:f>
              <c:numCache>
                <c:formatCode>General</c:formatCode>
                <c:ptCount val="1"/>
                <c:pt idx="0">
                  <c:v>0.4319706276918732</c:v>
                </c:pt>
              </c:numCache>
            </c:numRef>
          </c:val>
        </c:ser>
        <c:ser>
          <c:idx val="2"/>
          <c:order val="2"/>
          <c:tx>
            <c:strRef>
              <c:f>'林田　一護'!$C$19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一護'!$G$19:$G$19</c:f>
              <c:strCache>
                <c:ptCount val="1"/>
                <c:pt idx="0">
                  <c:v>0517vs島原商業前半</c:v>
                </c:pt>
              </c:strCache>
            </c:strRef>
          </c:cat>
          <c:val>
            <c:numRef>
              <c:f>'林田　一護'!$J$19:$J$19</c:f>
              <c:numCache>
                <c:formatCode>General</c:formatCode>
                <c:ptCount val="1"/>
                <c:pt idx="0">
                  <c:v>0.1232083598107745</c:v>
                </c:pt>
              </c:numCache>
            </c:numRef>
          </c:val>
        </c:ser>
        <c:ser>
          <c:idx val="3"/>
          <c:order val="3"/>
          <c:tx>
            <c:strRef>
              <c:f>'林田　一護'!$D$19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一護'!$G$19:$G$19</c:f>
              <c:strCache>
                <c:ptCount val="1"/>
                <c:pt idx="0">
                  <c:v>0517vs島原商業前半</c:v>
                </c:pt>
              </c:strCache>
            </c:strRef>
          </c:cat>
          <c:val>
            <c:numRef>
              <c:f>'林田　一護'!$K$19:$K$19</c:f>
              <c:numCache>
                <c:formatCode>General</c:formatCode>
                <c:ptCount val="1"/>
                <c:pt idx="0">
                  <c:v>0.01722798842053237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一護'!$N$19:$N$22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一護'!$O$19:$O$22</c:f>
              <c:numCache>
                <c:formatCode>General</c:formatCode>
                <c:ptCount val="4"/>
                <c:pt idx="0">
                  <c:v>0.4113015284854099</c:v>
                </c:pt>
                <c:pt idx="1">
                  <c:v>0.4433333333333334</c:v>
                </c:pt>
                <c:pt idx="2">
                  <c:v>0.3837777777777778</c:v>
                </c:pt>
                <c:pt idx="3">
                  <c:v>0.5739644970414202</c:v>
                </c:pt>
              </c:numCache>
            </c:numRef>
          </c:val>
        </c:ser>
        <c:ser>
          <c:idx val="1"/>
          <c:order val="1"/>
          <c:tx>
            <c:strRef>
              <c:f>'林田　一護'!$B$19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一護'!$N$19:$N$22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一護'!$P$19:$P$22</c:f>
              <c:numCache>
                <c:formatCode>General</c:formatCode>
                <c:ptCount val="4"/>
                <c:pt idx="0">
                  <c:v>0.405048633626679</c:v>
                </c:pt>
                <c:pt idx="1">
                  <c:v>0.432</c:v>
                </c:pt>
                <c:pt idx="2">
                  <c:v>0.4713333333333333</c:v>
                </c:pt>
                <c:pt idx="3">
                  <c:v>0.3597633136094674</c:v>
                </c:pt>
              </c:numCache>
            </c:numRef>
          </c:val>
        </c:ser>
        <c:ser>
          <c:idx val="2"/>
          <c:order val="2"/>
          <c:tx>
            <c:strRef>
              <c:f>'林田　一護'!$C$19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一護'!$N$19:$N$22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一護'!$Q$19:$Q$22</c:f>
              <c:numCache>
                <c:formatCode>General</c:formatCode>
                <c:ptCount val="4"/>
                <c:pt idx="0">
                  <c:v>0.1472904122278833</c:v>
                </c:pt>
                <c:pt idx="1">
                  <c:v>0.1148888888888889</c:v>
                </c:pt>
                <c:pt idx="2">
                  <c:v>0.1191111111111111</c:v>
                </c:pt>
                <c:pt idx="3">
                  <c:v>0.06627218934911243</c:v>
                </c:pt>
              </c:numCache>
            </c:numRef>
          </c:val>
        </c:ser>
        <c:ser>
          <c:idx val="3"/>
          <c:order val="3"/>
          <c:tx>
            <c:strRef>
              <c:f>'林田　一護'!$D$19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一護'!$N$19:$N$22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一護'!$R$19:$R$22</c:f>
              <c:numCache>
                <c:formatCode>General</c:formatCode>
                <c:ptCount val="4"/>
                <c:pt idx="0">
                  <c:v>0.02084298286243631</c:v>
                </c:pt>
                <c:pt idx="1">
                  <c:v>0.008888888888888889</c:v>
                </c:pt>
                <c:pt idx="2">
                  <c:v>0.02533333333333333</c:v>
                </c:pt>
                <c:pt idx="3">
                  <c:v>0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一護'!$A$41:$A$44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一護'!$B$41:$B$44</c:f>
              <c:numCache>
                <c:formatCode>General</c:formatCode>
                <c:ptCount val="4"/>
                <c:pt idx="0">
                  <c:v>119.2935752413788</c:v>
                </c:pt>
                <c:pt idx="1">
                  <c:v>108.1531264323401</c:v>
                </c:pt>
                <c:pt idx="2">
                  <c:v>119.7023479671145</c:v>
                </c:pt>
                <c:pt idx="3">
                  <c:v>93.58579864640635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一護'!$A$41:$A$44</c:f>
              <c:strCache>
                <c:ptCount val="4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'林田　一護'!$C$41:$C$44</c:f>
              <c:numCache>
                <c:formatCode>General</c:formatCode>
                <c:ptCount val="4"/>
                <c:pt idx="0">
                  <c:v>12.89022210588502</c:v>
                </c:pt>
                <c:pt idx="1">
                  <c:v>2.946894947404529</c:v>
                </c:pt>
                <c:pt idx="2">
                  <c:v>8.369782683354734</c:v>
                </c:pt>
                <c:pt idx="3">
                  <c:v>0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莉士'!$H$17:$H$24</c:f>
              <c:numCache>
                <c:formatCode>General</c:formatCode>
                <c:ptCount val="8"/>
                <c:pt idx="0">
                  <c:v>310.3747090624593</c:v>
                </c:pt>
                <c:pt idx="1">
                  <c:v>324.3878701700235</c:v>
                </c:pt>
                <c:pt idx="2">
                  <c:v>340.2864409196095</c:v>
                </c:pt>
                <c:pt idx="3">
                  <c:v>59.82621759506037</c:v>
                </c:pt>
                <c:pt idx="4">
                  <c:v>286.2099353456197</c:v>
                </c:pt>
                <c:pt idx="5">
                  <c:v>298.8215506712213</c:v>
                </c:pt>
                <c:pt idx="6">
                  <c:v>362.9122090176443</c:v>
                </c:pt>
                <c:pt idx="7">
                  <c:v>145.5419851443148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莉士'!$J$17:$J$24</c:f>
              <c:numCache>
                <c:formatCode>General</c:formatCode>
                <c:ptCount val="8"/>
                <c:pt idx="0">
                  <c:v>927.1650298377295</c:v>
                </c:pt>
                <c:pt idx="1">
                  <c:v>837.5069865077642</c:v>
                </c:pt>
                <c:pt idx="2">
                  <c:v>878.7533449859593</c:v>
                </c:pt>
                <c:pt idx="3">
                  <c:v>164.8685204832782</c:v>
                </c:pt>
                <c:pt idx="4">
                  <c:v>1029.901932078687</c:v>
                </c:pt>
                <c:pt idx="5">
                  <c:v>874.5294342387278</c:v>
                </c:pt>
                <c:pt idx="6">
                  <c:v>874.1291069800191</c:v>
                </c:pt>
                <c:pt idx="7">
                  <c:v>360.2126803597021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莉士'!$L$17:$L$24</c:f>
              <c:numCache>
                <c:formatCode>General</c:formatCode>
                <c:ptCount val="8"/>
                <c:pt idx="0">
                  <c:v>465.4243366749316</c:v>
                </c:pt>
                <c:pt idx="1">
                  <c:v>389.5527117040117</c:v>
                </c:pt>
                <c:pt idx="2">
                  <c:v>441.2212248105679</c:v>
                </c:pt>
                <c:pt idx="3">
                  <c:v>28.2800704336014</c:v>
                </c:pt>
                <c:pt idx="4">
                  <c:v>425.7737189864938</c:v>
                </c:pt>
                <c:pt idx="5">
                  <c:v>341.8742059690967</c:v>
                </c:pt>
                <c:pt idx="6">
                  <c:v>365.8616424806351</c:v>
                </c:pt>
                <c:pt idx="7">
                  <c:v>177.9063729377904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莉士'!$N$17:$N$24</c:f>
              <c:numCache>
                <c:formatCode>General</c:formatCode>
                <c:ptCount val="8"/>
                <c:pt idx="0">
                  <c:v>66.71361594834897</c:v>
                </c:pt>
                <c:pt idx="1">
                  <c:v>71.20413283685957</c:v>
                </c:pt>
                <c:pt idx="2">
                  <c:v>131.0756727737271</c:v>
                </c:pt>
                <c:pt idx="3">
                  <c:v>5.455634851727154</c:v>
                </c:pt>
                <c:pt idx="4">
                  <c:v>160.1092870545835</c:v>
                </c:pt>
                <c:pt idx="5">
                  <c:v>86.24867178542536</c:v>
                </c:pt>
                <c:pt idx="6">
                  <c:v>72.43587192235282</c:v>
                </c:pt>
                <c:pt idx="7">
                  <c:v>72.29703467965555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莉士'!$P$17:$P$24</c:f>
              <c:numCache>
                <c:formatCode>General</c:formatCode>
                <c:ptCount val="8"/>
                <c:pt idx="0">
                  <c:v>0</c:v>
                </c:pt>
                <c:pt idx="1">
                  <c:v>5.310852603155126</c:v>
                </c:pt>
                <c:pt idx="2">
                  <c:v>24.81147368542679</c:v>
                </c:pt>
                <c:pt idx="3">
                  <c:v>0</c:v>
                </c:pt>
                <c:pt idx="4">
                  <c:v>13.12645926033292</c:v>
                </c:pt>
                <c:pt idx="5">
                  <c:v>24.3308520801329</c:v>
                </c:pt>
                <c:pt idx="6">
                  <c:v>2.635242321985061</c:v>
                </c:pt>
                <c:pt idx="7">
                  <c:v>6.759012883154355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莉士'!$G$17:$G$24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莉士'!$A$28:$F$28</c:f>
              <c:numCache>
                <c:formatCode>General</c:formatCode>
                <c:ptCount val="6"/>
                <c:pt idx="0">
                  <c:v>0.02967824074074074</c:v>
                </c:pt>
                <c:pt idx="1">
                  <c:v>0.03021990740740741</c:v>
                </c:pt>
                <c:pt idx="2">
                  <c:v>0.00736574074074074</c:v>
                </c:pt>
                <c:pt idx="3">
                  <c:v>0.001386574074074074</c:v>
                </c:pt>
                <c:pt idx="4">
                  <c:v>0.0001319444444444444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全体走行グラフ!$L$62:$L$69</c:f>
              <c:numCache>
                <c:formatCode>General</c:formatCode>
                <c:ptCount val="8"/>
                <c:pt idx="0">
                  <c:v>0.0771390534121638</c:v>
                </c:pt>
                <c:pt idx="1">
                  <c:v>0.06412366628330282</c:v>
                </c:pt>
                <c:pt idx="2">
                  <c:v>0.06150059259479478</c:v>
                </c:pt>
                <c:pt idx="3">
                  <c:v>0.0186633320612283</c:v>
                </c:pt>
                <c:pt idx="4">
                  <c:v>0.07462313962603671</c:v>
                </c:pt>
                <c:pt idx="5">
                  <c:v>0.04768042813389091</c:v>
                </c:pt>
                <c:pt idx="6">
                  <c:v>0.06284710867846736</c:v>
                </c:pt>
                <c:pt idx="7">
                  <c:v>0.111192570804408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'中村　莉士'!$H$27:$H$28</c:f>
              <c:numCache>
                <c:formatCode>General</c:formatCode>
                <c:ptCount val="2"/>
                <c:pt idx="0">
                  <c:v>0.4433212493028444</c:v>
                </c:pt>
                <c:pt idx="1">
                  <c:v>0.4204294079375407</c:v>
                </c:pt>
              </c:numCache>
            </c:numRef>
          </c:val>
        </c:ser>
        <c:ser>
          <c:idx val="1"/>
          <c:order val="1"/>
          <c:tx>
            <c:strRef>
              <c:f>'中村　莉士'!$B$27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'中村　莉士'!$I$27:$I$28</c:f>
              <c:numCache>
                <c:formatCode>General</c:formatCode>
                <c:ptCount val="2"/>
                <c:pt idx="0">
                  <c:v>0.4265895147796988</c:v>
                </c:pt>
                <c:pt idx="1">
                  <c:v>0.4512687052700065</c:v>
                </c:pt>
              </c:numCache>
            </c:numRef>
          </c:val>
        </c:ser>
        <c:ser>
          <c:idx val="2"/>
          <c:order val="2"/>
          <c:tx>
            <c:strRef>
              <c:f>'中村　莉士'!$C$27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'中村　莉士'!$J$27:$J$28</c:f>
              <c:numCache>
                <c:formatCode>General</c:formatCode>
                <c:ptCount val="2"/>
                <c:pt idx="0">
                  <c:v>0.1113357501394311</c:v>
                </c:pt>
                <c:pt idx="1">
                  <c:v>0.1031229668184776</c:v>
                </c:pt>
              </c:numCache>
            </c:numRef>
          </c:val>
        </c:ser>
        <c:ser>
          <c:idx val="3"/>
          <c:order val="3"/>
          <c:tx>
            <c:strRef>
              <c:f>'中村　莉士'!$D$27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0517vs島原商業前半</c:v>
                </c:pt>
                <c:pt idx="1">
                  <c:v>0517vs島原商業後半</c:v>
                </c:pt>
              </c:strCache>
            </c:strRef>
          </c:cat>
          <c:val>
            <c:numRef>
              <c:f>'中村　莉士'!$K$27:$K$28</c:f>
              <c:numCache>
                <c:formatCode>General</c:formatCode>
                <c:ptCount val="2"/>
                <c:pt idx="0">
                  <c:v>0.01721974344673731</c:v>
                </c:pt>
                <c:pt idx="1">
                  <c:v>0.02290175666883539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莉士'!$O$27:$O$34</c:f>
              <c:numCache>
                <c:formatCode>General</c:formatCode>
                <c:ptCount val="8"/>
                <c:pt idx="0">
                  <c:v>0.4087575016670371</c:v>
                </c:pt>
                <c:pt idx="1">
                  <c:v>0.472</c:v>
                </c:pt>
                <c:pt idx="2">
                  <c:v>0.4404444444444445</c:v>
                </c:pt>
                <c:pt idx="3">
                  <c:v>0.4899408284023669</c:v>
                </c:pt>
                <c:pt idx="4">
                  <c:v>0.3597777777777778</c:v>
                </c:pt>
                <c:pt idx="5">
                  <c:v>0.4493333333333333</c:v>
                </c:pt>
                <c:pt idx="6">
                  <c:v>0.4551111111111111</c:v>
                </c:pt>
                <c:pt idx="7">
                  <c:v>0.4133689839572193</c:v>
                </c:pt>
              </c:numCache>
            </c:numRef>
          </c:val>
        </c:ser>
        <c:ser>
          <c:idx val="1"/>
          <c:order val="1"/>
          <c:tx>
            <c:strRef>
              <c:f>'中村　莉士'!$B$27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莉士'!$P$27:$P$34</c:f>
              <c:numCache>
                <c:formatCode>General</c:formatCode>
                <c:ptCount val="8"/>
                <c:pt idx="0">
                  <c:v>0.4536563680817959</c:v>
                </c:pt>
                <c:pt idx="1">
                  <c:v>0.4066666666666667</c:v>
                </c:pt>
                <c:pt idx="2">
                  <c:v>0.4122222222222222</c:v>
                </c:pt>
                <c:pt idx="3">
                  <c:v>0.4650887573964497</c:v>
                </c:pt>
                <c:pt idx="4">
                  <c:v>0.4913333333333333</c:v>
                </c:pt>
                <c:pt idx="5">
                  <c:v>0.4371111111111111</c:v>
                </c:pt>
                <c:pt idx="6">
                  <c:v>0.4317777777777778</c:v>
                </c:pt>
                <c:pt idx="7">
                  <c:v>0.4358288770053476</c:v>
                </c:pt>
              </c:numCache>
            </c:numRef>
          </c:val>
        </c:ser>
        <c:ser>
          <c:idx val="2"/>
          <c:order val="2"/>
          <c:tx>
            <c:strRef>
              <c:f>'中村　莉士'!$C$27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莉士'!$Q$27:$Q$34</c:f>
              <c:numCache>
                <c:formatCode>General</c:formatCode>
                <c:ptCount val="8"/>
                <c:pt idx="0">
                  <c:v>0.1240275616803734</c:v>
                </c:pt>
                <c:pt idx="1">
                  <c:v>0.106</c:v>
                </c:pt>
                <c:pt idx="2">
                  <c:v>0.1175555555555556</c:v>
                </c:pt>
                <c:pt idx="3">
                  <c:v>0.03905325443786982</c:v>
                </c:pt>
                <c:pt idx="4">
                  <c:v>0.1148888888888889</c:v>
                </c:pt>
                <c:pt idx="5">
                  <c:v>0.09222222222222222</c:v>
                </c:pt>
                <c:pt idx="6">
                  <c:v>0.09822222222222222</c:v>
                </c:pt>
                <c:pt idx="7">
                  <c:v>0.1128342245989305</c:v>
                </c:pt>
              </c:numCache>
            </c:numRef>
          </c:val>
        </c:ser>
        <c:ser>
          <c:idx val="3"/>
          <c:order val="3"/>
          <c:tx>
            <c:strRef>
              <c:f>'中村　莉士'!$D$27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莉士'!$R$27:$R$34</c:f>
              <c:numCache>
                <c:formatCode>General</c:formatCode>
                <c:ptCount val="8"/>
                <c:pt idx="0">
                  <c:v>0.01355856857079351</c:v>
                </c:pt>
                <c:pt idx="1">
                  <c:v>0.01444444444444444</c:v>
                </c:pt>
                <c:pt idx="2">
                  <c:v>0.02577777777777778</c:v>
                </c:pt>
                <c:pt idx="3">
                  <c:v>0.005917159763313609</c:v>
                </c:pt>
                <c:pt idx="4">
                  <c:v>0.03177777777777778</c:v>
                </c:pt>
                <c:pt idx="5">
                  <c:v>0.01733333333333333</c:v>
                </c:pt>
                <c:pt idx="6">
                  <c:v>0.01444444444444444</c:v>
                </c:pt>
                <c:pt idx="7">
                  <c:v>0.03529411764705882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莉士'!$B$49:$B$56</c:f>
              <c:numCache>
                <c:formatCode>General</c:formatCode>
                <c:ptCount val="8"/>
                <c:pt idx="0">
                  <c:v>117.9785127682313</c:v>
                </c:pt>
                <c:pt idx="1">
                  <c:v>108.5003404394064</c:v>
                </c:pt>
                <c:pt idx="2">
                  <c:v>121.0553056746322</c:v>
                </c:pt>
                <c:pt idx="3">
                  <c:v>91.5652550494562</c:v>
                </c:pt>
                <c:pt idx="4">
                  <c:v>127.6747555150478</c:v>
                </c:pt>
                <c:pt idx="5">
                  <c:v>108.3599906022768</c:v>
                </c:pt>
                <c:pt idx="6">
                  <c:v>111.8413663801879</c:v>
                </c:pt>
                <c:pt idx="7">
                  <c:v>122.3243890318281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莉士'!$A$49:$A$56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莉士'!$C$49:$C$56</c:f>
              <c:numCache>
                <c:formatCode>General</c:formatCode>
                <c:ptCount val="8"/>
                <c:pt idx="0">
                  <c:v>3.748151375042027</c:v>
                </c:pt>
                <c:pt idx="1">
                  <c:v>4.184500334319462</c:v>
                </c:pt>
                <c:pt idx="2">
                  <c:v>9.77120884558086</c:v>
                </c:pt>
                <c:pt idx="3">
                  <c:v>1.936911781677876</c:v>
                </c:pt>
                <c:pt idx="4">
                  <c:v>10.92546690411315</c:v>
                </c:pt>
                <c:pt idx="5">
                  <c:v>7.107511640449316</c:v>
                </c:pt>
                <c:pt idx="6">
                  <c:v>4.936628114425548</c:v>
                </c:pt>
                <c:pt idx="7">
                  <c:v>11.64808209296772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吏桜'!$G$13:$G$16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吏桜'!$H$13:$H$16</c:f>
              <c:numCache>
                <c:formatCode>General</c:formatCode>
                <c:ptCount val="4"/>
                <c:pt idx="0">
                  <c:v>145.2463858217016</c:v>
                </c:pt>
                <c:pt idx="1">
                  <c:v>195.4991213946996</c:v>
                </c:pt>
                <c:pt idx="2">
                  <c:v>223.4315380370113</c:v>
                </c:pt>
                <c:pt idx="3">
                  <c:v>77.76484921411975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吏桜'!$G$13:$G$16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吏桜'!$J$13:$J$16</c:f>
              <c:numCache>
                <c:formatCode>General</c:formatCode>
                <c:ptCount val="4"/>
                <c:pt idx="0">
                  <c:v>1022.866363467178</c:v>
                </c:pt>
                <c:pt idx="1">
                  <c:v>828.818762370599</c:v>
                </c:pt>
                <c:pt idx="2">
                  <c:v>811.469653300041</c:v>
                </c:pt>
                <c:pt idx="3">
                  <c:v>375.6716532919918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吏桜'!$G$13:$G$16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吏桜'!$L$13:$L$16</c:f>
              <c:numCache>
                <c:formatCode>General</c:formatCode>
                <c:ptCount val="4"/>
                <c:pt idx="0">
                  <c:v>547.1109831072688</c:v>
                </c:pt>
                <c:pt idx="1">
                  <c:v>466.8240574774895</c:v>
                </c:pt>
                <c:pt idx="2">
                  <c:v>330.8657771479129</c:v>
                </c:pt>
                <c:pt idx="3">
                  <c:v>125.0152250645579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吏桜'!$G$13:$G$16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吏桜'!$N$13:$N$16</c:f>
              <c:numCache>
                <c:formatCode>General</c:formatCode>
                <c:ptCount val="4"/>
                <c:pt idx="0">
                  <c:v>265.7263400631485</c:v>
                </c:pt>
                <c:pt idx="1">
                  <c:v>207.4945318945806</c:v>
                </c:pt>
                <c:pt idx="2">
                  <c:v>141.4630888009528</c:v>
                </c:pt>
                <c:pt idx="3">
                  <c:v>31.32944423382651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吏桜'!$G$13:$G$16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吏桜'!$P$13:$P$16</c:f>
              <c:numCache>
                <c:formatCode>General</c:formatCode>
                <c:ptCount val="4"/>
                <c:pt idx="0">
                  <c:v>53.05141946194442</c:v>
                </c:pt>
                <c:pt idx="1">
                  <c:v>65.42801793318131</c:v>
                </c:pt>
                <c:pt idx="2">
                  <c:v>41.7841643258439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吏桜'!$G$13:$G$16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吏桜'!$A$19:$F$19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吏桜'!$A$20:$F$20</c:f>
              <c:numCache>
                <c:formatCode>General</c:formatCode>
                <c:ptCount val="6"/>
                <c:pt idx="0">
                  <c:v>0.01478935185185185</c:v>
                </c:pt>
                <c:pt idx="1">
                  <c:v>0.01512037037037037</c:v>
                </c:pt>
                <c:pt idx="2">
                  <c:v>0.004069444444444444</c:v>
                </c:pt>
                <c:pt idx="3">
                  <c:v>0.001331018518518518</c:v>
                </c:pt>
                <c:pt idx="4">
                  <c:v>0.0002662037037037037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吏桜'!$A$19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吏桜'!$G$19:$G$19</c:f>
              <c:strCache>
                <c:ptCount val="1"/>
                <c:pt idx="0">
                  <c:v>0517vs島原商業後半</c:v>
                </c:pt>
              </c:strCache>
            </c:strRef>
          </c:cat>
          <c:val>
            <c:numRef>
              <c:f>'平野　吏桜'!$H$19:$H$19</c:f>
              <c:numCache>
                <c:formatCode>General</c:formatCode>
                <c:ptCount val="1"/>
                <c:pt idx="0">
                  <c:v>0.4157069425466849</c:v>
                </c:pt>
              </c:numCache>
            </c:numRef>
          </c:val>
        </c:ser>
        <c:ser>
          <c:idx val="1"/>
          <c:order val="1"/>
          <c:tx>
            <c:strRef>
              <c:f>'平野　吏桜'!$B$19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吏桜'!$G$19:$G$19</c:f>
              <c:strCache>
                <c:ptCount val="1"/>
                <c:pt idx="0">
                  <c:v>0517vs島原商業後半</c:v>
                </c:pt>
              </c:strCache>
            </c:strRef>
          </c:cat>
          <c:val>
            <c:numRef>
              <c:f>'平野　吏桜'!$I$19:$I$19</c:f>
              <c:numCache>
                <c:formatCode>General</c:formatCode>
                <c:ptCount val="1"/>
                <c:pt idx="0">
                  <c:v>0.4250113865573557</c:v>
                </c:pt>
              </c:numCache>
            </c:numRef>
          </c:val>
        </c:ser>
        <c:ser>
          <c:idx val="2"/>
          <c:order val="2"/>
          <c:tx>
            <c:strRef>
              <c:f>'平野　吏桜'!$C$19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吏桜'!$G$19:$G$19</c:f>
              <c:strCache>
                <c:ptCount val="1"/>
                <c:pt idx="0">
                  <c:v>0517vs島原商業後半</c:v>
                </c:pt>
              </c:strCache>
            </c:strRef>
          </c:cat>
          <c:val>
            <c:numRef>
              <c:f>'平野　吏桜'!$J$19:$J$19</c:f>
              <c:numCache>
                <c:formatCode>General</c:formatCode>
                <c:ptCount val="1"/>
                <c:pt idx="0">
                  <c:v>0.1143861018934218</c:v>
                </c:pt>
              </c:numCache>
            </c:numRef>
          </c:val>
        </c:ser>
        <c:ser>
          <c:idx val="3"/>
          <c:order val="3"/>
          <c:tx>
            <c:strRef>
              <c:f>'平野　吏桜'!$D$19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吏桜'!$G$19:$G$19</c:f>
              <c:strCache>
                <c:ptCount val="1"/>
                <c:pt idx="0">
                  <c:v>0517vs島原商業後半</c:v>
                </c:pt>
              </c:strCache>
            </c:strRef>
          </c:cat>
          <c:val>
            <c:numRef>
              <c:f>'平野　吏桜'!$K$19:$K$19</c:f>
              <c:numCache>
                <c:formatCode>General</c:formatCode>
                <c:ptCount val="1"/>
                <c:pt idx="0">
                  <c:v>0.03741297416878131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吏桜'!$A$19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吏桜'!$N$19:$N$22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吏桜'!$O$19:$O$22</c:f>
              <c:numCache>
                <c:formatCode>General</c:formatCode>
                <c:ptCount val="4"/>
                <c:pt idx="0">
                  <c:v>0.3165147810624583</c:v>
                </c:pt>
                <c:pt idx="1">
                  <c:v>0.4351111111111111</c:v>
                </c:pt>
                <c:pt idx="2">
                  <c:v>0.4786666666666667</c:v>
                </c:pt>
                <c:pt idx="3">
                  <c:v>0.4561497326203209</c:v>
                </c:pt>
              </c:numCache>
            </c:numRef>
          </c:val>
        </c:ser>
        <c:ser>
          <c:idx val="1"/>
          <c:order val="1"/>
          <c:tx>
            <c:strRef>
              <c:f>'平野　吏桜'!$B$19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吏桜'!$N$19:$N$22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吏桜'!$P$19:$P$22</c:f>
              <c:numCache>
                <c:formatCode>General</c:formatCode>
                <c:ptCount val="4"/>
                <c:pt idx="0">
                  <c:v>0.4776617026005779</c:v>
                </c:pt>
                <c:pt idx="1">
                  <c:v>0.39</c:v>
                </c:pt>
                <c:pt idx="2">
                  <c:v>0.398</c:v>
                </c:pt>
                <c:pt idx="3">
                  <c:v>0.4475935828877005</c:v>
                </c:pt>
              </c:numCache>
            </c:numRef>
          </c:val>
        </c:ser>
        <c:ser>
          <c:idx val="2"/>
          <c:order val="2"/>
          <c:tx>
            <c:strRef>
              <c:f>'平野　吏桜'!$C$19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吏桜'!$N$19:$N$22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吏桜'!$Q$19:$Q$22</c:f>
              <c:numCache>
                <c:formatCode>General</c:formatCode>
                <c:ptCount val="4"/>
                <c:pt idx="0">
                  <c:v>0.145143365192265</c:v>
                </c:pt>
                <c:pt idx="1">
                  <c:v>0.1231111111111111</c:v>
                </c:pt>
                <c:pt idx="2">
                  <c:v>0.08866666666666667</c:v>
                </c:pt>
                <c:pt idx="3">
                  <c:v>0.08128342245989305</c:v>
                </c:pt>
              </c:numCache>
            </c:numRef>
          </c:val>
        </c:ser>
        <c:ser>
          <c:idx val="3"/>
          <c:order val="3"/>
          <c:tx>
            <c:strRef>
              <c:f>'平野　吏桜'!$D$19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吏桜'!$N$19:$N$22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吏桜'!$R$19:$R$22</c:f>
              <c:numCache>
                <c:formatCode>General</c:formatCode>
                <c:ptCount val="4"/>
                <c:pt idx="0">
                  <c:v>0.05201155812402756</c:v>
                </c:pt>
                <c:pt idx="1">
                  <c:v>0.04155555555555555</c:v>
                </c:pt>
                <c:pt idx="2">
                  <c:v>0.028</c:v>
                </c:pt>
                <c:pt idx="3">
                  <c:v>0.01497326203208556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吏桜'!$A$41:$A$44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吏桜'!$B$41:$B$44</c:f>
              <c:numCache>
                <c:formatCode>General</c:formatCode>
                <c:ptCount val="4"/>
                <c:pt idx="0">
                  <c:v>135.6000994614161</c:v>
                </c:pt>
                <c:pt idx="1">
                  <c:v>117.5613880197777</c:v>
                </c:pt>
                <c:pt idx="2">
                  <c:v>103.2676147741175</c:v>
                </c:pt>
                <c:pt idx="3">
                  <c:v>97.82585643922394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吏桜'!$A$41:$A$44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'平野　吏桜'!$C$41:$C$44</c:f>
              <c:numCache>
                <c:formatCode>General</c:formatCode>
                <c:ptCount val="4"/>
                <c:pt idx="0">
                  <c:v>19.83746679939102</c:v>
                </c:pt>
                <c:pt idx="1">
                  <c:v>17.13458322543855</c:v>
                </c:pt>
                <c:pt idx="2">
                  <c:v>11.18189645512225</c:v>
                </c:pt>
                <c:pt idx="3">
                  <c:v>5.026114048207443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全体走行グラフ!$M$62:$M$69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0.07065679782581948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全体走行グラフ!$N$62:$N$69</c:f>
              <c:numCache>
                <c:formatCode>General</c:formatCode>
                <c:ptCount val="8"/>
                <c:pt idx="0">
                  <c:v>0.08846626206062699</c:v>
                </c:pt>
                <c:pt idx="1">
                  <c:v>0.05063323825605284</c:v>
                </c:pt>
                <c:pt idx="2">
                  <c:v>0.03668559507596206</c:v>
                </c:pt>
                <c:pt idx="3">
                  <c:v>0</c:v>
                </c:pt>
                <c:pt idx="4">
                  <c:v>0.06101135080082313</c:v>
                </c:pt>
                <c:pt idx="5">
                  <c:v>0.03713635760217292</c:v>
                </c:pt>
                <c:pt idx="6">
                  <c:v>0.06416221784928047</c:v>
                </c:pt>
                <c:pt idx="7">
                  <c:v>0.1510496275732068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全体走行グラフ!$O$62:$O$69</c:f>
              <c:numCache>
                <c:formatCode>General</c:formatCode>
                <c:ptCount val="8"/>
                <c:pt idx="0">
                  <c:v>0.1050693271869099</c:v>
                </c:pt>
                <c:pt idx="1">
                  <c:v>0.1319455891500903</c:v>
                </c:pt>
                <c:pt idx="2">
                  <c:v>0.1070037507816604</c:v>
                </c:pt>
                <c:pt idx="3">
                  <c:v>0.061381101277862</c:v>
                </c:pt>
                <c:pt idx="4">
                  <c:v>0.1206820277818718</c:v>
                </c:pt>
                <c:pt idx="5">
                  <c:v>0.07417268756597083</c:v>
                </c:pt>
                <c:pt idx="6">
                  <c:v>0.07390913913374013</c:v>
                </c:pt>
                <c:pt idx="7">
                  <c:v>0.08638933488818455</c:v>
                </c:pt>
              </c:numCache>
            </c:numRef>
          </c:val>
        </c:ser>
        <c:ser>
          <c:idx val="3"/>
          <c:order val="3"/>
          <c:tx>
            <c:v>MF</c:v>
          </c:tx>
          <c:cat>
            <c:strRef>
              <c:f>全体走行グラフ!$A$62:$A$69</c:f>
              <c:strCache>
                <c:ptCount val="8"/>
                <c:pt idx="0">
                  <c:v>0517vs島原商業前半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0517vs島原商業後半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全体走行グラフ!$P$62:$P$69</c:f>
              <c:numCache>
                <c:formatCode>General</c:formatCode>
                <c:ptCount val="8"/>
                <c:pt idx="0">
                  <c:v>0.05981885257685478</c:v>
                </c:pt>
                <c:pt idx="1">
                  <c:v>0.03566353621394962</c:v>
                </c:pt>
                <c:pt idx="2">
                  <c:v>0.06958429529797104</c:v>
                </c:pt>
                <c:pt idx="3">
                  <c:v>0.007051116279975091</c:v>
                </c:pt>
                <c:pt idx="4">
                  <c:v>0.07158768311249865</c:v>
                </c:pt>
                <c:pt idx="5">
                  <c:v>0.05114040545539864</c:v>
                </c:pt>
                <c:pt idx="6">
                  <c:v>0.07098063555493291</c:v>
                </c:pt>
                <c:pt idx="7">
                  <c:v>0.09636498868842928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'江頭　涼人'!$G$13:$G$16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涼人'!$H$13:$H$16</c:f>
              <c:numCache>
                <c:formatCode>General</c:formatCode>
                <c:ptCount val="4"/>
                <c:pt idx="0">
                  <c:v>240.5826746751219</c:v>
                </c:pt>
                <c:pt idx="1">
                  <c:v>233.8616261221982</c:v>
                </c:pt>
                <c:pt idx="2">
                  <c:v>273.8884509726558</c:v>
                </c:pt>
                <c:pt idx="3">
                  <c:v>118.911813119561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'江頭　涼人'!$G$13:$G$16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涼人'!$J$13:$J$16</c:f>
              <c:numCache>
                <c:formatCode>General</c:formatCode>
                <c:ptCount val="4"/>
                <c:pt idx="0">
                  <c:v>984.1918963051022</c:v>
                </c:pt>
                <c:pt idx="1">
                  <c:v>1001.572477121575</c:v>
                </c:pt>
                <c:pt idx="2">
                  <c:v>820.962774210414</c:v>
                </c:pt>
                <c:pt idx="3">
                  <c:v>271.0965009951424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'江頭　涼人'!$G$13:$G$16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涼人'!$L$13:$L$16</c:f>
              <c:numCache>
                <c:formatCode>General</c:formatCode>
                <c:ptCount val="4"/>
                <c:pt idx="0">
                  <c:v>611.6224346693238</c:v>
                </c:pt>
                <c:pt idx="1">
                  <c:v>544.0167661360338</c:v>
                </c:pt>
                <c:pt idx="2">
                  <c:v>452.1059530162293</c:v>
                </c:pt>
                <c:pt idx="3">
                  <c:v>246.3449807257211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'江頭　涼人'!$G$13:$G$16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涼人'!$N$13:$N$16</c:f>
              <c:numCache>
                <c:formatCode>General</c:formatCode>
                <c:ptCount val="4"/>
                <c:pt idx="0">
                  <c:v>227.3445470451603</c:v>
                </c:pt>
                <c:pt idx="1">
                  <c:v>108.5695239462493</c:v>
                </c:pt>
                <c:pt idx="2">
                  <c:v>224.6662134261624</c:v>
                </c:pt>
                <c:pt idx="3">
                  <c:v>98.12738863283994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'江頭　涼人'!$G$13:$G$16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涼人'!$P$13:$P$16</c:f>
              <c:numCache>
                <c:formatCode>General</c:formatCode>
                <c:ptCount val="4"/>
                <c:pt idx="0">
                  <c:v>37.9787725355576</c:v>
                </c:pt>
                <c:pt idx="1">
                  <c:v>32.69251897400227</c:v>
                </c:pt>
                <c:pt idx="2">
                  <c:v>34.01713913851199</c:v>
                </c:pt>
                <c:pt idx="3">
                  <c:v>2.598473941389784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'江頭　涼人'!$G$13:$G$16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900001"/>
        <c:axId val="50900002"/>
      </c:barChart>
      <c:catAx>
        <c:axId val="50900001"/>
        <c:scaling>
          <c:orientation val="minMax"/>
        </c:scaling>
        <c:axPos val="b"/>
        <c:tickLblPos val="nextTo"/>
        <c:crossAx val="50900002"/>
        <c:crosses val="autoZero"/>
        <c:auto val="1"/>
        <c:lblAlgn val="ctr"/>
        <c:lblOffset val="100"/>
      </c:catAx>
      <c:valAx>
        <c:axId val="509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'江頭　涼人'!$A$19:$F$19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'江頭　涼人'!$A$20:$F$20</c:f>
              <c:numCache>
                <c:formatCode>General</c:formatCode>
                <c:ptCount val="6"/>
                <c:pt idx="0">
                  <c:v>0.01409027777777778</c:v>
                </c:pt>
                <c:pt idx="1">
                  <c:v>0.01478472222222222</c:v>
                </c:pt>
                <c:pt idx="2">
                  <c:v>0.005159722222222222</c:v>
                </c:pt>
                <c:pt idx="3">
                  <c:v>0.001361111111111111</c:v>
                </c:pt>
                <c:pt idx="4">
                  <c:v>0.0001805555555555555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'江頭　涼人'!$A$19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涼人'!$G$19:$G$19</c:f>
              <c:strCache>
                <c:ptCount val="1"/>
                <c:pt idx="0">
                  <c:v>0517vs島原商業後半</c:v>
                </c:pt>
              </c:strCache>
            </c:strRef>
          </c:cat>
          <c:val>
            <c:numRef>
              <c:f>'江頭　涼人'!$H$19:$H$19</c:f>
              <c:numCache>
                <c:formatCode>General</c:formatCode>
                <c:ptCount val="1"/>
                <c:pt idx="0">
                  <c:v>0.3960569978528206</c:v>
                </c:pt>
              </c:numCache>
            </c:numRef>
          </c:val>
        </c:ser>
        <c:ser>
          <c:idx val="1"/>
          <c:order val="1"/>
          <c:tx>
            <c:strRef>
              <c:f>'江頭　涼人'!$B$19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涼人'!$G$19:$G$19</c:f>
              <c:strCache>
                <c:ptCount val="1"/>
                <c:pt idx="0">
                  <c:v>0517vs島原商業後半</c:v>
                </c:pt>
              </c:strCache>
            </c:strRef>
          </c:cat>
          <c:val>
            <c:numRef>
              <c:f>'江頭　涼人'!$I$19:$I$19</c:f>
              <c:numCache>
                <c:formatCode>General</c:formatCode>
                <c:ptCount val="1"/>
                <c:pt idx="0">
                  <c:v>0.4155768104626196</c:v>
                </c:pt>
              </c:numCache>
            </c:numRef>
          </c:val>
        </c:ser>
        <c:ser>
          <c:idx val="2"/>
          <c:order val="2"/>
          <c:tx>
            <c:strRef>
              <c:f>'江頭　涼人'!$C$19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涼人'!$G$19:$G$19</c:f>
              <c:strCache>
                <c:ptCount val="1"/>
                <c:pt idx="0">
                  <c:v>0517vs島原商業後半</c:v>
                </c:pt>
              </c:strCache>
            </c:strRef>
          </c:cat>
          <c:val>
            <c:numRef>
              <c:f>'江頭　涼人'!$J$19:$J$19</c:f>
              <c:numCache>
                <c:formatCode>General</c:formatCode>
                <c:ptCount val="1"/>
                <c:pt idx="0">
                  <c:v>0.1450322076908062</c:v>
                </c:pt>
              </c:numCache>
            </c:numRef>
          </c:val>
        </c:ser>
        <c:ser>
          <c:idx val="3"/>
          <c:order val="3"/>
          <c:tx>
            <c:strRef>
              <c:f>'江頭　涼人'!$D$19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涼人'!$G$19:$G$19</c:f>
              <c:strCache>
                <c:ptCount val="1"/>
                <c:pt idx="0">
                  <c:v>0517vs島原商業後半</c:v>
                </c:pt>
              </c:strCache>
            </c:strRef>
          </c:cat>
          <c:val>
            <c:numRef>
              <c:f>'江頭　涼人'!$K$19:$K$19</c:f>
              <c:numCache>
                <c:formatCode>General</c:formatCode>
                <c:ptCount val="1"/>
                <c:pt idx="0">
                  <c:v>0.03825883271520594</c:v>
                </c:pt>
              </c:numCache>
            </c:numRef>
          </c:val>
        </c:ser>
        <c:marker val="1"/>
        <c:axId val="50920001"/>
        <c:axId val="50920002"/>
      </c:lineChart>
      <c:catAx>
        <c:axId val="50920001"/>
        <c:scaling>
          <c:orientation val="minMax"/>
        </c:scaling>
        <c:axPos val="b"/>
        <c:tickLblPos val="nextTo"/>
        <c:crossAx val="50920002"/>
        <c:crosses val="autoZero"/>
        <c:auto val="1"/>
        <c:lblAlgn val="ctr"/>
        <c:lblOffset val="100"/>
      </c:catAx>
      <c:valAx>
        <c:axId val="50920002"/>
        <c:scaling>
          <c:orientation val="minMax"/>
        </c:scaling>
        <c:axPos val="l"/>
        <c:majorGridlines/>
        <c:numFmt formatCode="General" sourceLinked="1"/>
        <c:tickLblPos val="nextTo"/>
        <c:crossAx val="509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'江頭　涼人'!$A$19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涼人'!$N$19:$N$22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涼人'!$O$19:$O$22</c:f>
              <c:numCache>
                <c:formatCode>General</c:formatCode>
                <c:ptCount val="4"/>
                <c:pt idx="0">
                  <c:v>0.3305178928650812</c:v>
                </c:pt>
                <c:pt idx="1">
                  <c:v>0.3706666666666666</c:v>
                </c:pt>
                <c:pt idx="2">
                  <c:v>0.4451111111111111</c:v>
                </c:pt>
                <c:pt idx="3">
                  <c:v>0.4967914438502674</c:v>
                </c:pt>
              </c:numCache>
            </c:numRef>
          </c:val>
        </c:ser>
        <c:ser>
          <c:idx val="1"/>
          <c:order val="1"/>
          <c:tx>
            <c:strRef>
              <c:f>'江頭　涼人'!$B$19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涼人'!$N$19:$N$22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涼人'!$P$19:$P$22</c:f>
              <c:numCache>
                <c:formatCode>General</c:formatCode>
                <c:ptCount val="4"/>
                <c:pt idx="0">
                  <c:v>0.4545454545454545</c:v>
                </c:pt>
                <c:pt idx="1">
                  <c:v>0.4557777777777778</c:v>
                </c:pt>
                <c:pt idx="2">
                  <c:v>0.3855555555555555</c:v>
                </c:pt>
                <c:pt idx="3">
                  <c:v>0.2973262032085561</c:v>
                </c:pt>
              </c:numCache>
            </c:numRef>
          </c:val>
        </c:ser>
        <c:ser>
          <c:idx val="2"/>
          <c:order val="2"/>
          <c:tx>
            <c:strRef>
              <c:f>'江頭　涼人'!$C$19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涼人'!$N$19:$N$22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涼人'!$Q$19:$Q$22</c:f>
              <c:numCache>
                <c:formatCode>General</c:formatCode>
                <c:ptCount val="4"/>
                <c:pt idx="0">
                  <c:v>0.1635919093131807</c:v>
                </c:pt>
                <c:pt idx="1">
                  <c:v>0.1464444444444444</c:v>
                </c:pt>
                <c:pt idx="2">
                  <c:v>0.1193333333333333</c:v>
                </c:pt>
                <c:pt idx="3">
                  <c:v>0.1588235294117647</c:v>
                </c:pt>
              </c:numCache>
            </c:numRef>
          </c:val>
        </c:ser>
        <c:ser>
          <c:idx val="3"/>
          <c:order val="3"/>
          <c:tx>
            <c:strRef>
              <c:f>'江頭　涼人'!$D$19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涼人'!$N$19:$N$22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涼人'!$R$19:$R$22</c:f>
              <c:numCache>
                <c:formatCode>General</c:formatCode>
                <c:ptCount val="4"/>
                <c:pt idx="0">
                  <c:v>0.04534340964658813</c:v>
                </c:pt>
                <c:pt idx="1">
                  <c:v>0.02177777777777778</c:v>
                </c:pt>
                <c:pt idx="2">
                  <c:v>0.04444444444444445</c:v>
                </c:pt>
                <c:pt idx="3">
                  <c:v>0.04598930481283423</c:v>
                </c:pt>
              </c:numCache>
            </c:numRef>
          </c:val>
        </c:ser>
        <c:marker val="1"/>
        <c:axId val="50930001"/>
        <c:axId val="50930002"/>
      </c:lineChart>
      <c:catAx>
        <c:axId val="50930001"/>
        <c:scaling>
          <c:orientation val="minMax"/>
        </c:scaling>
        <c:axPos val="b"/>
        <c:tickLblPos val="nextTo"/>
        <c:crossAx val="50930002"/>
        <c:crosses val="autoZero"/>
        <c:auto val="1"/>
        <c:lblAlgn val="ctr"/>
        <c:lblOffset val="100"/>
      </c:catAx>
      <c:valAx>
        <c:axId val="50930002"/>
        <c:scaling>
          <c:orientation val="minMax"/>
        </c:scaling>
        <c:axPos val="l"/>
        <c:majorGridlines/>
        <c:numFmt formatCode="General" sourceLinked="1"/>
        <c:tickLblPos val="nextTo"/>
        <c:crossAx val="509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'江頭　涼人'!$A$41:$A$44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涼人'!$B$41:$B$44</c:f>
              <c:numCache>
                <c:formatCode>General</c:formatCode>
                <c:ptCount val="4"/>
                <c:pt idx="0">
                  <c:v>140.1146883486844</c:v>
                </c:pt>
                <c:pt idx="1">
                  <c:v>127.9688789568552</c:v>
                </c:pt>
                <c:pt idx="2">
                  <c:v>120.3760353842649</c:v>
                </c:pt>
                <c:pt idx="3">
                  <c:v>118.1973066137781</c:v>
                </c:pt>
              </c:numCache>
            </c:numRef>
          </c:val>
        </c:ser>
        <c:axId val="50940001"/>
        <c:axId val="50940002"/>
      </c:barChart>
      <c:catAx>
        <c:axId val="50940001"/>
        <c:scaling>
          <c:orientation val="minMax"/>
        </c:scaling>
        <c:axPos val="b"/>
        <c:tickLblPos val="nextTo"/>
        <c:crossAx val="50940002"/>
        <c:crosses val="autoZero"/>
        <c:auto val="1"/>
        <c:lblAlgn val="ctr"/>
        <c:lblOffset val="100"/>
      </c:catAx>
      <c:valAx>
        <c:axId val="509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'江頭　涼人'!$A$41:$A$44</c:f>
              <c:strCache>
                <c:ptCount val="4"/>
                <c:pt idx="0">
                  <c:v>0517vs島原商業後半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'江頭　涼人'!$C$41:$C$44</c:f>
              <c:numCache>
                <c:formatCode>General</c:formatCode>
                <c:ptCount val="4"/>
                <c:pt idx="0">
                  <c:v>15.89513777749493</c:v>
                </c:pt>
                <c:pt idx="1">
                  <c:v>7.944354900706314</c:v>
                </c:pt>
                <c:pt idx="2">
                  <c:v>17.17662498732455</c:v>
                </c:pt>
                <c:pt idx="3">
                  <c:v>15.53317590276437</c:v>
                </c:pt>
              </c:numCache>
            </c:numRef>
          </c:val>
        </c:ser>
        <c:axId val="50950001"/>
        <c:axId val="50950002"/>
      </c:barChart>
      <c:catAx>
        <c:axId val="50950001"/>
        <c:scaling>
          <c:orientation val="minMax"/>
        </c:scaling>
        <c:axPos val="b"/>
        <c:tickLblPos val="nextTo"/>
        <c:crossAx val="50950002"/>
        <c:crosses val="autoZero"/>
        <c:auto val="1"/>
        <c:lblAlgn val="ctr"/>
        <c:lblOffset val="100"/>
      </c:catAx>
      <c:valAx>
        <c:axId val="509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64.png"/><Relationship Id="rId8" Type="http://schemas.openxmlformats.org/officeDocument/2006/relationships/image" Target="../media/image165.png"/><Relationship Id="rId9" Type="http://schemas.openxmlformats.org/officeDocument/2006/relationships/image" Target="../media/image166.png"/><Relationship Id="rId10" Type="http://schemas.openxmlformats.org/officeDocument/2006/relationships/image" Target="../media/image167.png"/><Relationship Id="rId11" Type="http://schemas.openxmlformats.org/officeDocument/2006/relationships/image" Target="../media/image168.png"/><Relationship Id="rId12" Type="http://schemas.openxmlformats.org/officeDocument/2006/relationships/image" Target="../media/image169.png"/><Relationship Id="rId13" Type="http://schemas.openxmlformats.org/officeDocument/2006/relationships/image" Target="../media/image170.png"/><Relationship Id="rId14" Type="http://schemas.openxmlformats.org/officeDocument/2006/relationships/image" Target="../media/image171.png"/><Relationship Id="rId15" Type="http://schemas.openxmlformats.org/officeDocument/2006/relationships/image" Target="../media/image172.png"/><Relationship Id="rId16" Type="http://schemas.openxmlformats.org/officeDocument/2006/relationships/image" Target="../media/image173.png"/><Relationship Id="rId17" Type="http://schemas.openxmlformats.org/officeDocument/2006/relationships/image" Target="../media/image174.png"/><Relationship Id="rId18" Type="http://schemas.openxmlformats.org/officeDocument/2006/relationships/image" Target="../media/image175.png"/><Relationship Id="rId19" Type="http://schemas.openxmlformats.org/officeDocument/2006/relationships/image" Target="../media/image176.png"/><Relationship Id="rId20" Type="http://schemas.openxmlformats.org/officeDocument/2006/relationships/image" Target="../media/image177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178.png"/><Relationship Id="rId8" Type="http://schemas.openxmlformats.org/officeDocument/2006/relationships/image" Target="../media/image179.png"/><Relationship Id="rId9" Type="http://schemas.openxmlformats.org/officeDocument/2006/relationships/image" Target="../media/image180.png"/><Relationship Id="rId10" Type="http://schemas.openxmlformats.org/officeDocument/2006/relationships/image" Target="../media/image181.png"/><Relationship Id="rId11" Type="http://schemas.openxmlformats.org/officeDocument/2006/relationships/image" Target="../media/image182.png"/><Relationship Id="rId12" Type="http://schemas.openxmlformats.org/officeDocument/2006/relationships/image" Target="../media/image183.png"/><Relationship Id="rId13" Type="http://schemas.openxmlformats.org/officeDocument/2006/relationships/image" Target="../media/image184.png"/><Relationship Id="rId14" Type="http://schemas.openxmlformats.org/officeDocument/2006/relationships/image" Target="../media/image185.png"/><Relationship Id="rId15" Type="http://schemas.openxmlformats.org/officeDocument/2006/relationships/image" Target="../media/image186.png"/><Relationship Id="rId16" Type="http://schemas.openxmlformats.org/officeDocument/2006/relationships/image" Target="../media/image187.png"/><Relationship Id="rId17" Type="http://schemas.openxmlformats.org/officeDocument/2006/relationships/image" Target="../media/image188.png"/><Relationship Id="rId18" Type="http://schemas.openxmlformats.org/officeDocument/2006/relationships/image" Target="../media/image189.png"/><Relationship Id="rId19" Type="http://schemas.openxmlformats.org/officeDocument/2006/relationships/image" Target="../media/image190.png"/><Relationship Id="rId20" Type="http://schemas.openxmlformats.org/officeDocument/2006/relationships/image" Target="../media/image191.png"/><Relationship Id="rId21" Type="http://schemas.openxmlformats.org/officeDocument/2006/relationships/image" Target="../media/image192.png"/><Relationship Id="rId22" Type="http://schemas.openxmlformats.org/officeDocument/2006/relationships/image" Target="../media/image193.png"/><Relationship Id="rId23" Type="http://schemas.openxmlformats.org/officeDocument/2006/relationships/image" Target="../media/image194.png"/><Relationship Id="rId24" Type="http://schemas.openxmlformats.org/officeDocument/2006/relationships/image" Target="../media/image195.png"/><Relationship Id="rId25" Type="http://schemas.openxmlformats.org/officeDocument/2006/relationships/image" Target="../media/image196.png"/><Relationship Id="rId26" Type="http://schemas.openxmlformats.org/officeDocument/2006/relationships/image" Target="../media/image197.png"/><Relationship Id="rId27" Type="http://schemas.openxmlformats.org/officeDocument/2006/relationships/image" Target="../media/image198.png"/><Relationship Id="rId28" Type="http://schemas.openxmlformats.org/officeDocument/2006/relationships/image" Target="../media/image199.png"/><Relationship Id="rId29" Type="http://schemas.openxmlformats.org/officeDocument/2006/relationships/image" Target="../media/image200.png"/><Relationship Id="rId30" Type="http://schemas.openxmlformats.org/officeDocument/2006/relationships/image" Target="../media/image201.png"/><Relationship Id="rId31" Type="http://schemas.openxmlformats.org/officeDocument/2006/relationships/image" Target="../media/image202.png"/><Relationship Id="rId32" Type="http://schemas.openxmlformats.org/officeDocument/2006/relationships/image" Target="../media/image203.png"/><Relationship Id="rId33" Type="http://schemas.openxmlformats.org/officeDocument/2006/relationships/image" Target="../media/image204.png"/><Relationship Id="rId34" Type="http://schemas.openxmlformats.org/officeDocument/2006/relationships/image" Target="../media/image205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206.png"/><Relationship Id="rId8" Type="http://schemas.openxmlformats.org/officeDocument/2006/relationships/image" Target="../media/image207.png"/><Relationship Id="rId9" Type="http://schemas.openxmlformats.org/officeDocument/2006/relationships/image" Target="../media/image208.png"/><Relationship Id="rId10" Type="http://schemas.openxmlformats.org/officeDocument/2006/relationships/image" Target="../media/image209.png"/><Relationship Id="rId11" Type="http://schemas.openxmlformats.org/officeDocument/2006/relationships/image" Target="../media/image210.png"/><Relationship Id="rId12" Type="http://schemas.openxmlformats.org/officeDocument/2006/relationships/image" Target="../media/image211.png"/><Relationship Id="rId13" Type="http://schemas.openxmlformats.org/officeDocument/2006/relationships/image" Target="../media/image212.png"/><Relationship Id="rId14" Type="http://schemas.openxmlformats.org/officeDocument/2006/relationships/image" Target="../media/image213.png"/><Relationship Id="rId15" Type="http://schemas.openxmlformats.org/officeDocument/2006/relationships/image" Target="../media/image214.png"/><Relationship Id="rId16" Type="http://schemas.openxmlformats.org/officeDocument/2006/relationships/image" Target="../media/image215.png"/><Relationship Id="rId17" Type="http://schemas.openxmlformats.org/officeDocument/2006/relationships/image" Target="../media/image216.png"/><Relationship Id="rId18" Type="http://schemas.openxmlformats.org/officeDocument/2006/relationships/image" Target="../media/image217.png"/><Relationship Id="rId19" Type="http://schemas.openxmlformats.org/officeDocument/2006/relationships/image" Target="../media/image218.png"/><Relationship Id="rId20" Type="http://schemas.openxmlformats.org/officeDocument/2006/relationships/image" Target="../media/image219.png"/><Relationship Id="rId21" Type="http://schemas.openxmlformats.org/officeDocument/2006/relationships/image" Target="../media/image220.png"/><Relationship Id="rId22" Type="http://schemas.openxmlformats.org/officeDocument/2006/relationships/image" Target="../media/image221.png"/><Relationship Id="rId23" Type="http://schemas.openxmlformats.org/officeDocument/2006/relationships/image" Target="../media/image222.png"/><Relationship Id="rId24" Type="http://schemas.openxmlformats.org/officeDocument/2006/relationships/image" Target="../media/image223.png"/><Relationship Id="rId25" Type="http://schemas.openxmlformats.org/officeDocument/2006/relationships/image" Target="../media/image224.png"/><Relationship Id="rId26" Type="http://schemas.openxmlformats.org/officeDocument/2006/relationships/image" Target="../media/image225.png"/><Relationship Id="rId27" Type="http://schemas.openxmlformats.org/officeDocument/2006/relationships/image" Target="../media/image226.png"/><Relationship Id="rId28" Type="http://schemas.openxmlformats.org/officeDocument/2006/relationships/image" Target="../media/image227.png"/><Relationship Id="rId29" Type="http://schemas.openxmlformats.org/officeDocument/2006/relationships/image" Target="../media/image228.png"/><Relationship Id="rId30" Type="http://schemas.openxmlformats.org/officeDocument/2006/relationships/image" Target="../media/image229.png"/><Relationship Id="rId31" Type="http://schemas.openxmlformats.org/officeDocument/2006/relationships/image" Target="../media/image230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31.png"/><Relationship Id="rId8" Type="http://schemas.openxmlformats.org/officeDocument/2006/relationships/image" Target="../media/image232.png"/><Relationship Id="rId9" Type="http://schemas.openxmlformats.org/officeDocument/2006/relationships/image" Target="../media/image233.png"/><Relationship Id="rId10" Type="http://schemas.openxmlformats.org/officeDocument/2006/relationships/image" Target="../media/image234.png"/><Relationship Id="rId11" Type="http://schemas.openxmlformats.org/officeDocument/2006/relationships/image" Target="../media/image235.png"/><Relationship Id="rId12" Type="http://schemas.openxmlformats.org/officeDocument/2006/relationships/image" Target="../media/image236.png"/><Relationship Id="rId13" Type="http://schemas.openxmlformats.org/officeDocument/2006/relationships/image" Target="../media/image237.png"/><Relationship Id="rId14" Type="http://schemas.openxmlformats.org/officeDocument/2006/relationships/image" Target="../media/image238.png"/><Relationship Id="rId15" Type="http://schemas.openxmlformats.org/officeDocument/2006/relationships/image" Target="../media/image239.png"/><Relationship Id="rId16" Type="http://schemas.openxmlformats.org/officeDocument/2006/relationships/image" Target="../media/image240.png"/><Relationship Id="rId17" Type="http://schemas.openxmlformats.org/officeDocument/2006/relationships/image" Target="../media/image241.png"/><Relationship Id="rId18" Type="http://schemas.openxmlformats.org/officeDocument/2006/relationships/image" Target="../media/image242.png"/><Relationship Id="rId19" Type="http://schemas.openxmlformats.org/officeDocument/2006/relationships/image" Target="../media/image243.png"/><Relationship Id="rId20" Type="http://schemas.openxmlformats.org/officeDocument/2006/relationships/image" Target="../media/image244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45.png"/><Relationship Id="rId8" Type="http://schemas.openxmlformats.org/officeDocument/2006/relationships/image" Target="../media/image246.png"/><Relationship Id="rId9" Type="http://schemas.openxmlformats.org/officeDocument/2006/relationships/image" Target="../media/image247.png"/><Relationship Id="rId10" Type="http://schemas.openxmlformats.org/officeDocument/2006/relationships/image" Target="../media/image248.png"/><Relationship Id="rId11" Type="http://schemas.openxmlformats.org/officeDocument/2006/relationships/image" Target="../media/image249.png"/><Relationship Id="rId12" Type="http://schemas.openxmlformats.org/officeDocument/2006/relationships/image" Target="../media/image250.png"/><Relationship Id="rId13" Type="http://schemas.openxmlformats.org/officeDocument/2006/relationships/image" Target="../media/image251.png"/><Relationship Id="rId14" Type="http://schemas.openxmlformats.org/officeDocument/2006/relationships/image" Target="../media/image252.png"/><Relationship Id="rId15" Type="http://schemas.openxmlformats.org/officeDocument/2006/relationships/image" Target="../media/image253.png"/><Relationship Id="rId16" Type="http://schemas.openxmlformats.org/officeDocument/2006/relationships/image" Target="../media/image254.png"/><Relationship Id="rId17" Type="http://schemas.openxmlformats.org/officeDocument/2006/relationships/image" Target="../media/image255.png"/><Relationship Id="rId18" Type="http://schemas.openxmlformats.org/officeDocument/2006/relationships/image" Target="../media/image256.png"/><Relationship Id="rId19" Type="http://schemas.openxmlformats.org/officeDocument/2006/relationships/image" Target="../media/image257.png"/><Relationship Id="rId20" Type="http://schemas.openxmlformats.org/officeDocument/2006/relationships/image" Target="../media/image258.png"/><Relationship Id="rId21" Type="http://schemas.openxmlformats.org/officeDocument/2006/relationships/image" Target="../media/image259.png"/><Relationship Id="rId22" Type="http://schemas.openxmlformats.org/officeDocument/2006/relationships/image" Target="../media/image260.png"/><Relationship Id="rId23" Type="http://schemas.openxmlformats.org/officeDocument/2006/relationships/image" Target="../media/image261.png"/><Relationship Id="rId24" Type="http://schemas.openxmlformats.org/officeDocument/2006/relationships/image" Target="../media/image262.png"/><Relationship Id="rId25" Type="http://schemas.openxmlformats.org/officeDocument/2006/relationships/image" Target="../media/image263.png"/><Relationship Id="rId26" Type="http://schemas.openxmlformats.org/officeDocument/2006/relationships/image" Target="../media/image264.png"/><Relationship Id="rId27" Type="http://schemas.openxmlformats.org/officeDocument/2006/relationships/image" Target="../media/image265.png"/><Relationship Id="rId28" Type="http://schemas.openxmlformats.org/officeDocument/2006/relationships/image" Target="../media/image266.png"/><Relationship Id="rId29" Type="http://schemas.openxmlformats.org/officeDocument/2006/relationships/image" Target="../media/image267.png"/><Relationship Id="rId30" Type="http://schemas.openxmlformats.org/officeDocument/2006/relationships/image" Target="../media/image268.png"/><Relationship Id="rId31" Type="http://schemas.openxmlformats.org/officeDocument/2006/relationships/image" Target="../media/image269.png"/><Relationship Id="rId32" Type="http://schemas.openxmlformats.org/officeDocument/2006/relationships/image" Target="../media/image270.png"/><Relationship Id="rId33" Type="http://schemas.openxmlformats.org/officeDocument/2006/relationships/image" Target="../media/image271.png"/><Relationship Id="rId34" Type="http://schemas.openxmlformats.org/officeDocument/2006/relationships/image" Target="../media/image272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273.png"/><Relationship Id="rId8" Type="http://schemas.openxmlformats.org/officeDocument/2006/relationships/image" Target="../media/image274.png"/><Relationship Id="rId9" Type="http://schemas.openxmlformats.org/officeDocument/2006/relationships/image" Target="../media/image275.png"/><Relationship Id="rId10" Type="http://schemas.openxmlformats.org/officeDocument/2006/relationships/image" Target="../media/image276.png"/><Relationship Id="rId11" Type="http://schemas.openxmlformats.org/officeDocument/2006/relationships/image" Target="../media/image277.png"/><Relationship Id="rId12" Type="http://schemas.openxmlformats.org/officeDocument/2006/relationships/image" Target="../media/image278.png"/><Relationship Id="rId13" Type="http://schemas.openxmlformats.org/officeDocument/2006/relationships/image" Target="../media/image279.png"/><Relationship Id="rId14" Type="http://schemas.openxmlformats.org/officeDocument/2006/relationships/image" Target="../media/image280.png"/><Relationship Id="rId15" Type="http://schemas.openxmlformats.org/officeDocument/2006/relationships/image" Target="../media/image281.png"/><Relationship Id="rId16" Type="http://schemas.openxmlformats.org/officeDocument/2006/relationships/image" Target="../media/image282.png"/><Relationship Id="rId17" Type="http://schemas.openxmlformats.org/officeDocument/2006/relationships/image" Target="../media/image283.png"/><Relationship Id="rId18" Type="http://schemas.openxmlformats.org/officeDocument/2006/relationships/image" Target="../media/image284.png"/><Relationship Id="rId19" Type="http://schemas.openxmlformats.org/officeDocument/2006/relationships/image" Target="../media/image285.png"/><Relationship Id="rId20" Type="http://schemas.openxmlformats.org/officeDocument/2006/relationships/image" Target="../media/image286.pn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90.xml"/><Relationship Id="rId2" Type="http://schemas.openxmlformats.org/officeDocument/2006/relationships/chart" Target="../charts/chart91.xml"/><Relationship Id="rId3" Type="http://schemas.openxmlformats.org/officeDocument/2006/relationships/chart" Target="../charts/chart92.xml"/><Relationship Id="rId4" Type="http://schemas.openxmlformats.org/officeDocument/2006/relationships/chart" Target="../charts/chart93.xml"/><Relationship Id="rId5" Type="http://schemas.openxmlformats.org/officeDocument/2006/relationships/chart" Target="../charts/chart94.xml"/><Relationship Id="rId6" Type="http://schemas.openxmlformats.org/officeDocument/2006/relationships/chart" Target="../charts/chart95.xml"/><Relationship Id="rId7" Type="http://schemas.openxmlformats.org/officeDocument/2006/relationships/image" Target="../media/image287.png"/><Relationship Id="rId8" Type="http://schemas.openxmlformats.org/officeDocument/2006/relationships/image" Target="../media/image288.png"/><Relationship Id="rId9" Type="http://schemas.openxmlformats.org/officeDocument/2006/relationships/image" Target="../media/image289.png"/><Relationship Id="rId10" Type="http://schemas.openxmlformats.org/officeDocument/2006/relationships/image" Target="../media/image290.png"/><Relationship Id="rId11" Type="http://schemas.openxmlformats.org/officeDocument/2006/relationships/image" Target="../media/image291.png"/><Relationship Id="rId12" Type="http://schemas.openxmlformats.org/officeDocument/2006/relationships/image" Target="../media/image292.png"/><Relationship Id="rId13" Type="http://schemas.openxmlformats.org/officeDocument/2006/relationships/image" Target="../media/image293.png"/><Relationship Id="rId14" Type="http://schemas.openxmlformats.org/officeDocument/2006/relationships/image" Target="../media/image294.png"/><Relationship Id="rId15" Type="http://schemas.openxmlformats.org/officeDocument/2006/relationships/image" Target="../media/image295.png"/><Relationship Id="rId16" Type="http://schemas.openxmlformats.org/officeDocument/2006/relationships/image" Target="../media/image296.png"/><Relationship Id="rId17" Type="http://schemas.openxmlformats.org/officeDocument/2006/relationships/image" Target="../media/image297.png"/><Relationship Id="rId18" Type="http://schemas.openxmlformats.org/officeDocument/2006/relationships/image" Target="../media/image298.png"/><Relationship Id="rId19" Type="http://schemas.openxmlformats.org/officeDocument/2006/relationships/image" Target="../media/image299.png"/><Relationship Id="rId20" Type="http://schemas.openxmlformats.org/officeDocument/2006/relationships/image" Target="../media/image300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24.png"/><Relationship Id="rId8" Type="http://schemas.openxmlformats.org/officeDocument/2006/relationships/image" Target="../media/image25.png"/><Relationship Id="rId9" Type="http://schemas.openxmlformats.org/officeDocument/2006/relationships/image" Target="../media/image26.png"/><Relationship Id="rId10" Type="http://schemas.openxmlformats.org/officeDocument/2006/relationships/image" Target="../media/image27.png"/><Relationship Id="rId11" Type="http://schemas.openxmlformats.org/officeDocument/2006/relationships/image" Target="../media/image28.png"/><Relationship Id="rId12" Type="http://schemas.openxmlformats.org/officeDocument/2006/relationships/image" Target="../media/image29.png"/><Relationship Id="rId13" Type="http://schemas.openxmlformats.org/officeDocument/2006/relationships/image" Target="../media/image30.png"/><Relationship Id="rId14" Type="http://schemas.openxmlformats.org/officeDocument/2006/relationships/image" Target="../media/image31.png"/><Relationship Id="rId15" Type="http://schemas.openxmlformats.org/officeDocument/2006/relationships/image" Target="../media/image32.png"/><Relationship Id="rId16" Type="http://schemas.openxmlformats.org/officeDocument/2006/relationships/image" Target="../media/image33.png"/><Relationship Id="rId17" Type="http://schemas.openxmlformats.org/officeDocument/2006/relationships/image" Target="../media/image34.png"/><Relationship Id="rId18" Type="http://schemas.openxmlformats.org/officeDocument/2006/relationships/image" Target="../media/image35.png"/><Relationship Id="rId19" Type="http://schemas.openxmlformats.org/officeDocument/2006/relationships/image" Target="../media/image36.png"/><Relationship Id="rId20" Type="http://schemas.openxmlformats.org/officeDocument/2006/relationships/image" Target="../media/image37.png"/><Relationship Id="rId21" Type="http://schemas.openxmlformats.org/officeDocument/2006/relationships/image" Target="../media/image38.png"/><Relationship Id="rId22" Type="http://schemas.openxmlformats.org/officeDocument/2006/relationships/image" Target="../media/image39.png"/><Relationship Id="rId23" Type="http://schemas.openxmlformats.org/officeDocument/2006/relationships/image" Target="../media/image40.png"/><Relationship Id="rId24" Type="http://schemas.openxmlformats.org/officeDocument/2006/relationships/image" Target="../media/image41.png"/><Relationship Id="rId25" Type="http://schemas.openxmlformats.org/officeDocument/2006/relationships/image" Target="../media/image42.png"/><Relationship Id="rId26" Type="http://schemas.openxmlformats.org/officeDocument/2006/relationships/image" Target="../media/image43.png"/><Relationship Id="rId27" Type="http://schemas.openxmlformats.org/officeDocument/2006/relationships/image" Target="../media/image44.png"/><Relationship Id="rId28" Type="http://schemas.openxmlformats.org/officeDocument/2006/relationships/image" Target="../media/image45.png"/><Relationship Id="rId29" Type="http://schemas.openxmlformats.org/officeDocument/2006/relationships/image" Target="../media/image46.png"/><Relationship Id="rId30" Type="http://schemas.openxmlformats.org/officeDocument/2006/relationships/image" Target="../media/image47.png"/><Relationship Id="rId31" Type="http://schemas.openxmlformats.org/officeDocument/2006/relationships/image" Target="../media/image48.png"/><Relationship Id="rId32" Type="http://schemas.openxmlformats.org/officeDocument/2006/relationships/image" Target="../media/image49.png"/><Relationship Id="rId33" Type="http://schemas.openxmlformats.org/officeDocument/2006/relationships/image" Target="../media/image50.png"/><Relationship Id="rId34" Type="http://schemas.openxmlformats.org/officeDocument/2006/relationships/image" Target="../media/image5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52.png"/><Relationship Id="rId8" Type="http://schemas.openxmlformats.org/officeDocument/2006/relationships/image" Target="../media/image53.png"/><Relationship Id="rId9" Type="http://schemas.openxmlformats.org/officeDocument/2006/relationships/image" Target="../media/image54.png"/><Relationship Id="rId10" Type="http://schemas.openxmlformats.org/officeDocument/2006/relationships/image" Target="../media/image55.png"/><Relationship Id="rId11" Type="http://schemas.openxmlformats.org/officeDocument/2006/relationships/image" Target="../media/image56.png"/><Relationship Id="rId12" Type="http://schemas.openxmlformats.org/officeDocument/2006/relationships/image" Target="../media/image57.png"/><Relationship Id="rId13" Type="http://schemas.openxmlformats.org/officeDocument/2006/relationships/image" Target="../media/image58.png"/><Relationship Id="rId14" Type="http://schemas.openxmlformats.org/officeDocument/2006/relationships/image" Target="../media/image59.png"/><Relationship Id="rId15" Type="http://schemas.openxmlformats.org/officeDocument/2006/relationships/image" Target="../media/image60.png"/><Relationship Id="rId16" Type="http://schemas.openxmlformats.org/officeDocument/2006/relationships/image" Target="../media/image61.png"/><Relationship Id="rId17" Type="http://schemas.openxmlformats.org/officeDocument/2006/relationships/image" Target="../media/image62.png"/><Relationship Id="rId18" Type="http://schemas.openxmlformats.org/officeDocument/2006/relationships/image" Target="../media/image63.png"/><Relationship Id="rId19" Type="http://schemas.openxmlformats.org/officeDocument/2006/relationships/image" Target="../media/image64.png"/><Relationship Id="rId20" Type="http://schemas.openxmlformats.org/officeDocument/2006/relationships/image" Target="../media/image65.png"/><Relationship Id="rId21" Type="http://schemas.openxmlformats.org/officeDocument/2006/relationships/image" Target="../media/image66.png"/><Relationship Id="rId22" Type="http://schemas.openxmlformats.org/officeDocument/2006/relationships/image" Target="../media/image67.png"/><Relationship Id="rId23" Type="http://schemas.openxmlformats.org/officeDocument/2006/relationships/image" Target="../media/image68.png"/><Relationship Id="rId24" Type="http://schemas.openxmlformats.org/officeDocument/2006/relationships/image" Target="../media/image69.png"/><Relationship Id="rId25" Type="http://schemas.openxmlformats.org/officeDocument/2006/relationships/image" Target="../media/image70.png"/><Relationship Id="rId26" Type="http://schemas.openxmlformats.org/officeDocument/2006/relationships/image" Target="../media/image71.png"/><Relationship Id="rId27" Type="http://schemas.openxmlformats.org/officeDocument/2006/relationships/image" Target="../media/image72.png"/><Relationship Id="rId28" Type="http://schemas.openxmlformats.org/officeDocument/2006/relationships/image" Target="../media/image73.png"/><Relationship Id="rId29" Type="http://schemas.openxmlformats.org/officeDocument/2006/relationships/image" Target="../media/image74.png"/><Relationship Id="rId30" Type="http://schemas.openxmlformats.org/officeDocument/2006/relationships/image" Target="../media/image75.png"/><Relationship Id="rId31" Type="http://schemas.openxmlformats.org/officeDocument/2006/relationships/image" Target="../media/image76.png"/><Relationship Id="rId32" Type="http://schemas.openxmlformats.org/officeDocument/2006/relationships/image" Target="../media/image77.png"/><Relationship Id="rId33" Type="http://schemas.openxmlformats.org/officeDocument/2006/relationships/image" Target="../media/image78.png"/><Relationship Id="rId34" Type="http://schemas.openxmlformats.org/officeDocument/2006/relationships/image" Target="../media/image79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80.png"/><Relationship Id="rId8" Type="http://schemas.openxmlformats.org/officeDocument/2006/relationships/image" Target="../media/image81.png"/><Relationship Id="rId9" Type="http://schemas.openxmlformats.org/officeDocument/2006/relationships/image" Target="../media/image82.png"/><Relationship Id="rId10" Type="http://schemas.openxmlformats.org/officeDocument/2006/relationships/image" Target="../media/image83.png"/><Relationship Id="rId11" Type="http://schemas.openxmlformats.org/officeDocument/2006/relationships/image" Target="../media/image84.png"/><Relationship Id="rId12" Type="http://schemas.openxmlformats.org/officeDocument/2006/relationships/image" Target="../media/image85.png"/><Relationship Id="rId13" Type="http://schemas.openxmlformats.org/officeDocument/2006/relationships/image" Target="../media/image86.png"/><Relationship Id="rId14" Type="http://schemas.openxmlformats.org/officeDocument/2006/relationships/image" Target="../media/image87.png"/><Relationship Id="rId15" Type="http://schemas.openxmlformats.org/officeDocument/2006/relationships/image" Target="../media/image88.png"/><Relationship Id="rId16" Type="http://schemas.openxmlformats.org/officeDocument/2006/relationships/image" Target="../media/image89.png"/><Relationship Id="rId17" Type="http://schemas.openxmlformats.org/officeDocument/2006/relationships/image" Target="../media/image90.png"/><Relationship Id="rId18" Type="http://schemas.openxmlformats.org/officeDocument/2006/relationships/image" Target="../media/image91.png"/><Relationship Id="rId19" Type="http://schemas.openxmlformats.org/officeDocument/2006/relationships/image" Target="../media/image92.png"/><Relationship Id="rId20" Type="http://schemas.openxmlformats.org/officeDocument/2006/relationships/image" Target="../media/image93.png"/><Relationship Id="rId21" Type="http://schemas.openxmlformats.org/officeDocument/2006/relationships/image" Target="../media/image94.png"/><Relationship Id="rId22" Type="http://schemas.openxmlformats.org/officeDocument/2006/relationships/image" Target="../media/image95.png"/><Relationship Id="rId23" Type="http://schemas.openxmlformats.org/officeDocument/2006/relationships/image" Target="../media/image96.png"/><Relationship Id="rId24" Type="http://schemas.openxmlformats.org/officeDocument/2006/relationships/image" Target="../media/image97.png"/><Relationship Id="rId25" Type="http://schemas.openxmlformats.org/officeDocument/2006/relationships/image" Target="../media/image98.png"/><Relationship Id="rId26" Type="http://schemas.openxmlformats.org/officeDocument/2006/relationships/image" Target="../media/image99.png"/><Relationship Id="rId27" Type="http://schemas.openxmlformats.org/officeDocument/2006/relationships/image" Target="../media/image100.png"/><Relationship Id="rId28" Type="http://schemas.openxmlformats.org/officeDocument/2006/relationships/image" Target="../media/image101.png"/><Relationship Id="rId29" Type="http://schemas.openxmlformats.org/officeDocument/2006/relationships/image" Target="../media/image102.png"/><Relationship Id="rId30" Type="http://schemas.openxmlformats.org/officeDocument/2006/relationships/image" Target="../media/image103.png"/><Relationship Id="rId31" Type="http://schemas.openxmlformats.org/officeDocument/2006/relationships/image" Target="../media/image104.png"/><Relationship Id="rId32" Type="http://schemas.openxmlformats.org/officeDocument/2006/relationships/image" Target="../media/image105.png"/><Relationship Id="rId33" Type="http://schemas.openxmlformats.org/officeDocument/2006/relationships/image" Target="../media/image106.png"/><Relationship Id="rId34" Type="http://schemas.openxmlformats.org/officeDocument/2006/relationships/image" Target="../media/image107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08.png"/><Relationship Id="rId8" Type="http://schemas.openxmlformats.org/officeDocument/2006/relationships/image" Target="../media/image109.png"/><Relationship Id="rId9" Type="http://schemas.openxmlformats.org/officeDocument/2006/relationships/image" Target="../media/image110.png"/><Relationship Id="rId10" Type="http://schemas.openxmlformats.org/officeDocument/2006/relationships/image" Target="../media/image111.png"/><Relationship Id="rId11" Type="http://schemas.openxmlformats.org/officeDocument/2006/relationships/image" Target="../media/image112.png"/><Relationship Id="rId12" Type="http://schemas.openxmlformats.org/officeDocument/2006/relationships/image" Target="../media/image113.png"/><Relationship Id="rId13" Type="http://schemas.openxmlformats.org/officeDocument/2006/relationships/image" Target="../media/image114.png"/><Relationship Id="rId14" Type="http://schemas.openxmlformats.org/officeDocument/2006/relationships/image" Target="../media/image115.png"/><Relationship Id="rId15" Type="http://schemas.openxmlformats.org/officeDocument/2006/relationships/image" Target="../media/image116.png"/><Relationship Id="rId16" Type="http://schemas.openxmlformats.org/officeDocument/2006/relationships/image" Target="../media/image117.png"/><Relationship Id="rId17" Type="http://schemas.openxmlformats.org/officeDocument/2006/relationships/image" Target="../media/image118.png"/><Relationship Id="rId18" Type="http://schemas.openxmlformats.org/officeDocument/2006/relationships/image" Target="../media/image119.png"/><Relationship Id="rId19" Type="http://schemas.openxmlformats.org/officeDocument/2006/relationships/image" Target="../media/image120.png"/><Relationship Id="rId20" Type="http://schemas.openxmlformats.org/officeDocument/2006/relationships/image" Target="../media/image121.png"/><Relationship Id="rId21" Type="http://schemas.openxmlformats.org/officeDocument/2006/relationships/image" Target="../media/image122.png"/><Relationship Id="rId22" Type="http://schemas.openxmlformats.org/officeDocument/2006/relationships/image" Target="../media/image123.png"/><Relationship Id="rId23" Type="http://schemas.openxmlformats.org/officeDocument/2006/relationships/image" Target="../media/image124.png"/><Relationship Id="rId24" Type="http://schemas.openxmlformats.org/officeDocument/2006/relationships/image" Target="../media/image125.png"/><Relationship Id="rId25" Type="http://schemas.openxmlformats.org/officeDocument/2006/relationships/image" Target="../media/image126.png"/><Relationship Id="rId26" Type="http://schemas.openxmlformats.org/officeDocument/2006/relationships/image" Target="../media/image127.png"/><Relationship Id="rId27" Type="http://schemas.openxmlformats.org/officeDocument/2006/relationships/image" Target="../media/image128.png"/><Relationship Id="rId28" Type="http://schemas.openxmlformats.org/officeDocument/2006/relationships/image" Target="../media/image129.png"/><Relationship Id="rId29" Type="http://schemas.openxmlformats.org/officeDocument/2006/relationships/image" Target="../media/image130.png"/><Relationship Id="rId30" Type="http://schemas.openxmlformats.org/officeDocument/2006/relationships/image" Target="../media/image131.png"/><Relationship Id="rId31" Type="http://schemas.openxmlformats.org/officeDocument/2006/relationships/image" Target="../media/image132.png"/><Relationship Id="rId32" Type="http://schemas.openxmlformats.org/officeDocument/2006/relationships/image" Target="../media/image133.png"/><Relationship Id="rId33" Type="http://schemas.openxmlformats.org/officeDocument/2006/relationships/image" Target="../media/image134.png"/><Relationship Id="rId34" Type="http://schemas.openxmlformats.org/officeDocument/2006/relationships/image" Target="../media/image135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36.png"/><Relationship Id="rId8" Type="http://schemas.openxmlformats.org/officeDocument/2006/relationships/image" Target="../media/image137.png"/><Relationship Id="rId9" Type="http://schemas.openxmlformats.org/officeDocument/2006/relationships/image" Target="../media/image138.png"/><Relationship Id="rId10" Type="http://schemas.openxmlformats.org/officeDocument/2006/relationships/image" Target="../media/image139.png"/><Relationship Id="rId11" Type="http://schemas.openxmlformats.org/officeDocument/2006/relationships/image" Target="../media/image140.png"/><Relationship Id="rId12" Type="http://schemas.openxmlformats.org/officeDocument/2006/relationships/image" Target="../media/image141.png"/><Relationship Id="rId13" Type="http://schemas.openxmlformats.org/officeDocument/2006/relationships/image" Target="../media/image142.png"/><Relationship Id="rId14" Type="http://schemas.openxmlformats.org/officeDocument/2006/relationships/image" Target="../media/image143.png"/><Relationship Id="rId15" Type="http://schemas.openxmlformats.org/officeDocument/2006/relationships/image" Target="../media/image144.png"/><Relationship Id="rId16" Type="http://schemas.openxmlformats.org/officeDocument/2006/relationships/image" Target="../media/image145.png"/><Relationship Id="rId17" Type="http://schemas.openxmlformats.org/officeDocument/2006/relationships/image" Target="../media/image146.png"/><Relationship Id="rId18" Type="http://schemas.openxmlformats.org/officeDocument/2006/relationships/image" Target="../media/image147.png"/><Relationship Id="rId19" Type="http://schemas.openxmlformats.org/officeDocument/2006/relationships/image" Target="../media/image148.png"/><Relationship Id="rId20" Type="http://schemas.openxmlformats.org/officeDocument/2006/relationships/image" Target="../media/image149.png"/><Relationship Id="rId21" Type="http://schemas.openxmlformats.org/officeDocument/2006/relationships/image" Target="../media/image150.png"/><Relationship Id="rId22" Type="http://schemas.openxmlformats.org/officeDocument/2006/relationships/image" Target="../media/image151.png"/><Relationship Id="rId23" Type="http://schemas.openxmlformats.org/officeDocument/2006/relationships/image" Target="../media/image152.png"/><Relationship Id="rId24" Type="http://schemas.openxmlformats.org/officeDocument/2006/relationships/image" Target="../media/image153.png"/><Relationship Id="rId25" Type="http://schemas.openxmlformats.org/officeDocument/2006/relationships/image" Target="../media/image154.png"/><Relationship Id="rId26" Type="http://schemas.openxmlformats.org/officeDocument/2006/relationships/image" Target="../media/image155.png"/><Relationship Id="rId27" Type="http://schemas.openxmlformats.org/officeDocument/2006/relationships/image" Target="../media/image156.png"/><Relationship Id="rId28" Type="http://schemas.openxmlformats.org/officeDocument/2006/relationships/image" Target="../media/image157.png"/><Relationship Id="rId29" Type="http://schemas.openxmlformats.org/officeDocument/2006/relationships/image" Target="../media/image158.png"/><Relationship Id="rId30" Type="http://schemas.openxmlformats.org/officeDocument/2006/relationships/image" Target="../media/image159.png"/><Relationship Id="rId31" Type="http://schemas.openxmlformats.org/officeDocument/2006/relationships/image" Target="../media/image160.png"/><Relationship Id="rId32" Type="http://schemas.openxmlformats.org/officeDocument/2006/relationships/image" Target="../media/image161.png"/><Relationship Id="rId33" Type="http://schemas.openxmlformats.org/officeDocument/2006/relationships/image" Target="../media/image162.png"/><Relationship Id="rId34" Type="http://schemas.openxmlformats.org/officeDocument/2006/relationships/image" Target="../media/image16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50</xdr:row>
      <xdr:rowOff>9525</xdr:rowOff>
    </xdr:from>
    <xdr:to>
      <xdr:col>5</xdr:col>
      <xdr:colOff>848390</xdr:colOff>
      <xdr:row>50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5345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50</xdr:row>
      <xdr:rowOff>9525</xdr:rowOff>
    </xdr:from>
    <xdr:to>
      <xdr:col>4</xdr:col>
      <xdr:colOff>1200549</xdr:colOff>
      <xdr:row>50</xdr:row>
      <xdr:rowOff>304841</xdr:rowOff>
    </xdr:to>
    <xdr:pic>
      <xdr:nvPicPr>
        <xdr:cNvPr id="3" name="Picture 2" descr="legend4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95345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50</xdr:row>
      <xdr:rowOff>9525</xdr:rowOff>
    </xdr:from>
    <xdr:to>
      <xdr:col>11</xdr:col>
      <xdr:colOff>772190</xdr:colOff>
      <xdr:row>50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9534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50</xdr:row>
      <xdr:rowOff>9525</xdr:rowOff>
    </xdr:from>
    <xdr:to>
      <xdr:col>10</xdr:col>
      <xdr:colOff>686199</xdr:colOff>
      <xdr:row>50</xdr:row>
      <xdr:rowOff>304841</xdr:rowOff>
    </xdr:to>
    <xdr:pic>
      <xdr:nvPicPr>
        <xdr:cNvPr id="5" name="Picture 4" descr="legend5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95345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2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2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36</xdr:col>
      <xdr:colOff>38765</xdr:colOff>
      <xdr:row>63</xdr:row>
      <xdr:rowOff>4772690</xdr:rowOff>
    </xdr:to>
    <xdr:pic>
      <xdr:nvPicPr>
        <xdr:cNvPr id="19" name="Picture 18" descr="2842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33</xdr:col>
      <xdr:colOff>38499</xdr:colOff>
      <xdr:row>63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63</xdr:row>
      <xdr:rowOff>666750</xdr:rowOff>
    </xdr:from>
    <xdr:to>
      <xdr:col>34</xdr:col>
      <xdr:colOff>457599</xdr:colOff>
      <xdr:row>63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63</xdr:row>
      <xdr:rowOff>361950</xdr:rowOff>
    </xdr:from>
    <xdr:to>
      <xdr:col>34</xdr:col>
      <xdr:colOff>0</xdr:colOff>
      <xdr:row>63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3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3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3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3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3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3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3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3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4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4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4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4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4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4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4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36</xdr:col>
      <xdr:colOff>38765</xdr:colOff>
      <xdr:row>63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33</xdr:col>
      <xdr:colOff>38499</xdr:colOff>
      <xdr:row>63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63</xdr:row>
      <xdr:rowOff>666750</xdr:rowOff>
    </xdr:from>
    <xdr:to>
      <xdr:col>34</xdr:col>
      <xdr:colOff>457599</xdr:colOff>
      <xdr:row>63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63</xdr:row>
      <xdr:rowOff>361950</xdr:rowOff>
    </xdr:from>
    <xdr:to>
      <xdr:col>34</xdr:col>
      <xdr:colOff>0</xdr:colOff>
      <xdr:row>63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7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7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36</xdr:col>
      <xdr:colOff>38765</xdr:colOff>
      <xdr:row>63</xdr:row>
      <xdr:rowOff>4772690</xdr:rowOff>
    </xdr:to>
    <xdr:pic>
      <xdr:nvPicPr>
        <xdr:cNvPr id="19" name="Picture 18" descr="2847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33</xdr:col>
      <xdr:colOff>38499</xdr:colOff>
      <xdr:row>63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63</xdr:row>
      <xdr:rowOff>666750</xdr:rowOff>
    </xdr:from>
    <xdr:to>
      <xdr:col>34</xdr:col>
      <xdr:colOff>457599</xdr:colOff>
      <xdr:row>63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63</xdr:row>
      <xdr:rowOff>361950</xdr:rowOff>
    </xdr:from>
    <xdr:to>
      <xdr:col>34</xdr:col>
      <xdr:colOff>0</xdr:colOff>
      <xdr:row>63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8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8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8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8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36</xdr:col>
      <xdr:colOff>38765</xdr:colOff>
      <xdr:row>63</xdr:row>
      <xdr:rowOff>4772690</xdr:rowOff>
    </xdr:to>
    <xdr:pic>
      <xdr:nvPicPr>
        <xdr:cNvPr id="19" name="Picture 18" descr="2848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33</xdr:col>
      <xdr:colOff>38499</xdr:colOff>
      <xdr:row>63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63</xdr:row>
      <xdr:rowOff>666750</xdr:rowOff>
    </xdr:from>
    <xdr:to>
      <xdr:col>34</xdr:col>
      <xdr:colOff>457599</xdr:colOff>
      <xdr:row>63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63</xdr:row>
      <xdr:rowOff>361950</xdr:rowOff>
    </xdr:from>
    <xdr:to>
      <xdr:col>34</xdr:col>
      <xdr:colOff>0</xdr:colOff>
      <xdr:row>63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57150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6</xdr:col>
      <xdr:colOff>514350</xdr:colOff>
      <xdr:row>59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0</xdr:rowOff>
    </xdr:from>
    <xdr:to>
      <xdr:col>36</xdr:col>
      <xdr:colOff>352425</xdr:colOff>
      <xdr:row>59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6</xdr:col>
      <xdr:colOff>514350</xdr:colOff>
      <xdr:row>79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61</xdr:row>
      <xdr:rowOff>0</xdr:rowOff>
    </xdr:from>
    <xdr:to>
      <xdr:col>36</xdr:col>
      <xdr:colOff>352425</xdr:colOff>
      <xdr:row>79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6</xdr:col>
      <xdr:colOff>514350</xdr:colOff>
      <xdr:row>98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80</xdr:row>
      <xdr:rowOff>0</xdr:rowOff>
    </xdr:from>
    <xdr:to>
      <xdr:col>36</xdr:col>
      <xdr:colOff>352425</xdr:colOff>
      <xdr:row>98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6</xdr:col>
      <xdr:colOff>514350</xdr:colOff>
      <xdr:row>117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99</xdr:row>
      <xdr:rowOff>0</xdr:rowOff>
    </xdr:from>
    <xdr:to>
      <xdr:col>36</xdr:col>
      <xdr:colOff>352425</xdr:colOff>
      <xdr:row>117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6</xdr:col>
      <xdr:colOff>514350</xdr:colOff>
      <xdr:row>136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118</xdr:row>
      <xdr:rowOff>0</xdr:rowOff>
    </xdr:from>
    <xdr:to>
      <xdr:col>36</xdr:col>
      <xdr:colOff>352425</xdr:colOff>
      <xdr:row>136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137</xdr:row>
      <xdr:rowOff>0</xdr:rowOff>
    </xdr:from>
    <xdr:to>
      <xdr:col>6</xdr:col>
      <xdr:colOff>514350</xdr:colOff>
      <xdr:row>155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137</xdr:row>
      <xdr:rowOff>0</xdr:rowOff>
    </xdr:from>
    <xdr:to>
      <xdr:col>36</xdr:col>
      <xdr:colOff>352425</xdr:colOff>
      <xdr:row>155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6</xdr:col>
      <xdr:colOff>514350</xdr:colOff>
      <xdr:row>174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156</xdr:row>
      <xdr:rowOff>0</xdr:rowOff>
    </xdr:from>
    <xdr:to>
      <xdr:col>36</xdr:col>
      <xdr:colOff>352425</xdr:colOff>
      <xdr:row>174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175</xdr:row>
      <xdr:rowOff>0</xdr:rowOff>
    </xdr:from>
    <xdr:to>
      <xdr:col>6</xdr:col>
      <xdr:colOff>514350</xdr:colOff>
      <xdr:row>193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175</xdr:row>
      <xdr:rowOff>0</xdr:rowOff>
    </xdr:from>
    <xdr:to>
      <xdr:col>36</xdr:col>
      <xdr:colOff>352425</xdr:colOff>
      <xdr:row>193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0" name="Picture 9" descr="2836_avgposition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11" name="Picture 10" descr="legend5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12" name="Picture 11" descr="2836_hirange_2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13" name="Picture 12" descr="legend3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14" name="Picture 13" descr="legend5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15" name="Picture 14" descr="2836_sprint2_2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16" name="Picture 15" descr="legend3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17" name="Picture 16" descr="legend5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18" name="Picture 17" descr="2836_sprint3_2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19" name="Picture 18" descr="legend3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21" name="TextBox 20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22" name="TextBox 21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23" name="TextBox 22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7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7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7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8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8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8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0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0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0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1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1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1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1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1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1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1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1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62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9" width="7.7109375" customWidth="1"/>
    <col min="10" max="10" width="11.7109375" customWidth="1"/>
    <col min="11" max="11" width="13.28515625" customWidth="1"/>
    <col min="12" max="12" width="13.28515625" customWidth="1"/>
    <col min="13" max="13" width="13.28515625" customWidth="1"/>
    <col min="14" max="14" width="10.7109375" customWidth="1"/>
    <col min="15" max="15" width="10.7109375" customWidth="1"/>
    <col min="16" max="16" width="10.7109375" customWidth="1"/>
    <col min="17" max="22" width="11.7109375" customWidth="1"/>
    <col min="23" max="23" width="11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/>
      <c r="S4" s="2"/>
      <c r="T4" s="2"/>
      <c r="U4" s="2"/>
      <c r="V4" s="2"/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0.07927083333333333</v>
      </c>
      <c r="H6" s="5">
        <v>4902.621254039574</v>
      </c>
      <c r="I6" s="6">
        <v>0.006303093959225761</v>
      </c>
      <c r="J6" s="5">
        <v>30.90168241070866</v>
      </c>
      <c r="K6" s="7">
        <v>0</v>
      </c>
      <c r="L6" s="7">
        <v>1</v>
      </c>
      <c r="M6" s="7">
        <v>2</v>
      </c>
      <c r="N6" s="5">
        <v>0</v>
      </c>
      <c r="O6" s="5">
        <v>13.85955501538501</v>
      </c>
      <c r="P6" s="5">
        <v>30.90168241070842</v>
      </c>
      <c r="Q6" s="5">
        <v>2045.477827859702</v>
      </c>
      <c r="R6" s="5">
        <v>2372.217813730781</v>
      </c>
      <c r="S6" s="5">
        <v>453.0672396285942</v>
      </c>
      <c r="T6" s="5">
        <v>31.8583728204967</v>
      </c>
      <c r="U6" s="5">
        <v>0</v>
      </c>
      <c r="V6" s="5">
        <v>0</v>
      </c>
      <c r="W6" s="5">
        <v>49.49642861221174</v>
      </c>
      <c r="X6" s="5">
        <v>2.970305610944529</v>
      </c>
      <c r="Y6" s="5">
        <v>21.26109889003718</v>
      </c>
      <c r="Z6" s="7">
        <v>302</v>
      </c>
      <c r="AA6" s="7">
        <v>9</v>
      </c>
      <c r="AB6" s="7">
        <v>49</v>
      </c>
      <c r="AC6" s="7">
        <v>131</v>
      </c>
      <c r="AD6" s="5">
        <v>3.783179682980153</v>
      </c>
      <c r="AE6" s="7">
        <v>2</v>
      </c>
      <c r="AF6" s="7">
        <v>37</v>
      </c>
      <c r="AG6" s="7">
        <v>127</v>
      </c>
      <c r="AH6" s="5">
        <v>-3.335725628929547</v>
      </c>
      <c r="AI6" s="7">
        <v>301</v>
      </c>
      <c r="AJ6" s="7">
        <v>189</v>
      </c>
      <c r="AK6" s="7">
        <v>136</v>
      </c>
      <c r="AL6" s="7">
        <v>83</v>
      </c>
      <c r="AM6" s="7">
        <v>30</v>
      </c>
      <c r="AN6" s="7">
        <v>42</v>
      </c>
      <c r="AO6" s="5">
        <v>86.84873665803231</v>
      </c>
      <c r="AP6" s="5">
        <v>0.8768171293087562</v>
      </c>
      <c r="AQ6" s="7">
        <v>91</v>
      </c>
      <c r="AR6" s="8">
        <v>653.469950000044</v>
      </c>
    </row>
    <row r="7" spans="2:44">
      <c r="B7" s="3" t="s">
        <v>51</v>
      </c>
      <c r="C7" s="3" t="s">
        <v>52</v>
      </c>
      <c r="D7" s="3" t="s">
        <v>53</v>
      </c>
      <c r="E7" s="4" t="s">
        <v>49</v>
      </c>
      <c r="F7" s="4" t="s">
        <v>50</v>
      </c>
      <c r="G7" s="4">
        <v>0.07927083333333333</v>
      </c>
      <c r="H7" s="5">
        <v>8970.597628263415</v>
      </c>
      <c r="I7" s="6">
        <v>0.05766573094938349</v>
      </c>
      <c r="J7" s="5">
        <v>517.2960692866158</v>
      </c>
      <c r="K7" s="7">
        <v>4</v>
      </c>
      <c r="L7" s="7">
        <v>18</v>
      </c>
      <c r="M7" s="7">
        <v>30</v>
      </c>
      <c r="N7" s="5">
        <v>64.94578569915711</v>
      </c>
      <c r="O7" s="5">
        <v>284.9639122073211</v>
      </c>
      <c r="P7" s="5">
        <v>517.2960692866156</v>
      </c>
      <c r="Q7" s="5">
        <v>2138.302484678827</v>
      </c>
      <c r="R7" s="5">
        <v>4794.482556636071</v>
      </c>
      <c r="S7" s="5">
        <v>1485.880997701337</v>
      </c>
      <c r="T7" s="5">
        <v>470.6710212483204</v>
      </c>
      <c r="U7" s="5">
        <v>81.26056799886192</v>
      </c>
      <c r="V7" s="5">
        <v>0</v>
      </c>
      <c r="W7" s="5">
        <v>90.56635667100872</v>
      </c>
      <c r="X7" s="5">
        <v>5.434289874646612</v>
      </c>
      <c r="Y7" s="5">
        <v>26.7199415400208</v>
      </c>
      <c r="Z7" s="7">
        <v>319</v>
      </c>
      <c r="AA7" s="7">
        <v>19</v>
      </c>
      <c r="AB7" s="7">
        <v>62</v>
      </c>
      <c r="AC7" s="7">
        <v>201</v>
      </c>
      <c r="AD7" s="5">
        <v>4.018300660852954</v>
      </c>
      <c r="AE7" s="7">
        <v>28</v>
      </c>
      <c r="AF7" s="7">
        <v>72</v>
      </c>
      <c r="AG7" s="7">
        <v>202</v>
      </c>
      <c r="AH7" s="5">
        <v>-4.52800461273835</v>
      </c>
      <c r="AI7" s="7">
        <v>836</v>
      </c>
      <c r="AJ7" s="7">
        <v>379</v>
      </c>
      <c r="AK7" s="7">
        <v>155</v>
      </c>
      <c r="AL7" s="7">
        <v>58</v>
      </c>
      <c r="AM7" s="7">
        <v>33</v>
      </c>
      <c r="AN7" s="7">
        <v>22</v>
      </c>
      <c r="AO7" s="5">
        <v>674.9486158059332</v>
      </c>
      <c r="AP7" s="5">
        <v>6.814221260029612</v>
      </c>
      <c r="AQ7" s="7">
        <v>166</v>
      </c>
      <c r="AR7" s="8">
        <v>823.9507500000432</v>
      </c>
    </row>
    <row r="8" spans="2:44">
      <c r="B8" s="3" t="s">
        <v>54</v>
      </c>
      <c r="C8" s="3" t="s">
        <v>55</v>
      </c>
      <c r="D8" s="3" t="s">
        <v>53</v>
      </c>
      <c r="E8" s="4" t="s">
        <v>49</v>
      </c>
      <c r="F8" s="4" t="s">
        <v>50</v>
      </c>
      <c r="G8" s="4">
        <v>0.07925925925925927</v>
      </c>
      <c r="H8" s="5">
        <v>9191.326239400176</v>
      </c>
      <c r="I8" s="6">
        <v>0.07449018078683547</v>
      </c>
      <c r="J8" s="5">
        <v>684.6635532437037</v>
      </c>
      <c r="K8" s="7">
        <v>9</v>
      </c>
      <c r="L8" s="7">
        <v>19</v>
      </c>
      <c r="M8" s="7">
        <v>40</v>
      </c>
      <c r="N8" s="5">
        <v>131.4345625334402</v>
      </c>
      <c r="O8" s="5">
        <v>406.9904759968277</v>
      </c>
      <c r="P8" s="5">
        <v>684.6635532436957</v>
      </c>
      <c r="Q8" s="5">
        <v>1763.996652676166</v>
      </c>
      <c r="R8" s="5">
        <v>4767.819208732313</v>
      </c>
      <c r="S8" s="5">
        <v>1917.362168287509</v>
      </c>
      <c r="T8" s="5">
        <v>571.0365210095022</v>
      </c>
      <c r="U8" s="5">
        <v>171.1116886946844</v>
      </c>
      <c r="V8" s="5">
        <v>0</v>
      </c>
      <c r="W8" s="5">
        <v>92.79481311862872</v>
      </c>
      <c r="X8" s="5">
        <v>5.568232925331882</v>
      </c>
      <c r="Y8" s="5">
        <v>26.58174956322913</v>
      </c>
      <c r="Z8" s="7">
        <v>235</v>
      </c>
      <c r="AA8" s="7">
        <v>12</v>
      </c>
      <c r="AB8" s="7">
        <v>37</v>
      </c>
      <c r="AC8" s="7">
        <v>150</v>
      </c>
      <c r="AD8" s="5">
        <v>3.72000776754803</v>
      </c>
      <c r="AE8" s="7">
        <v>25</v>
      </c>
      <c r="AF8" s="7">
        <v>72</v>
      </c>
      <c r="AG8" s="7">
        <v>166</v>
      </c>
      <c r="AH8" s="5">
        <v>-4.148061973606638</v>
      </c>
      <c r="AI8" s="7">
        <v>798</v>
      </c>
      <c r="AJ8" s="7">
        <v>279</v>
      </c>
      <c r="AK8" s="7">
        <v>118</v>
      </c>
      <c r="AL8" s="7">
        <v>37</v>
      </c>
      <c r="AM8" s="7">
        <v>17</v>
      </c>
      <c r="AN8" s="7">
        <v>17</v>
      </c>
      <c r="AO8" s="5">
        <v>856.5331565740964</v>
      </c>
      <c r="AP8" s="5">
        <v>8.647482650924749</v>
      </c>
      <c r="AQ8" s="7">
        <v>162</v>
      </c>
      <c r="AR8" s="8">
        <v>738.2984000000301</v>
      </c>
    </row>
    <row r="9" spans="2:44">
      <c r="B9" s="3" t="s">
        <v>56</v>
      </c>
      <c r="C9" s="3" t="s">
        <v>57</v>
      </c>
      <c r="D9" s="3" t="s">
        <v>53</v>
      </c>
      <c r="E9" s="4" t="s">
        <v>49</v>
      </c>
      <c r="F9" s="4" t="s">
        <v>50</v>
      </c>
      <c r="G9" s="4">
        <v>0.07927083333333333</v>
      </c>
      <c r="H9" s="5">
        <v>10204.22312734662</v>
      </c>
      <c r="I9" s="6">
        <v>0.05273786434156261</v>
      </c>
      <c r="J9" s="5">
        <v>538.1489350010415</v>
      </c>
      <c r="K9" s="7">
        <v>5</v>
      </c>
      <c r="L9" s="7">
        <v>18</v>
      </c>
      <c r="M9" s="7">
        <v>29</v>
      </c>
      <c r="N9" s="5">
        <v>74.81004381685148</v>
      </c>
      <c r="O9" s="5">
        <v>328.2441678089336</v>
      </c>
      <c r="P9" s="5">
        <v>538.1489350010302</v>
      </c>
      <c r="Q9" s="5">
        <v>2255.836115200619</v>
      </c>
      <c r="R9" s="5">
        <v>5160.903972849932</v>
      </c>
      <c r="S9" s="5">
        <v>2208.736927974774</v>
      </c>
      <c r="T9" s="5">
        <v>485.7141612498052</v>
      </c>
      <c r="U9" s="5">
        <v>93.03195007148531</v>
      </c>
      <c r="V9" s="5">
        <v>0</v>
      </c>
      <c r="W9" s="5">
        <v>103.0209301095065</v>
      </c>
      <c r="X9" s="5">
        <v>6.181591782378811</v>
      </c>
      <c r="Y9" s="5">
        <v>26.53949795842576</v>
      </c>
      <c r="Z9" s="7">
        <v>838</v>
      </c>
      <c r="AA9" s="7">
        <v>19</v>
      </c>
      <c r="AB9" s="7">
        <v>81</v>
      </c>
      <c r="AC9" s="7">
        <v>209</v>
      </c>
      <c r="AD9" s="5">
        <v>4.062817469125894</v>
      </c>
      <c r="AE9" s="7">
        <v>28</v>
      </c>
      <c r="AF9" s="7">
        <v>79</v>
      </c>
      <c r="AG9" s="7">
        <v>223</v>
      </c>
      <c r="AH9" s="5">
        <v>-4.338379920094783</v>
      </c>
      <c r="AI9" s="7">
        <v>853</v>
      </c>
      <c r="AJ9" s="7">
        <v>619</v>
      </c>
      <c r="AK9" s="7">
        <v>383</v>
      </c>
      <c r="AL9" s="7">
        <v>190</v>
      </c>
      <c r="AM9" s="7">
        <v>92</v>
      </c>
      <c r="AN9" s="7">
        <v>121</v>
      </c>
      <c r="AO9" s="5">
        <v>711.002774106176</v>
      </c>
      <c r="AP9" s="5">
        <v>7.178220839032569</v>
      </c>
      <c r="AQ9" s="7">
        <v>203</v>
      </c>
      <c r="AR9" s="8">
        <v>785.9376000000351</v>
      </c>
    </row>
    <row r="10" spans="2:44">
      <c r="B10" s="3" t="s">
        <v>58</v>
      </c>
      <c r="C10" s="3" t="s">
        <v>59</v>
      </c>
      <c r="D10" s="3" t="s">
        <v>53</v>
      </c>
      <c r="E10" s="4" t="s">
        <v>49</v>
      </c>
      <c r="F10" s="4" t="s">
        <v>50</v>
      </c>
      <c r="G10" s="4">
        <v>0.07927083333333333</v>
      </c>
      <c r="H10" s="5">
        <v>8963.460084250941</v>
      </c>
      <c r="I10" s="6">
        <v>0.06806195037152937</v>
      </c>
      <c r="J10" s="5">
        <v>610.0705754114721</v>
      </c>
      <c r="K10" s="7">
        <v>7</v>
      </c>
      <c r="L10" s="7">
        <v>20</v>
      </c>
      <c r="M10" s="7">
        <v>31</v>
      </c>
      <c r="N10" s="5">
        <v>116.2576214373164</v>
      </c>
      <c r="O10" s="5">
        <v>367.2102914790929</v>
      </c>
      <c r="P10" s="5">
        <v>610.0705754114801</v>
      </c>
      <c r="Q10" s="5">
        <v>2271.632186175785</v>
      </c>
      <c r="R10" s="5">
        <v>4532.27190473041</v>
      </c>
      <c r="S10" s="5">
        <v>1536.408987084917</v>
      </c>
      <c r="T10" s="5">
        <v>478.7808747503774</v>
      </c>
      <c r="U10" s="5">
        <v>144.3661315094515</v>
      </c>
      <c r="V10" s="5">
        <v>0</v>
      </c>
      <c r="W10" s="5">
        <v>90.49429666078687</v>
      </c>
      <c r="X10" s="5">
        <v>5.430169385353183</v>
      </c>
      <c r="Y10" s="5">
        <v>28.42790626261024</v>
      </c>
      <c r="Z10" s="7">
        <v>275</v>
      </c>
      <c r="AA10" s="7">
        <v>18</v>
      </c>
      <c r="AB10" s="7">
        <v>76</v>
      </c>
      <c r="AC10" s="7">
        <v>196</v>
      </c>
      <c r="AD10" s="5">
        <v>3.670359471156988</v>
      </c>
      <c r="AE10" s="7">
        <v>19</v>
      </c>
      <c r="AF10" s="7">
        <v>61</v>
      </c>
      <c r="AG10" s="7">
        <v>172</v>
      </c>
      <c r="AH10" s="5">
        <v>-4.384052053178253</v>
      </c>
      <c r="AI10" s="7">
        <v>638</v>
      </c>
      <c r="AJ10" s="7">
        <v>290</v>
      </c>
      <c r="AK10" s="7">
        <v>126</v>
      </c>
      <c r="AL10" s="7">
        <v>51</v>
      </c>
      <c r="AM10" s="7">
        <v>32</v>
      </c>
      <c r="AN10" s="7">
        <v>22</v>
      </c>
      <c r="AO10" s="5">
        <v>745.8142121224062</v>
      </c>
      <c r="AP10" s="5">
        <v>7.529674024456397</v>
      </c>
      <c r="AQ10" s="7">
        <v>167</v>
      </c>
      <c r="AR10" s="8">
        <v>772.9442000000391</v>
      </c>
    </row>
    <row r="11" spans="2:44">
      <c r="B11" s="3" t="s">
        <v>60</v>
      </c>
      <c r="C11" s="3" t="s">
        <v>61</v>
      </c>
      <c r="D11" s="3" t="s">
        <v>62</v>
      </c>
      <c r="E11" s="4" t="s">
        <v>49</v>
      </c>
      <c r="F11" s="4" t="s">
        <v>50</v>
      </c>
      <c r="G11" s="4">
        <v>0.07927083333333333</v>
      </c>
      <c r="H11" s="5">
        <v>8721.930819455283</v>
      </c>
      <c r="I11" s="6">
        <v>0.094345386503945</v>
      </c>
      <c r="J11" s="5">
        <v>822.8739342221784</v>
      </c>
      <c r="K11" s="7">
        <v>6</v>
      </c>
      <c r="L11" s="7">
        <v>32</v>
      </c>
      <c r="M11" s="7">
        <v>52</v>
      </c>
      <c r="N11" s="5">
        <v>65.72551602846011</v>
      </c>
      <c r="O11" s="5">
        <v>445.4873687418972</v>
      </c>
      <c r="P11" s="5">
        <v>822.8739342221899</v>
      </c>
      <c r="Q11" s="5">
        <v>1967.58469923235</v>
      </c>
      <c r="R11" s="5">
        <v>4130.626871730929</v>
      </c>
      <c r="S11" s="5">
        <v>1766.700807934034</v>
      </c>
      <c r="T11" s="5">
        <v>751.0003273986041</v>
      </c>
      <c r="U11" s="5">
        <v>106.018113159367</v>
      </c>
      <c r="V11" s="5">
        <v>0</v>
      </c>
      <c r="W11" s="5">
        <v>88.05583866184031</v>
      </c>
      <c r="X11" s="5">
        <v>5.283488831037569</v>
      </c>
      <c r="Y11" s="5">
        <v>25.83044302913285</v>
      </c>
      <c r="Z11" s="7">
        <v>655</v>
      </c>
      <c r="AA11" s="7">
        <v>13</v>
      </c>
      <c r="AB11" s="7">
        <v>52</v>
      </c>
      <c r="AC11" s="7">
        <v>147</v>
      </c>
      <c r="AD11" s="5">
        <v>3.986117500035589</v>
      </c>
      <c r="AE11" s="7">
        <v>27</v>
      </c>
      <c r="AF11" s="7">
        <v>74</v>
      </c>
      <c r="AG11" s="7">
        <v>154</v>
      </c>
      <c r="AH11" s="5">
        <v>-4.684613073900428</v>
      </c>
      <c r="AI11" s="7">
        <v>762</v>
      </c>
      <c r="AJ11" s="7">
        <v>504</v>
      </c>
      <c r="AK11" s="7">
        <v>296</v>
      </c>
      <c r="AL11" s="7">
        <v>139</v>
      </c>
      <c r="AM11" s="7">
        <v>78</v>
      </c>
      <c r="AN11" s="7">
        <v>96</v>
      </c>
      <c r="AO11" s="5">
        <v>978.5105497632726</v>
      </c>
      <c r="AP11" s="5">
        <v>9.878955575600934</v>
      </c>
      <c r="AQ11" s="7">
        <v>179</v>
      </c>
      <c r="AR11" s="8">
        <v>825.6899000000378</v>
      </c>
    </row>
    <row r="12" spans="2:44">
      <c r="B12" s="3" t="s">
        <v>63</v>
      </c>
      <c r="C12" s="3" t="s">
        <v>64</v>
      </c>
      <c r="D12" s="3" t="s">
        <v>62</v>
      </c>
      <c r="E12" s="4" t="s">
        <v>49</v>
      </c>
      <c r="F12" s="4" t="s">
        <v>65</v>
      </c>
      <c r="G12" s="4">
        <v>0.03319444444444444</v>
      </c>
      <c r="H12" s="5">
        <v>5648.448213231</v>
      </c>
      <c r="I12" s="6">
        <v>0.1337602046109967</v>
      </c>
      <c r="J12" s="5">
        <v>755.5375887363971</v>
      </c>
      <c r="K12" s="7">
        <v>6</v>
      </c>
      <c r="L12" s="7">
        <v>27</v>
      </c>
      <c r="M12" s="7">
        <v>46</v>
      </c>
      <c r="N12" s="5">
        <v>58.8029624827722</v>
      </c>
      <c r="O12" s="5">
        <v>400.1308858293789</v>
      </c>
      <c r="P12" s="5">
        <v>755.5375887364081</v>
      </c>
      <c r="Q12" s="5">
        <v>916.2969686897886</v>
      </c>
      <c r="R12" s="5">
        <v>2672.061034322352</v>
      </c>
      <c r="S12" s="5">
        <v>1270.098515562829</v>
      </c>
      <c r="T12" s="5">
        <v>681.9645175622215</v>
      </c>
      <c r="U12" s="5">
        <v>108.0271770938084</v>
      </c>
      <c r="V12" s="5">
        <v>0</v>
      </c>
      <c r="W12" s="5">
        <v>118.1271846615058</v>
      </c>
      <c r="X12" s="5">
        <v>7.088448777212221</v>
      </c>
      <c r="Y12" s="5">
        <v>25.90149277595812</v>
      </c>
      <c r="Z12" s="7">
        <v>355</v>
      </c>
      <c r="AA12" s="7">
        <v>12</v>
      </c>
      <c r="AB12" s="7">
        <v>42</v>
      </c>
      <c r="AC12" s="7">
        <v>101</v>
      </c>
      <c r="AD12" s="5">
        <v>4.169503032887369</v>
      </c>
      <c r="AE12" s="7">
        <v>20</v>
      </c>
      <c r="AF12" s="7">
        <v>47</v>
      </c>
      <c r="AG12" s="7">
        <v>130</v>
      </c>
      <c r="AH12" s="5">
        <v>-4.118717547813673</v>
      </c>
      <c r="AI12" s="7">
        <v>611</v>
      </c>
      <c r="AJ12" s="7">
        <v>305</v>
      </c>
      <c r="AK12" s="7">
        <v>163</v>
      </c>
      <c r="AL12" s="7">
        <v>74</v>
      </c>
      <c r="AM12" s="7">
        <v>40</v>
      </c>
      <c r="AN12" s="7">
        <v>40</v>
      </c>
      <c r="AO12" s="5">
        <v>877.6326154893641</v>
      </c>
      <c r="AP12" s="5">
        <v>18.3541153465883</v>
      </c>
      <c r="AQ12" s="7">
        <v>140</v>
      </c>
      <c r="AR12" s="8">
        <v>401.6103000000127</v>
      </c>
    </row>
    <row r="13" spans="2:44">
      <c r="B13" s="3" t="s">
        <v>66</v>
      </c>
      <c r="C13" s="3" t="s">
        <v>67</v>
      </c>
      <c r="D13" s="3" t="s">
        <v>62</v>
      </c>
      <c r="E13" s="4" t="s">
        <v>49</v>
      </c>
      <c r="F13" s="4" t="s">
        <v>50</v>
      </c>
      <c r="G13" s="4">
        <v>0.07927083333333333</v>
      </c>
      <c r="H13" s="5">
        <v>10907.9735149807</v>
      </c>
      <c r="I13" s="6">
        <v>0.09785482809059304</v>
      </c>
      <c r="J13" s="5">
        <v>1067.397873125178</v>
      </c>
      <c r="K13" s="7">
        <v>9</v>
      </c>
      <c r="L13" s="7">
        <v>38</v>
      </c>
      <c r="M13" s="7">
        <v>63</v>
      </c>
      <c r="N13" s="5">
        <v>142.4292660577355</v>
      </c>
      <c r="O13" s="5">
        <v>607.9923156611237</v>
      </c>
      <c r="P13" s="5">
        <v>1067.397873125186</v>
      </c>
      <c r="Q13" s="5">
        <v>2064.923424026007</v>
      </c>
      <c r="R13" s="5">
        <v>5274.400312534268</v>
      </c>
      <c r="S13" s="5">
        <v>2437.072712025916</v>
      </c>
      <c r="T13" s="5">
        <v>894.0530961781242</v>
      </c>
      <c r="U13" s="5">
        <v>237.5239702163868</v>
      </c>
      <c r="V13" s="5">
        <v>0</v>
      </c>
      <c r="W13" s="5">
        <v>110.125931499048</v>
      </c>
      <c r="X13" s="5">
        <v>6.607756636214122</v>
      </c>
      <c r="Y13" s="5">
        <v>26.9916159580889</v>
      </c>
      <c r="Z13" s="7">
        <v>752</v>
      </c>
      <c r="AA13" s="7">
        <v>24</v>
      </c>
      <c r="AB13" s="7">
        <v>79</v>
      </c>
      <c r="AC13" s="7">
        <v>206</v>
      </c>
      <c r="AD13" s="5">
        <v>4.253899304246755</v>
      </c>
      <c r="AE13" s="7">
        <v>41</v>
      </c>
      <c r="AF13" s="7">
        <v>115</v>
      </c>
      <c r="AG13" s="7">
        <v>287</v>
      </c>
      <c r="AH13" s="5">
        <v>-4.265787144659869</v>
      </c>
      <c r="AI13" s="7">
        <v>1161</v>
      </c>
      <c r="AJ13" s="7">
        <v>709</v>
      </c>
      <c r="AK13" s="7">
        <v>373</v>
      </c>
      <c r="AL13" s="7">
        <v>150</v>
      </c>
      <c r="AM13" s="7">
        <v>86</v>
      </c>
      <c r="AN13" s="7">
        <v>69</v>
      </c>
      <c r="AO13" s="5">
        <v>1283.712954826979</v>
      </c>
      <c r="AP13" s="5">
        <v>12.96025194171609</v>
      </c>
      <c r="AQ13" s="7">
        <v>259</v>
      </c>
      <c r="AR13" s="8">
        <v>821.5207000000274</v>
      </c>
    </row>
    <row r="14" spans="2:44">
      <c r="B14" s="3" t="s">
        <v>68</v>
      </c>
      <c r="C14" s="3" t="s">
        <v>69</v>
      </c>
      <c r="D14" s="3" t="s">
        <v>70</v>
      </c>
      <c r="E14" s="4" t="s">
        <v>49</v>
      </c>
      <c r="F14" s="4" t="s">
        <v>50</v>
      </c>
      <c r="G14" s="4">
        <v>0.07927083333333333</v>
      </c>
      <c r="H14" s="5">
        <v>10423.59392534933</v>
      </c>
      <c r="I14" s="6">
        <v>0.03555806906543938</v>
      </c>
      <c r="J14" s="5">
        <v>370.6428727076657</v>
      </c>
      <c r="K14" s="7">
        <v>1</v>
      </c>
      <c r="L14" s="7">
        <v>11</v>
      </c>
      <c r="M14" s="7">
        <v>26</v>
      </c>
      <c r="N14" s="5">
        <v>11.2228065306399</v>
      </c>
      <c r="O14" s="5">
        <v>178.1717896107152</v>
      </c>
      <c r="P14" s="5">
        <v>370.6428727076682</v>
      </c>
      <c r="Q14" s="5">
        <v>2436.130370677297</v>
      </c>
      <c r="R14" s="5">
        <v>5578.344157066006</v>
      </c>
      <c r="S14" s="5">
        <v>2008.955495449016</v>
      </c>
      <c r="T14" s="5">
        <v>351.7378031423892</v>
      </c>
      <c r="U14" s="5">
        <v>48.42609901461731</v>
      </c>
      <c r="V14" s="5">
        <v>0</v>
      </c>
      <c r="W14" s="5">
        <v>105.2356781963586</v>
      </c>
      <c r="X14" s="5">
        <v>6.314417090374704</v>
      </c>
      <c r="Y14" s="5">
        <v>25.43247480307834</v>
      </c>
      <c r="Z14" s="7">
        <v>788</v>
      </c>
      <c r="AA14" s="7">
        <v>24</v>
      </c>
      <c r="AB14" s="7">
        <v>62</v>
      </c>
      <c r="AC14" s="7">
        <v>181</v>
      </c>
      <c r="AD14" s="5">
        <v>3.691464516768259</v>
      </c>
      <c r="AE14" s="7">
        <v>33</v>
      </c>
      <c r="AF14" s="7">
        <v>98</v>
      </c>
      <c r="AG14" s="7">
        <v>242</v>
      </c>
      <c r="AH14" s="5">
        <v>-3.793227680042857</v>
      </c>
      <c r="AI14" s="7">
        <v>998</v>
      </c>
      <c r="AJ14" s="7">
        <v>798</v>
      </c>
      <c r="AK14" s="7">
        <v>397</v>
      </c>
      <c r="AL14" s="7">
        <v>184</v>
      </c>
      <c r="AM14" s="7">
        <v>84</v>
      </c>
      <c r="AN14" s="7">
        <v>65</v>
      </c>
      <c r="AO14" s="5">
        <v>529.9476134097874</v>
      </c>
      <c r="AP14" s="5">
        <v>5.350304022309817</v>
      </c>
      <c r="AQ14" s="7">
        <v>188</v>
      </c>
      <c r="AR14" s="8">
        <v>815.8689000000372</v>
      </c>
    </row>
    <row r="15" spans="2:44">
      <c r="B15" s="3" t="s">
        <v>71</v>
      </c>
      <c r="C15" s="3" t="s">
        <v>72</v>
      </c>
      <c r="D15" s="3" t="s">
        <v>70</v>
      </c>
      <c r="E15" s="4" t="s">
        <v>73</v>
      </c>
      <c r="F15" s="4" t="s">
        <v>65</v>
      </c>
      <c r="G15" s="4">
        <v>0.03277777777777778</v>
      </c>
      <c r="H15" s="5">
        <v>5472.316343797977</v>
      </c>
      <c r="I15" s="6">
        <v>0.06635279710413411</v>
      </c>
      <c r="J15" s="5">
        <v>363.1034960496642</v>
      </c>
      <c r="K15" s="7">
        <v>5</v>
      </c>
      <c r="L15" s="7">
        <v>13</v>
      </c>
      <c r="M15" s="7">
        <v>23</v>
      </c>
      <c r="N15" s="5">
        <v>85.02412273838574</v>
      </c>
      <c r="O15" s="5">
        <v>218.3482859829174</v>
      </c>
      <c r="P15" s="5">
        <v>363.1034960496636</v>
      </c>
      <c r="Q15" s="5">
        <v>690.3098198964848</v>
      </c>
      <c r="R15" s="5">
        <v>2992.224255631784</v>
      </c>
      <c r="S15" s="5">
        <v>1413.751876681645</v>
      </c>
      <c r="T15" s="5">
        <v>278.2781884922653</v>
      </c>
      <c r="U15" s="5">
        <v>78.03056057300169</v>
      </c>
      <c r="V15" s="5">
        <v>30.96271710430985</v>
      </c>
      <c r="W15" s="5">
        <v>114.4437018570508</v>
      </c>
      <c r="X15" s="5">
        <v>6.954316994288117</v>
      </c>
      <c r="Y15" s="5">
        <v>31.42017908322298</v>
      </c>
      <c r="Z15" s="7">
        <v>960</v>
      </c>
      <c r="AA15" s="7">
        <v>60</v>
      </c>
      <c r="AB15" s="7">
        <v>109</v>
      </c>
      <c r="AC15" s="7">
        <v>217</v>
      </c>
      <c r="AD15" s="5">
        <v>6.234162516512494</v>
      </c>
      <c r="AE15" s="7">
        <v>62</v>
      </c>
      <c r="AF15" s="7">
        <v>95</v>
      </c>
      <c r="AG15" s="7">
        <v>206</v>
      </c>
      <c r="AH15" s="5">
        <v>-6.234162516512489</v>
      </c>
      <c r="AI15" s="7">
        <v>558</v>
      </c>
      <c r="AJ15" s="7">
        <v>516</v>
      </c>
      <c r="AK15" s="7">
        <v>395</v>
      </c>
      <c r="AL15" s="7">
        <v>232</v>
      </c>
      <c r="AM15" s="7">
        <v>102</v>
      </c>
      <c r="AN15" s="7">
        <v>104</v>
      </c>
      <c r="AO15" s="5">
        <v>538.4216484932041</v>
      </c>
      <c r="AP15" s="5">
        <v>11.26012509919562</v>
      </c>
      <c r="AQ15" s="7">
        <v>212</v>
      </c>
      <c r="AR15" s="8">
        <v>411.9755500000123</v>
      </c>
    </row>
    <row r="16" spans="2:44">
      <c r="B16" s="3" t="s">
        <v>74</v>
      </c>
      <c r="C16" s="3" t="s">
        <v>75</v>
      </c>
      <c r="D16" s="3" t="s">
        <v>70</v>
      </c>
      <c r="E16" s="4" t="s">
        <v>49</v>
      </c>
      <c r="F16" s="4" t="s">
        <v>50</v>
      </c>
      <c r="G16" s="4">
        <v>0.07927083333333333</v>
      </c>
      <c r="H16" s="5">
        <v>11453.83605208182</v>
      </c>
      <c r="I16" s="6">
        <v>0.06008153236269709</v>
      </c>
      <c r="J16" s="5">
        <v>688.1640214401802</v>
      </c>
      <c r="K16" s="7">
        <v>2</v>
      </c>
      <c r="L16" s="7">
        <v>25</v>
      </c>
      <c r="M16" s="7">
        <v>45</v>
      </c>
      <c r="N16" s="5">
        <v>31.75364054406145</v>
      </c>
      <c r="O16" s="5">
        <v>336.4410357591767</v>
      </c>
      <c r="P16" s="5">
        <v>688.1640214401829</v>
      </c>
      <c r="Q16" s="5">
        <v>2128.360917925953</v>
      </c>
      <c r="R16" s="5">
        <v>5947.067035471867</v>
      </c>
      <c r="S16" s="5">
        <v>2635.894283997129</v>
      </c>
      <c r="T16" s="5">
        <v>665.5399218526801</v>
      </c>
      <c r="U16" s="5">
        <v>76.97389283418715</v>
      </c>
      <c r="V16" s="5">
        <v>0</v>
      </c>
      <c r="W16" s="5">
        <v>115.6369111769996</v>
      </c>
      <c r="X16" s="5">
        <v>6.938369141344239</v>
      </c>
      <c r="Y16" s="5">
        <v>25.41196961109566</v>
      </c>
      <c r="Z16" s="7">
        <v>1022</v>
      </c>
      <c r="AA16" s="7">
        <v>24</v>
      </c>
      <c r="AB16" s="7">
        <v>68</v>
      </c>
      <c r="AC16" s="7">
        <v>248</v>
      </c>
      <c r="AD16" s="5">
        <v>3.922101128320985</v>
      </c>
      <c r="AE16" s="7">
        <v>35</v>
      </c>
      <c r="AF16" s="7">
        <v>98</v>
      </c>
      <c r="AG16" s="7">
        <v>245</v>
      </c>
      <c r="AH16" s="5">
        <v>-4.42494726605439</v>
      </c>
      <c r="AI16" s="7">
        <v>959</v>
      </c>
      <c r="AJ16" s="7">
        <v>768</v>
      </c>
      <c r="AK16" s="7">
        <v>469</v>
      </c>
      <c r="AL16" s="7">
        <v>257</v>
      </c>
      <c r="AM16" s="7">
        <v>103</v>
      </c>
      <c r="AN16" s="7">
        <v>132</v>
      </c>
      <c r="AO16" s="5">
        <v>875.8182362218</v>
      </c>
      <c r="AP16" s="5">
        <v>8.842183101683997</v>
      </c>
      <c r="AQ16" s="7">
        <v>226</v>
      </c>
      <c r="AR16" s="8">
        <v>842.19555000003</v>
      </c>
    </row>
    <row r="17" spans="2:44">
      <c r="B17" s="3" t="s">
        <v>76</v>
      </c>
      <c r="C17" s="3" t="s">
        <v>77</v>
      </c>
      <c r="D17" s="3" t="s">
        <v>62</v>
      </c>
      <c r="E17" s="4" t="s">
        <v>78</v>
      </c>
      <c r="F17" s="4" t="s">
        <v>50</v>
      </c>
      <c r="G17" s="4">
        <v>0.0355787037037037</v>
      </c>
      <c r="H17" s="5">
        <v>5956.861376408049</v>
      </c>
      <c r="I17" s="6">
        <v>0.1265160616995159</v>
      </c>
      <c r="J17" s="5">
        <v>753.6386414331038</v>
      </c>
      <c r="K17" s="7">
        <v>7</v>
      </c>
      <c r="L17" s="7">
        <v>27</v>
      </c>
      <c r="M17" s="7">
        <v>43</v>
      </c>
      <c r="N17" s="5">
        <v>96.3382895910391</v>
      </c>
      <c r="O17" s="5">
        <v>456.1126998903206</v>
      </c>
      <c r="P17" s="5">
        <v>753.6386414330983</v>
      </c>
      <c r="Q17" s="5">
        <v>641.9418944675323</v>
      </c>
      <c r="R17" s="5">
        <v>3038.82643242981</v>
      </c>
      <c r="S17" s="5">
        <v>1469.816042797229</v>
      </c>
      <c r="T17" s="5">
        <v>646.0134049925085</v>
      </c>
      <c r="U17" s="5">
        <v>160.2636017209696</v>
      </c>
      <c r="V17" s="5">
        <v>0</v>
      </c>
      <c r="W17" s="5">
        <v>116.2692526299554</v>
      </c>
      <c r="X17" s="5">
        <v>6.976510106936055</v>
      </c>
      <c r="Y17" s="5">
        <v>27.3109296060417</v>
      </c>
      <c r="Z17" s="7">
        <v>249</v>
      </c>
      <c r="AA17" s="7">
        <v>11</v>
      </c>
      <c r="AB17" s="7">
        <v>48</v>
      </c>
      <c r="AC17" s="7">
        <v>122</v>
      </c>
      <c r="AD17" s="5">
        <v>4.320384474218841</v>
      </c>
      <c r="AE17" s="7">
        <v>27</v>
      </c>
      <c r="AF17" s="7">
        <v>66</v>
      </c>
      <c r="AG17" s="7">
        <v>145</v>
      </c>
      <c r="AH17" s="5">
        <v>-3.835078852648786</v>
      </c>
      <c r="AI17" s="7">
        <v>597</v>
      </c>
      <c r="AJ17" s="7">
        <v>259</v>
      </c>
      <c r="AK17" s="7">
        <v>112</v>
      </c>
      <c r="AL17" s="7">
        <v>55</v>
      </c>
      <c r="AM17" s="7">
        <v>20</v>
      </c>
      <c r="AN17" s="7">
        <v>17</v>
      </c>
      <c r="AO17" s="5">
        <v>929.1279549200892</v>
      </c>
      <c r="AP17" s="5">
        <v>18.13522358334592</v>
      </c>
      <c r="AQ17" s="7">
        <v>159</v>
      </c>
      <c r="AR17" s="8">
        <v>435.1861500000128</v>
      </c>
    </row>
    <row r="18" spans="2:44">
      <c r="B18" s="3" t="s">
        <v>79</v>
      </c>
      <c r="C18" s="3" t="s">
        <v>80</v>
      </c>
      <c r="D18" s="3" t="s">
        <v>70</v>
      </c>
      <c r="E18" s="4" t="s">
        <v>78</v>
      </c>
      <c r="F18" s="4" t="s">
        <v>50</v>
      </c>
      <c r="G18" s="4">
        <v>0.0355787037037037</v>
      </c>
      <c r="H18" s="5">
        <v>6565.152925708951</v>
      </c>
      <c r="I18" s="6">
        <v>0.1084613315436554</v>
      </c>
      <c r="J18" s="5">
        <v>712.0652281101181</v>
      </c>
      <c r="K18" s="7">
        <v>5</v>
      </c>
      <c r="L18" s="7">
        <v>25</v>
      </c>
      <c r="M18" s="7">
        <v>43</v>
      </c>
      <c r="N18" s="5">
        <v>61.18823920849684</v>
      </c>
      <c r="O18" s="5">
        <v>398.8875956552</v>
      </c>
      <c r="P18" s="5">
        <v>712.0652281101229</v>
      </c>
      <c r="Q18" s="5">
        <v>867.2445648895369</v>
      </c>
      <c r="R18" s="5">
        <v>3077.823648632233</v>
      </c>
      <c r="S18" s="5">
        <v>1854.090134547308</v>
      </c>
      <c r="T18" s="5">
        <v>658.7076730504118</v>
      </c>
      <c r="U18" s="5">
        <v>107.2869045894616</v>
      </c>
      <c r="V18" s="5">
        <v>0</v>
      </c>
      <c r="W18" s="5">
        <v>128.1422171576243</v>
      </c>
      <c r="X18" s="5">
        <v>7.688898750848204</v>
      </c>
      <c r="Y18" s="5">
        <v>26.33336825302722</v>
      </c>
      <c r="Z18" s="7">
        <v>396</v>
      </c>
      <c r="AA18" s="7">
        <v>18</v>
      </c>
      <c r="AB18" s="7">
        <v>68</v>
      </c>
      <c r="AC18" s="7">
        <v>166</v>
      </c>
      <c r="AD18" s="5">
        <v>3.939367186776779</v>
      </c>
      <c r="AE18" s="7">
        <v>29</v>
      </c>
      <c r="AF18" s="7">
        <v>82</v>
      </c>
      <c r="AG18" s="7">
        <v>184</v>
      </c>
      <c r="AH18" s="5">
        <v>-4.34924397741403</v>
      </c>
      <c r="AI18" s="7">
        <v>669</v>
      </c>
      <c r="AJ18" s="7">
        <v>342</v>
      </c>
      <c r="AK18" s="7">
        <v>186</v>
      </c>
      <c r="AL18" s="7">
        <v>67</v>
      </c>
      <c r="AM18" s="7">
        <v>41</v>
      </c>
      <c r="AN18" s="7">
        <v>50</v>
      </c>
      <c r="AO18" s="5">
        <v>890.1856622563844</v>
      </c>
      <c r="AP18" s="5">
        <v>17.37512678444472</v>
      </c>
      <c r="AQ18" s="7">
        <v>202</v>
      </c>
      <c r="AR18" s="8">
        <v>478.7576500000089</v>
      </c>
    </row>
    <row r="20" spans="2:44">
      <c r="B20" t="s">
        <v>81</v>
      </c>
    </row>
    <row r="21" spans="2:44"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2" t="s">
        <v>6</v>
      </c>
      <c r="H21" s="2" t="s">
        <v>7</v>
      </c>
      <c r="I21" s="2" t="s">
        <v>8</v>
      </c>
      <c r="J21" s="2" t="s">
        <v>9</v>
      </c>
      <c r="K21" s="2" t="s">
        <v>10</v>
      </c>
      <c r="L21" s="2" t="s">
        <v>11</v>
      </c>
      <c r="M21" s="2" t="s">
        <v>12</v>
      </c>
      <c r="N21" s="2" t="s">
        <v>13</v>
      </c>
      <c r="O21" s="2" t="s">
        <v>14</v>
      </c>
      <c r="P21" s="2" t="s">
        <v>15</v>
      </c>
      <c r="Q21" s="2" t="s">
        <v>16</v>
      </c>
      <c r="R21" s="2"/>
      <c r="S21" s="2"/>
      <c r="T21" s="2"/>
      <c r="U21" s="2"/>
      <c r="V21" s="2"/>
      <c r="W21" s="2" t="s">
        <v>23</v>
      </c>
      <c r="X21" s="2" t="s">
        <v>24</v>
      </c>
      <c r="Y21" s="2" t="s">
        <v>25</v>
      </c>
      <c r="Z21" s="2" t="s">
        <v>26</v>
      </c>
      <c r="AA21" s="2" t="s">
        <v>27</v>
      </c>
      <c r="AB21" s="2" t="s">
        <v>28</v>
      </c>
      <c r="AC21" s="2" t="s">
        <v>29</v>
      </c>
      <c r="AD21" s="2" t="s">
        <v>30</v>
      </c>
      <c r="AE21" s="2" t="s">
        <v>31</v>
      </c>
      <c r="AF21" s="2" t="s">
        <v>32</v>
      </c>
      <c r="AG21" s="2" t="s">
        <v>33</v>
      </c>
      <c r="AH21" s="2" t="s">
        <v>34</v>
      </c>
      <c r="AI21" s="2" t="s">
        <v>35</v>
      </c>
      <c r="AJ21" s="2"/>
      <c r="AK21" s="2"/>
      <c r="AL21" s="2"/>
      <c r="AM21" s="2"/>
      <c r="AN21" s="2"/>
      <c r="AO21" s="2" t="s">
        <v>42</v>
      </c>
      <c r="AP21" s="2" t="s">
        <v>43</v>
      </c>
      <c r="AQ21" s="2" t="s">
        <v>44</v>
      </c>
      <c r="AR21" s="2" t="s">
        <v>45</v>
      </c>
    </row>
    <row r="22" spans="2:44">
      <c r="B22" s="1"/>
      <c r="C22" s="1"/>
      <c r="D22" s="1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 t="s">
        <v>17</v>
      </c>
      <c r="R22" s="2" t="s">
        <v>18</v>
      </c>
      <c r="S22" s="2" t="s">
        <v>19</v>
      </c>
      <c r="T22" s="2" t="s">
        <v>20</v>
      </c>
      <c r="U22" s="2" t="s">
        <v>21</v>
      </c>
      <c r="V22" s="2" t="s">
        <v>22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 t="s">
        <v>36</v>
      </c>
      <c r="AJ22" s="2" t="s">
        <v>37</v>
      </c>
      <c r="AK22" s="2" t="s">
        <v>38</v>
      </c>
      <c r="AL22" s="2" t="s">
        <v>39</v>
      </c>
      <c r="AM22" s="2" t="s">
        <v>40</v>
      </c>
      <c r="AN22" s="2" t="s">
        <v>41</v>
      </c>
      <c r="AO22" s="2"/>
      <c r="AP22" s="2"/>
      <c r="AQ22" s="2"/>
      <c r="AR22" s="2"/>
    </row>
    <row r="23" spans="2:44">
      <c r="B23" s="3" t="s">
        <v>46</v>
      </c>
      <c r="C23" s="3" t="s">
        <v>47</v>
      </c>
      <c r="D23" s="3" t="s">
        <v>48</v>
      </c>
      <c r="E23" s="4" t="s">
        <v>49</v>
      </c>
      <c r="F23" s="4" t="s">
        <v>65</v>
      </c>
      <c r="G23" s="4">
        <v>0.03320601851851852</v>
      </c>
      <c r="H23" s="5">
        <v>2290.136260223983</v>
      </c>
      <c r="I23" s="6">
        <v>0</v>
      </c>
      <c r="J23" s="5">
        <v>0</v>
      </c>
      <c r="K23" s="7">
        <v>0</v>
      </c>
      <c r="L23" s="7">
        <v>0</v>
      </c>
      <c r="M23" s="7">
        <v>0</v>
      </c>
      <c r="N23" s="5">
        <v>0</v>
      </c>
      <c r="O23" s="5">
        <v>0</v>
      </c>
      <c r="P23" s="5">
        <v>0</v>
      </c>
      <c r="Q23" s="5">
        <v>995.4036561918017</v>
      </c>
      <c r="R23" s="5">
        <v>1131.272490679411</v>
      </c>
      <c r="S23" s="5">
        <v>163.46011335277</v>
      </c>
      <c r="T23" s="5">
        <v>0</v>
      </c>
      <c r="U23" s="5">
        <v>0</v>
      </c>
      <c r="V23" s="5">
        <v>0</v>
      </c>
      <c r="W23" s="5">
        <v>47.89410094577865</v>
      </c>
      <c r="X23" s="5">
        <v>2.873683896902105</v>
      </c>
      <c r="Y23" s="5">
        <v>17.62151187900258</v>
      </c>
      <c r="Z23" s="7">
        <v>100</v>
      </c>
      <c r="AA23" s="7">
        <v>4</v>
      </c>
      <c r="AB23" s="7">
        <v>22</v>
      </c>
      <c r="AC23" s="7">
        <v>65</v>
      </c>
      <c r="AD23" s="5">
        <v>3.416592418155034</v>
      </c>
      <c r="AE23" s="7">
        <v>0</v>
      </c>
      <c r="AF23" s="7">
        <v>14</v>
      </c>
      <c r="AG23" s="7">
        <v>54</v>
      </c>
      <c r="AH23" s="5">
        <v>-2.92643801688793</v>
      </c>
      <c r="AI23" s="7">
        <v>135</v>
      </c>
      <c r="AJ23" s="7">
        <v>83</v>
      </c>
      <c r="AK23" s="7">
        <v>48</v>
      </c>
      <c r="AL23" s="7">
        <v>20</v>
      </c>
      <c r="AM23" s="7">
        <v>12</v>
      </c>
      <c r="AN23" s="7">
        <v>16</v>
      </c>
      <c r="AO23" s="5">
        <v>20.5560059124348</v>
      </c>
      <c r="AP23" s="5">
        <v>0.4298920720620731</v>
      </c>
      <c r="AQ23" s="7">
        <v>37</v>
      </c>
      <c r="AR23" s="8">
        <v>329.7539000000244</v>
      </c>
    </row>
    <row r="24" spans="2:44">
      <c r="B24" s="3" t="s">
        <v>51</v>
      </c>
      <c r="C24" s="3" t="s">
        <v>52</v>
      </c>
      <c r="D24" s="3" t="s">
        <v>53</v>
      </c>
      <c r="E24" s="4" t="s">
        <v>49</v>
      </c>
      <c r="F24" s="4" t="s">
        <v>65</v>
      </c>
      <c r="G24" s="4">
        <v>0.03320601851851852</v>
      </c>
      <c r="H24" s="5">
        <v>4515.289372752355</v>
      </c>
      <c r="I24" s="6">
        <v>0.0503099546383307</v>
      </c>
      <c r="J24" s="5">
        <v>227.1640035221077</v>
      </c>
      <c r="K24" s="7">
        <v>1</v>
      </c>
      <c r="L24" s="7">
        <v>6</v>
      </c>
      <c r="M24" s="7">
        <v>18</v>
      </c>
      <c r="N24" s="5">
        <v>10.90710553852705</v>
      </c>
      <c r="O24" s="5">
        <v>85.12479852331555</v>
      </c>
      <c r="P24" s="5">
        <v>227.1640035221092</v>
      </c>
      <c r="Q24" s="5">
        <v>1134.309420125158</v>
      </c>
      <c r="R24" s="5">
        <v>2372.448552343048</v>
      </c>
      <c r="S24" s="5">
        <v>770.7142387143221</v>
      </c>
      <c r="T24" s="5">
        <v>224.1157533968745</v>
      </c>
      <c r="U24" s="5">
        <v>13.70140817295305</v>
      </c>
      <c r="V24" s="5">
        <v>0</v>
      </c>
      <c r="W24" s="5">
        <v>94.42919566578644</v>
      </c>
      <c r="X24" s="5">
        <v>5.666103857735923</v>
      </c>
      <c r="Y24" s="5">
        <v>24.82450158798517</v>
      </c>
      <c r="Z24" s="7">
        <v>157</v>
      </c>
      <c r="AA24" s="7">
        <v>15</v>
      </c>
      <c r="AB24" s="7">
        <v>32</v>
      </c>
      <c r="AC24" s="7">
        <v>93</v>
      </c>
      <c r="AD24" s="5">
        <v>4.018300660852954</v>
      </c>
      <c r="AE24" s="7">
        <v>16</v>
      </c>
      <c r="AF24" s="7">
        <v>32</v>
      </c>
      <c r="AG24" s="7">
        <v>102</v>
      </c>
      <c r="AH24" s="5">
        <v>-3.948816132472324</v>
      </c>
      <c r="AI24" s="7">
        <v>383</v>
      </c>
      <c r="AJ24" s="7">
        <v>202</v>
      </c>
      <c r="AK24" s="7">
        <v>73</v>
      </c>
      <c r="AL24" s="7">
        <v>26</v>
      </c>
      <c r="AM24" s="7">
        <v>13</v>
      </c>
      <c r="AN24" s="7">
        <v>13</v>
      </c>
      <c r="AO24" s="5">
        <v>299.4981353500413</v>
      </c>
      <c r="AP24" s="5">
        <v>6.263467452423309</v>
      </c>
      <c r="AQ24" s="7">
        <v>83</v>
      </c>
      <c r="AR24" s="8">
        <v>397.9916500000202</v>
      </c>
    </row>
    <row r="25" spans="2:44">
      <c r="B25" s="3" t="s">
        <v>54</v>
      </c>
      <c r="C25" s="3" t="s">
        <v>55</v>
      </c>
      <c r="D25" s="3" t="s">
        <v>53</v>
      </c>
      <c r="E25" s="4" t="s">
        <v>49</v>
      </c>
      <c r="F25" s="4" t="s">
        <v>65</v>
      </c>
      <c r="G25" s="4">
        <v>0.03320601851851852</v>
      </c>
      <c r="H25" s="5">
        <v>4569.053022536158</v>
      </c>
      <c r="I25" s="6">
        <v>0.04742796683148307</v>
      </c>
      <c r="J25" s="5">
        <v>216.7008952041324</v>
      </c>
      <c r="K25" s="7">
        <v>2</v>
      </c>
      <c r="L25" s="7">
        <v>6</v>
      </c>
      <c r="M25" s="7">
        <v>13</v>
      </c>
      <c r="N25" s="5">
        <v>25.53274339654513</v>
      </c>
      <c r="O25" s="5">
        <v>119.5197807582728</v>
      </c>
      <c r="P25" s="5">
        <v>216.7008952041359</v>
      </c>
      <c r="Q25" s="5">
        <v>969.9130116142545</v>
      </c>
      <c r="R25" s="5">
        <v>2440.551794953906</v>
      </c>
      <c r="S25" s="5">
        <v>921.6293510523774</v>
      </c>
      <c r="T25" s="5">
        <v>198.1003066784104</v>
      </c>
      <c r="U25" s="5">
        <v>38.85855823720942</v>
      </c>
      <c r="V25" s="5">
        <v>0</v>
      </c>
      <c r="W25" s="5">
        <v>95.55356617363871</v>
      </c>
      <c r="X25" s="5">
        <v>5.734084866085359</v>
      </c>
      <c r="Y25" s="5">
        <v>26.14492199768613</v>
      </c>
      <c r="Z25" s="7">
        <v>92</v>
      </c>
      <c r="AA25" s="7">
        <v>2</v>
      </c>
      <c r="AB25" s="7">
        <v>11</v>
      </c>
      <c r="AC25" s="7">
        <v>65</v>
      </c>
      <c r="AD25" s="5">
        <v>3.526072231523885</v>
      </c>
      <c r="AE25" s="7">
        <v>10</v>
      </c>
      <c r="AF25" s="7">
        <v>28</v>
      </c>
      <c r="AG25" s="7">
        <v>79</v>
      </c>
      <c r="AH25" s="5">
        <v>-3.572563201846988</v>
      </c>
      <c r="AI25" s="7">
        <v>385</v>
      </c>
      <c r="AJ25" s="7">
        <v>108</v>
      </c>
      <c r="AK25" s="7">
        <v>49</v>
      </c>
      <c r="AL25" s="7">
        <v>13</v>
      </c>
      <c r="AM25" s="7">
        <v>10</v>
      </c>
      <c r="AN25" s="7">
        <v>6</v>
      </c>
      <c r="AO25" s="5">
        <v>275.6413070706933</v>
      </c>
      <c r="AP25" s="5">
        <v>5.764544588442522</v>
      </c>
      <c r="AQ25" s="7">
        <v>58</v>
      </c>
      <c r="AR25" s="8">
        <v>369.1583000000156</v>
      </c>
    </row>
    <row r="26" spans="2:44">
      <c r="B26" s="3" t="s">
        <v>56</v>
      </c>
      <c r="C26" s="3" t="s">
        <v>57</v>
      </c>
      <c r="D26" s="3" t="s">
        <v>53</v>
      </c>
      <c r="E26" s="4" t="s">
        <v>49</v>
      </c>
      <c r="F26" s="4" t="s">
        <v>65</v>
      </c>
      <c r="G26" s="4">
        <v>0.03320601851851852</v>
      </c>
      <c r="H26" s="5">
        <v>4948.295031230054</v>
      </c>
      <c r="I26" s="6">
        <v>0.05798413499851336</v>
      </c>
      <c r="J26" s="5">
        <v>286.9226071033163</v>
      </c>
      <c r="K26" s="7">
        <v>3</v>
      </c>
      <c r="L26" s="7">
        <v>11</v>
      </c>
      <c r="M26" s="7">
        <v>16</v>
      </c>
      <c r="N26" s="5">
        <v>52.6835988722853</v>
      </c>
      <c r="O26" s="5">
        <v>188.1579145153493</v>
      </c>
      <c r="P26" s="5">
        <v>286.9226071033167</v>
      </c>
      <c r="Q26" s="5">
        <v>1148.709913468948</v>
      </c>
      <c r="R26" s="5">
        <v>2459.100658630089</v>
      </c>
      <c r="S26" s="5">
        <v>1030.002916319748</v>
      </c>
      <c r="T26" s="5">
        <v>251.2850603341938</v>
      </c>
      <c r="U26" s="5">
        <v>59.19648247707516</v>
      </c>
      <c r="V26" s="5">
        <v>0</v>
      </c>
      <c r="W26" s="5">
        <v>103.4847340096909</v>
      </c>
      <c r="X26" s="5">
        <v>6.209420414153644</v>
      </c>
      <c r="Y26" s="5">
        <v>26.53949795842576</v>
      </c>
      <c r="Z26" s="7">
        <v>382</v>
      </c>
      <c r="AA26" s="7">
        <v>10</v>
      </c>
      <c r="AB26" s="7">
        <v>47</v>
      </c>
      <c r="AC26" s="7">
        <v>103</v>
      </c>
      <c r="AD26" s="5">
        <v>3.655849782166931</v>
      </c>
      <c r="AE26" s="7">
        <v>13</v>
      </c>
      <c r="AF26" s="7">
        <v>41</v>
      </c>
      <c r="AG26" s="7">
        <v>117</v>
      </c>
      <c r="AH26" s="5">
        <v>-4.338379920094783</v>
      </c>
      <c r="AI26" s="7">
        <v>382</v>
      </c>
      <c r="AJ26" s="7">
        <v>295</v>
      </c>
      <c r="AK26" s="7">
        <v>174</v>
      </c>
      <c r="AL26" s="7">
        <v>85</v>
      </c>
      <c r="AM26" s="7">
        <v>46</v>
      </c>
      <c r="AN26" s="7">
        <v>51</v>
      </c>
      <c r="AO26" s="5">
        <v>384.0253252312643</v>
      </c>
      <c r="AP26" s="5">
        <v>8.031202340144947</v>
      </c>
      <c r="AQ26" s="7">
        <v>112</v>
      </c>
      <c r="AR26" s="8">
        <v>385.1099000000181</v>
      </c>
    </row>
    <row r="27" spans="2:44">
      <c r="B27" s="3" t="s">
        <v>58</v>
      </c>
      <c r="C27" s="3" t="s">
        <v>59</v>
      </c>
      <c r="D27" s="3" t="s">
        <v>53</v>
      </c>
      <c r="E27" s="4" t="s">
        <v>49</v>
      </c>
      <c r="F27" s="4" t="s">
        <v>65</v>
      </c>
      <c r="G27" s="4">
        <v>0.03320601851851852</v>
      </c>
      <c r="H27" s="5">
        <v>4440.679885437658</v>
      </c>
      <c r="I27" s="6">
        <v>0.0754141318665332</v>
      </c>
      <c r="J27" s="5">
        <v>334.8900184574571</v>
      </c>
      <c r="K27" s="7">
        <v>5</v>
      </c>
      <c r="L27" s="7">
        <v>12</v>
      </c>
      <c r="M27" s="7">
        <v>17</v>
      </c>
      <c r="N27" s="5">
        <v>71.17265145244232</v>
      </c>
      <c r="O27" s="5">
        <v>196.2842060367919</v>
      </c>
      <c r="P27" s="5">
        <v>334.8900184574564</v>
      </c>
      <c r="Q27" s="5">
        <v>1180.434572662252</v>
      </c>
      <c r="R27" s="5">
        <v>2161.485773691682</v>
      </c>
      <c r="S27" s="5">
        <v>756.8083876148878</v>
      </c>
      <c r="T27" s="5">
        <v>256.075761810827</v>
      </c>
      <c r="U27" s="5">
        <v>85.87538965800843</v>
      </c>
      <c r="V27" s="5">
        <v>0</v>
      </c>
      <c r="W27" s="5">
        <v>92.86887177631908</v>
      </c>
      <c r="X27" s="5">
        <v>5.57287836997283</v>
      </c>
      <c r="Y27" s="5">
        <v>28.42790626261024</v>
      </c>
      <c r="Z27" s="7">
        <v>139</v>
      </c>
      <c r="AA27" s="7">
        <v>9</v>
      </c>
      <c r="AB27" s="7">
        <v>41</v>
      </c>
      <c r="AC27" s="7">
        <v>106</v>
      </c>
      <c r="AD27" s="5">
        <v>3.430375013031078</v>
      </c>
      <c r="AE27" s="7">
        <v>11</v>
      </c>
      <c r="AF27" s="7">
        <v>36</v>
      </c>
      <c r="AG27" s="7">
        <v>91</v>
      </c>
      <c r="AH27" s="5">
        <v>-4.384052053178253</v>
      </c>
      <c r="AI27" s="7">
        <v>300</v>
      </c>
      <c r="AJ27" s="7">
        <v>129</v>
      </c>
      <c r="AK27" s="7">
        <v>61</v>
      </c>
      <c r="AL27" s="7">
        <v>25</v>
      </c>
      <c r="AM27" s="7">
        <v>19</v>
      </c>
      <c r="AN27" s="7">
        <v>9</v>
      </c>
      <c r="AO27" s="5">
        <v>405.6078892214162</v>
      </c>
      <c r="AP27" s="5">
        <v>8.482563037045999</v>
      </c>
      <c r="AQ27" s="7">
        <v>92</v>
      </c>
      <c r="AR27" s="8">
        <v>365.9537000000176</v>
      </c>
    </row>
    <row r="28" spans="2:44">
      <c r="B28" s="3" t="s">
        <v>60</v>
      </c>
      <c r="C28" s="3" t="s">
        <v>61</v>
      </c>
      <c r="D28" s="3" t="s">
        <v>62</v>
      </c>
      <c r="E28" s="4" t="s">
        <v>49</v>
      </c>
      <c r="F28" s="4" t="s">
        <v>65</v>
      </c>
      <c r="G28" s="4">
        <v>0.03320601851851852</v>
      </c>
      <c r="H28" s="5">
        <v>5435.007440346169</v>
      </c>
      <c r="I28" s="6">
        <v>0.107934648411431</v>
      </c>
      <c r="J28" s="5">
        <v>586.6256171872753</v>
      </c>
      <c r="K28" s="7">
        <v>5</v>
      </c>
      <c r="L28" s="7">
        <v>24</v>
      </c>
      <c r="M28" s="7">
        <v>34</v>
      </c>
      <c r="N28" s="5">
        <v>45.96940400863127</v>
      </c>
      <c r="O28" s="5">
        <v>327.7074965045053</v>
      </c>
      <c r="P28" s="5">
        <v>586.6256171872784</v>
      </c>
      <c r="Q28" s="5">
        <v>1098.962587250353</v>
      </c>
      <c r="R28" s="5">
        <v>2596.879075795679</v>
      </c>
      <c r="S28" s="5">
        <v>1122.466026124561</v>
      </c>
      <c r="T28" s="5">
        <v>541.4835990199209</v>
      </c>
      <c r="U28" s="5">
        <v>75.21615215565521</v>
      </c>
      <c r="V28" s="5">
        <v>0</v>
      </c>
      <c r="W28" s="5">
        <v>113.6634529176613</v>
      </c>
      <c r="X28" s="5">
        <v>6.820094092192162</v>
      </c>
      <c r="Y28" s="5">
        <v>25.83044302913285</v>
      </c>
      <c r="Z28" s="7">
        <v>416</v>
      </c>
      <c r="AA28" s="7">
        <v>9</v>
      </c>
      <c r="AB28" s="7">
        <v>30</v>
      </c>
      <c r="AC28" s="7">
        <v>95</v>
      </c>
      <c r="AD28" s="5">
        <v>3.986117500035589</v>
      </c>
      <c r="AE28" s="7">
        <v>19</v>
      </c>
      <c r="AF28" s="7">
        <v>43</v>
      </c>
      <c r="AG28" s="7">
        <v>99</v>
      </c>
      <c r="AH28" s="5">
        <v>-4.684613073900428</v>
      </c>
      <c r="AI28" s="7">
        <v>505</v>
      </c>
      <c r="AJ28" s="7">
        <v>320</v>
      </c>
      <c r="AK28" s="7">
        <v>185</v>
      </c>
      <c r="AL28" s="7">
        <v>83</v>
      </c>
      <c r="AM28" s="7">
        <v>50</v>
      </c>
      <c r="AN28" s="7">
        <v>65</v>
      </c>
      <c r="AO28" s="5">
        <v>693.2874802386445</v>
      </c>
      <c r="AP28" s="5">
        <v>14.49886678784199</v>
      </c>
      <c r="AQ28" s="7">
        <v>110</v>
      </c>
      <c r="AR28" s="8">
        <v>411.6119000000143</v>
      </c>
    </row>
    <row r="29" spans="2:44">
      <c r="B29" s="3" t="s">
        <v>63</v>
      </c>
      <c r="C29" s="3" t="s">
        <v>64</v>
      </c>
      <c r="D29" s="3" t="s">
        <v>62</v>
      </c>
      <c r="E29" s="4" t="s">
        <v>49</v>
      </c>
      <c r="F29" s="4" t="s">
        <v>65</v>
      </c>
      <c r="G29" s="4">
        <v>0.03320601851851852</v>
      </c>
      <c r="H29" s="5">
        <v>5648.448213231</v>
      </c>
      <c r="I29" s="6">
        <v>0.1337602046109967</v>
      </c>
      <c r="J29" s="5">
        <v>755.5375887363971</v>
      </c>
      <c r="K29" s="7">
        <v>6</v>
      </c>
      <c r="L29" s="7">
        <v>27</v>
      </c>
      <c r="M29" s="7">
        <v>46</v>
      </c>
      <c r="N29" s="5">
        <v>58.8029624827722</v>
      </c>
      <c r="O29" s="5">
        <v>400.1308858293789</v>
      </c>
      <c r="P29" s="5">
        <v>755.5375887364081</v>
      </c>
      <c r="Q29" s="5">
        <v>916.2969686897886</v>
      </c>
      <c r="R29" s="5">
        <v>2672.061034322352</v>
      </c>
      <c r="S29" s="5">
        <v>1270.098515562829</v>
      </c>
      <c r="T29" s="5">
        <v>681.9645175622215</v>
      </c>
      <c r="U29" s="5">
        <v>108.0271770938084</v>
      </c>
      <c r="V29" s="5">
        <v>0</v>
      </c>
      <c r="W29" s="5">
        <v>118.1271846615058</v>
      </c>
      <c r="X29" s="5">
        <v>7.088448777212221</v>
      </c>
      <c r="Y29" s="5">
        <v>25.90149277595812</v>
      </c>
      <c r="Z29" s="7">
        <v>355</v>
      </c>
      <c r="AA29" s="7">
        <v>12</v>
      </c>
      <c r="AB29" s="7">
        <v>42</v>
      </c>
      <c r="AC29" s="7">
        <v>101</v>
      </c>
      <c r="AD29" s="5">
        <v>4.169503032887369</v>
      </c>
      <c r="AE29" s="7">
        <v>20</v>
      </c>
      <c r="AF29" s="7">
        <v>47</v>
      </c>
      <c r="AG29" s="7">
        <v>130</v>
      </c>
      <c r="AH29" s="5">
        <v>-4.118717547813673</v>
      </c>
      <c r="AI29" s="7">
        <v>611</v>
      </c>
      <c r="AJ29" s="7">
        <v>305</v>
      </c>
      <c r="AK29" s="7">
        <v>163</v>
      </c>
      <c r="AL29" s="7">
        <v>74</v>
      </c>
      <c r="AM29" s="7">
        <v>40</v>
      </c>
      <c r="AN29" s="7">
        <v>40</v>
      </c>
      <c r="AO29" s="5">
        <v>877.6326154893641</v>
      </c>
      <c r="AP29" s="5">
        <v>18.3541153465883</v>
      </c>
      <c r="AQ29" s="7">
        <v>140</v>
      </c>
      <c r="AR29" s="8">
        <v>401.6103000000127</v>
      </c>
    </row>
    <row r="30" spans="2:44">
      <c r="B30" s="3" t="s">
        <v>66</v>
      </c>
      <c r="C30" s="3" t="s">
        <v>67</v>
      </c>
      <c r="D30" s="3" t="s">
        <v>62</v>
      </c>
      <c r="E30" s="4" t="s">
        <v>49</v>
      </c>
      <c r="F30" s="4" t="s">
        <v>65</v>
      </c>
      <c r="G30" s="4">
        <v>0.03320601851851852</v>
      </c>
      <c r="H30" s="5">
        <v>5222.416799746534</v>
      </c>
      <c r="I30" s="6">
        <v>0.09289243113188272</v>
      </c>
      <c r="J30" s="5">
        <v>485.1229929124423</v>
      </c>
      <c r="K30" s="7">
        <v>4</v>
      </c>
      <c r="L30" s="7">
        <v>21</v>
      </c>
      <c r="M30" s="7">
        <v>30</v>
      </c>
      <c r="N30" s="5">
        <v>42.03039858139232</v>
      </c>
      <c r="O30" s="5">
        <v>255.0869920529692</v>
      </c>
      <c r="P30" s="5">
        <v>485.122992912443</v>
      </c>
      <c r="Q30" s="5">
        <v>975.0434379950267</v>
      </c>
      <c r="R30" s="5">
        <v>2577.004994026444</v>
      </c>
      <c r="S30" s="5">
        <v>1162.948518305222</v>
      </c>
      <c r="T30" s="5">
        <v>436.619991062802</v>
      </c>
      <c r="U30" s="5">
        <v>70.7998583570394</v>
      </c>
      <c r="V30" s="5">
        <v>0</v>
      </c>
      <c r="W30" s="5">
        <v>109.2175001689759</v>
      </c>
      <c r="X30" s="5">
        <v>6.553158484374374</v>
      </c>
      <c r="Y30" s="5">
        <v>26.72706587929334</v>
      </c>
      <c r="Z30" s="7">
        <v>368</v>
      </c>
      <c r="AA30" s="7">
        <v>13</v>
      </c>
      <c r="AB30" s="7">
        <v>43</v>
      </c>
      <c r="AC30" s="7">
        <v>114</v>
      </c>
      <c r="AD30" s="5">
        <v>4.253899304246755</v>
      </c>
      <c r="AE30" s="7">
        <v>21</v>
      </c>
      <c r="AF30" s="7">
        <v>47</v>
      </c>
      <c r="AG30" s="7">
        <v>144</v>
      </c>
      <c r="AH30" s="5">
        <v>-4.265787144659869</v>
      </c>
      <c r="AI30" s="7">
        <v>568</v>
      </c>
      <c r="AJ30" s="7">
        <v>353</v>
      </c>
      <c r="AK30" s="7">
        <v>192</v>
      </c>
      <c r="AL30" s="7">
        <v>69</v>
      </c>
      <c r="AM30" s="7">
        <v>41</v>
      </c>
      <c r="AN30" s="7">
        <v>28</v>
      </c>
      <c r="AO30" s="5">
        <v>572.2096712067023</v>
      </c>
      <c r="AP30" s="5">
        <v>11.96674111969402</v>
      </c>
      <c r="AQ30" s="7">
        <v>116</v>
      </c>
      <c r="AR30" s="8">
        <v>378.9387000000129</v>
      </c>
    </row>
    <row r="31" spans="2:44">
      <c r="B31" s="3" t="s">
        <v>68</v>
      </c>
      <c r="C31" s="3" t="s">
        <v>69</v>
      </c>
      <c r="D31" s="3" t="s">
        <v>70</v>
      </c>
      <c r="E31" s="4" t="s">
        <v>49</v>
      </c>
      <c r="F31" s="4" t="s">
        <v>65</v>
      </c>
      <c r="G31" s="4">
        <v>0.03320601851851852</v>
      </c>
      <c r="H31" s="5">
        <v>5265.722796331241</v>
      </c>
      <c r="I31" s="6">
        <v>0.04364254946225793</v>
      </c>
      <c r="J31" s="5">
        <v>229.8095675934253</v>
      </c>
      <c r="K31" s="7">
        <v>1</v>
      </c>
      <c r="L31" s="7">
        <v>7</v>
      </c>
      <c r="M31" s="7">
        <v>16</v>
      </c>
      <c r="N31" s="5">
        <v>11.2228065306399</v>
      </c>
      <c r="O31" s="5">
        <v>108.088694518678</v>
      </c>
      <c r="P31" s="5">
        <v>229.8095675934264</v>
      </c>
      <c r="Q31" s="5">
        <v>1062.305881563861</v>
      </c>
      <c r="R31" s="5">
        <v>2744.853106260804</v>
      </c>
      <c r="S31" s="5">
        <v>1219.462107263522</v>
      </c>
      <c r="T31" s="5">
        <v>209.190225102279</v>
      </c>
      <c r="U31" s="5">
        <v>29.91147614077602</v>
      </c>
      <c r="V31" s="5">
        <v>0</v>
      </c>
      <c r="W31" s="5">
        <v>110.1231675775094</v>
      </c>
      <c r="X31" s="5">
        <v>6.607630532130895</v>
      </c>
      <c r="Y31" s="5">
        <v>25.43247480307834</v>
      </c>
      <c r="Z31" s="7">
        <v>421</v>
      </c>
      <c r="AA31" s="7">
        <v>7</v>
      </c>
      <c r="AB31" s="7">
        <v>30</v>
      </c>
      <c r="AC31" s="7">
        <v>90</v>
      </c>
      <c r="AD31" s="5">
        <v>3.691464516768259</v>
      </c>
      <c r="AE31" s="7">
        <v>15</v>
      </c>
      <c r="AF31" s="7">
        <v>54</v>
      </c>
      <c r="AG31" s="7">
        <v>127</v>
      </c>
      <c r="AH31" s="5">
        <v>-3.793227680042857</v>
      </c>
      <c r="AI31" s="7">
        <v>531</v>
      </c>
      <c r="AJ31" s="7">
        <v>415</v>
      </c>
      <c r="AK31" s="7">
        <v>230</v>
      </c>
      <c r="AL31" s="7">
        <v>92</v>
      </c>
      <c r="AM31" s="7">
        <v>43</v>
      </c>
      <c r="AN31" s="7">
        <v>33</v>
      </c>
      <c r="AO31" s="5">
        <v>300.0038924301477</v>
      </c>
      <c r="AP31" s="5">
        <v>6.274044456538467</v>
      </c>
      <c r="AQ31" s="7">
        <v>97</v>
      </c>
      <c r="AR31" s="8">
        <v>409.373650000017</v>
      </c>
    </row>
    <row r="32" spans="2:44">
      <c r="B32" s="3" t="s">
        <v>71</v>
      </c>
      <c r="C32" s="3" t="s">
        <v>72</v>
      </c>
      <c r="D32" s="3" t="s">
        <v>70</v>
      </c>
      <c r="E32" s="4" t="s">
        <v>49</v>
      </c>
      <c r="F32" s="4" t="s">
        <v>65</v>
      </c>
      <c r="G32" s="4">
        <v>0.03320601851851852</v>
      </c>
      <c r="H32" s="5">
        <v>5472.316343797977</v>
      </c>
      <c r="I32" s="6">
        <v>0.06635279710413411</v>
      </c>
      <c r="J32" s="5">
        <v>363.1034960496642</v>
      </c>
      <c r="K32" s="7">
        <v>5</v>
      </c>
      <c r="L32" s="7">
        <v>13</v>
      </c>
      <c r="M32" s="7">
        <v>23</v>
      </c>
      <c r="N32" s="5">
        <v>85.02412273838574</v>
      </c>
      <c r="O32" s="5">
        <v>218.3482859829174</v>
      </c>
      <c r="P32" s="5">
        <v>363.1034960496636</v>
      </c>
      <c r="Q32" s="5">
        <v>690.3098198964848</v>
      </c>
      <c r="R32" s="5">
        <v>2992.224255631784</v>
      </c>
      <c r="S32" s="5">
        <v>1413.751876681645</v>
      </c>
      <c r="T32" s="5">
        <v>278.2781884922653</v>
      </c>
      <c r="U32" s="5">
        <v>78.03056057300169</v>
      </c>
      <c r="V32" s="5">
        <v>30.96271710430985</v>
      </c>
      <c r="W32" s="5">
        <v>114.4437018570508</v>
      </c>
      <c r="X32" s="5">
        <v>6.954316994288117</v>
      </c>
      <c r="Y32" s="5">
        <v>31.42017908322298</v>
      </c>
      <c r="Z32" s="7">
        <v>960</v>
      </c>
      <c r="AA32" s="7">
        <v>60</v>
      </c>
      <c r="AB32" s="7">
        <v>109</v>
      </c>
      <c r="AC32" s="7">
        <v>217</v>
      </c>
      <c r="AD32" s="5">
        <v>6.234162516512494</v>
      </c>
      <c r="AE32" s="7">
        <v>62</v>
      </c>
      <c r="AF32" s="7">
        <v>95</v>
      </c>
      <c r="AG32" s="7">
        <v>206</v>
      </c>
      <c r="AH32" s="5">
        <v>-6.234162516512489</v>
      </c>
      <c r="AI32" s="7">
        <v>558</v>
      </c>
      <c r="AJ32" s="7">
        <v>516</v>
      </c>
      <c r="AK32" s="7">
        <v>395</v>
      </c>
      <c r="AL32" s="7">
        <v>232</v>
      </c>
      <c r="AM32" s="7">
        <v>102</v>
      </c>
      <c r="AN32" s="7">
        <v>104</v>
      </c>
      <c r="AO32" s="5">
        <v>538.4216484932041</v>
      </c>
      <c r="AP32" s="5">
        <v>11.26012509919562</v>
      </c>
      <c r="AQ32" s="7">
        <v>212</v>
      </c>
      <c r="AR32" s="8">
        <v>411.9755500000123</v>
      </c>
    </row>
    <row r="33" spans="2:44">
      <c r="B33" s="3" t="s">
        <v>74</v>
      </c>
      <c r="C33" s="3" t="s">
        <v>75</v>
      </c>
      <c r="D33" s="3" t="s">
        <v>70</v>
      </c>
      <c r="E33" s="4" t="s">
        <v>49</v>
      </c>
      <c r="F33" s="4" t="s">
        <v>65</v>
      </c>
      <c r="G33" s="4">
        <v>0.03320601851851852</v>
      </c>
      <c r="H33" s="5">
        <v>5472.218845884241</v>
      </c>
      <c r="I33" s="6">
        <v>0.04952534809160559</v>
      </c>
      <c r="J33" s="5">
        <v>271.0135431758613</v>
      </c>
      <c r="K33" s="7">
        <v>1</v>
      </c>
      <c r="L33" s="7">
        <v>11</v>
      </c>
      <c r="M33" s="7">
        <v>20</v>
      </c>
      <c r="N33" s="5">
        <v>16.70079956453537</v>
      </c>
      <c r="O33" s="5">
        <v>145.8018612033691</v>
      </c>
      <c r="P33" s="5">
        <v>271.0135431758641</v>
      </c>
      <c r="Q33" s="5">
        <v>1034.875237747153</v>
      </c>
      <c r="R33" s="5">
        <v>2808.293881814731</v>
      </c>
      <c r="S33" s="5">
        <v>1324.478343623113</v>
      </c>
      <c r="T33" s="5">
        <v>274.4490564106628</v>
      </c>
      <c r="U33" s="5">
        <v>30.12232628858192</v>
      </c>
      <c r="V33" s="5">
        <v>0</v>
      </c>
      <c r="W33" s="5">
        <v>114.4416628626889</v>
      </c>
      <c r="X33" s="5">
        <v>6.866577344608854</v>
      </c>
      <c r="Y33" s="5">
        <v>25.41196961109566</v>
      </c>
      <c r="Z33" s="7">
        <v>474</v>
      </c>
      <c r="AA33" s="7">
        <v>9</v>
      </c>
      <c r="AB33" s="7">
        <v>33</v>
      </c>
      <c r="AC33" s="7">
        <v>133</v>
      </c>
      <c r="AD33" s="5">
        <v>3.738232255232639</v>
      </c>
      <c r="AE33" s="7">
        <v>21</v>
      </c>
      <c r="AF33" s="7">
        <v>48</v>
      </c>
      <c r="AG33" s="7">
        <v>128</v>
      </c>
      <c r="AH33" s="5">
        <v>-4.266086907656572</v>
      </c>
      <c r="AI33" s="7">
        <v>476</v>
      </c>
      <c r="AJ33" s="7">
        <v>361</v>
      </c>
      <c r="AK33" s="7">
        <v>217</v>
      </c>
      <c r="AL33" s="7">
        <v>126</v>
      </c>
      <c r="AM33" s="7">
        <v>47</v>
      </c>
      <c r="AN33" s="7">
        <v>53</v>
      </c>
      <c r="AO33" s="5">
        <v>367.0599965834186</v>
      </c>
      <c r="AP33" s="5">
        <v>7.676402856397741</v>
      </c>
      <c r="AQ33" s="7">
        <v>109</v>
      </c>
      <c r="AR33" s="8">
        <v>407.782200000013</v>
      </c>
    </row>
    <row r="35" spans="2:44">
      <c r="B35" t="s">
        <v>82</v>
      </c>
    </row>
    <row r="36" spans="2:44"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2" t="s">
        <v>6</v>
      </c>
      <c r="H36" s="2" t="s">
        <v>7</v>
      </c>
      <c r="I36" s="2" t="s">
        <v>8</v>
      </c>
      <c r="J36" s="2" t="s">
        <v>9</v>
      </c>
      <c r="K36" s="2" t="s">
        <v>10</v>
      </c>
      <c r="L36" s="2" t="s">
        <v>11</v>
      </c>
      <c r="M36" s="2" t="s">
        <v>12</v>
      </c>
      <c r="N36" s="2" t="s">
        <v>13</v>
      </c>
      <c r="O36" s="2" t="s">
        <v>14</v>
      </c>
      <c r="P36" s="2" t="s">
        <v>15</v>
      </c>
      <c r="Q36" s="2" t="s">
        <v>16</v>
      </c>
      <c r="R36" s="2"/>
      <c r="S36" s="2"/>
      <c r="T36" s="2"/>
      <c r="U36" s="2"/>
      <c r="V36" s="2"/>
      <c r="W36" s="2" t="s">
        <v>23</v>
      </c>
      <c r="X36" s="2" t="s">
        <v>24</v>
      </c>
      <c r="Y36" s="2" t="s">
        <v>25</v>
      </c>
      <c r="Z36" s="2" t="s">
        <v>26</v>
      </c>
      <c r="AA36" s="2" t="s">
        <v>27</v>
      </c>
      <c r="AB36" s="2" t="s">
        <v>28</v>
      </c>
      <c r="AC36" s="2" t="s">
        <v>29</v>
      </c>
      <c r="AD36" s="2" t="s">
        <v>30</v>
      </c>
      <c r="AE36" s="2" t="s">
        <v>31</v>
      </c>
      <c r="AF36" s="2" t="s">
        <v>32</v>
      </c>
      <c r="AG36" s="2" t="s">
        <v>33</v>
      </c>
      <c r="AH36" s="2" t="s">
        <v>34</v>
      </c>
      <c r="AI36" s="2" t="s">
        <v>35</v>
      </c>
      <c r="AJ36" s="2"/>
      <c r="AK36" s="2"/>
      <c r="AL36" s="2"/>
      <c r="AM36" s="2"/>
      <c r="AN36" s="2"/>
      <c r="AO36" s="2" t="s">
        <v>42</v>
      </c>
      <c r="AP36" s="2" t="s">
        <v>43</v>
      </c>
      <c r="AQ36" s="2" t="s">
        <v>44</v>
      </c>
      <c r="AR36" s="2" t="s">
        <v>45</v>
      </c>
    </row>
    <row r="37" spans="2:44"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 t="s">
        <v>17</v>
      </c>
      <c r="R37" s="2" t="s">
        <v>18</v>
      </c>
      <c r="S37" s="2" t="s">
        <v>19</v>
      </c>
      <c r="T37" s="2" t="s">
        <v>20</v>
      </c>
      <c r="U37" s="2" t="s">
        <v>21</v>
      </c>
      <c r="V37" s="2" t="s">
        <v>22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 t="s">
        <v>36</v>
      </c>
      <c r="AJ37" s="2" t="s">
        <v>37</v>
      </c>
      <c r="AK37" s="2" t="s">
        <v>38</v>
      </c>
      <c r="AL37" s="2" t="s">
        <v>39</v>
      </c>
      <c r="AM37" s="2" t="s">
        <v>40</v>
      </c>
      <c r="AN37" s="2" t="s">
        <v>41</v>
      </c>
      <c r="AO37" s="2"/>
      <c r="AP37" s="2"/>
      <c r="AQ37" s="2"/>
      <c r="AR37" s="2"/>
    </row>
    <row r="38" spans="2:44">
      <c r="B38" s="3" t="s">
        <v>46</v>
      </c>
      <c r="C38" s="3" t="s">
        <v>47</v>
      </c>
      <c r="D38" s="3" t="s">
        <v>48</v>
      </c>
      <c r="E38" s="4" t="s">
        <v>78</v>
      </c>
      <c r="F38" s="4" t="s">
        <v>50</v>
      </c>
      <c r="G38" s="4">
        <v>0.0355787037037037</v>
      </c>
      <c r="H38" s="5">
        <v>2612.484993815591</v>
      </c>
      <c r="I38" s="6">
        <v>0.01182846312375409</v>
      </c>
      <c r="J38" s="5">
        <v>30.90168241070866</v>
      </c>
      <c r="K38" s="7">
        <v>0</v>
      </c>
      <c r="L38" s="7">
        <v>1</v>
      </c>
      <c r="M38" s="7">
        <v>2</v>
      </c>
      <c r="N38" s="5">
        <v>0</v>
      </c>
      <c r="O38" s="5">
        <v>13.85955501538501</v>
      </c>
      <c r="P38" s="5">
        <v>30.90168241070842</v>
      </c>
      <c r="Q38" s="5">
        <v>1050.0741716679</v>
      </c>
      <c r="R38" s="5">
        <v>1240.94532305137</v>
      </c>
      <c r="S38" s="5">
        <v>289.6071262758242</v>
      </c>
      <c r="T38" s="5">
        <v>31.8583728204967</v>
      </c>
      <c r="U38" s="5">
        <v>0</v>
      </c>
      <c r="V38" s="5">
        <v>0</v>
      </c>
      <c r="W38" s="5">
        <v>50.99189968410393</v>
      </c>
      <c r="X38" s="5">
        <v>3.060483781922965</v>
      </c>
      <c r="Y38" s="5">
        <v>21.26109889003718</v>
      </c>
      <c r="Z38" s="7">
        <v>202</v>
      </c>
      <c r="AA38" s="7">
        <v>5</v>
      </c>
      <c r="AB38" s="7">
        <v>27</v>
      </c>
      <c r="AC38" s="7">
        <v>66</v>
      </c>
      <c r="AD38" s="5">
        <v>3.783179682980153</v>
      </c>
      <c r="AE38" s="7">
        <v>2</v>
      </c>
      <c r="AF38" s="7">
        <v>23</v>
      </c>
      <c r="AG38" s="7">
        <v>73</v>
      </c>
      <c r="AH38" s="5">
        <v>-3.335725628929547</v>
      </c>
      <c r="AI38" s="7">
        <v>166</v>
      </c>
      <c r="AJ38" s="7">
        <v>106</v>
      </c>
      <c r="AK38" s="7">
        <v>88</v>
      </c>
      <c r="AL38" s="7">
        <v>63</v>
      </c>
      <c r="AM38" s="7">
        <v>18</v>
      </c>
      <c r="AN38" s="7">
        <v>26</v>
      </c>
      <c r="AO38" s="5">
        <v>66.29273074559751</v>
      </c>
      <c r="AP38" s="5">
        <v>1.293937490154798</v>
      </c>
      <c r="AQ38" s="7">
        <v>54</v>
      </c>
      <c r="AR38" s="8">
        <v>323.7160500000195</v>
      </c>
    </row>
    <row r="39" spans="2:44">
      <c r="B39" s="3" t="s">
        <v>51</v>
      </c>
      <c r="C39" s="3" t="s">
        <v>52</v>
      </c>
      <c r="D39" s="3" t="s">
        <v>53</v>
      </c>
      <c r="E39" s="4" t="s">
        <v>78</v>
      </c>
      <c r="F39" s="4" t="s">
        <v>50</v>
      </c>
      <c r="G39" s="4">
        <v>0.0355787037037037</v>
      </c>
      <c r="H39" s="5">
        <v>4455.30825551106</v>
      </c>
      <c r="I39" s="6">
        <v>0.06512053692483002</v>
      </c>
      <c r="J39" s="5">
        <v>290.1320657645081</v>
      </c>
      <c r="K39" s="7">
        <v>3</v>
      </c>
      <c r="L39" s="7">
        <v>12</v>
      </c>
      <c r="M39" s="7">
        <v>12</v>
      </c>
      <c r="N39" s="5">
        <v>54.03868016063007</v>
      </c>
      <c r="O39" s="5">
        <v>199.8391136840055</v>
      </c>
      <c r="P39" s="5">
        <v>290.1320657645065</v>
      </c>
      <c r="Q39" s="5">
        <v>1003.993064553669</v>
      </c>
      <c r="R39" s="5">
        <v>2422.034004293022</v>
      </c>
      <c r="S39" s="5">
        <v>715.1667589870149</v>
      </c>
      <c r="T39" s="5">
        <v>246.5552678514459</v>
      </c>
      <c r="U39" s="5">
        <v>67.55915982590886</v>
      </c>
      <c r="V39" s="5">
        <v>0</v>
      </c>
      <c r="W39" s="5">
        <v>86.96112405031347</v>
      </c>
      <c r="X39" s="5">
        <v>5.217935184508929</v>
      </c>
      <c r="Y39" s="5">
        <v>26.7199415400208</v>
      </c>
      <c r="Z39" s="7">
        <v>162</v>
      </c>
      <c r="AA39" s="7">
        <v>4</v>
      </c>
      <c r="AB39" s="7">
        <v>30</v>
      </c>
      <c r="AC39" s="7">
        <v>108</v>
      </c>
      <c r="AD39" s="5">
        <v>3.451540133473912</v>
      </c>
      <c r="AE39" s="7">
        <v>12</v>
      </c>
      <c r="AF39" s="7">
        <v>40</v>
      </c>
      <c r="AG39" s="7">
        <v>100</v>
      </c>
      <c r="AH39" s="5">
        <v>-4.52800461273835</v>
      </c>
      <c r="AI39" s="7">
        <v>453</v>
      </c>
      <c r="AJ39" s="7">
        <v>177</v>
      </c>
      <c r="AK39" s="7">
        <v>82</v>
      </c>
      <c r="AL39" s="7">
        <v>32</v>
      </c>
      <c r="AM39" s="7">
        <v>20</v>
      </c>
      <c r="AN39" s="7">
        <v>9</v>
      </c>
      <c r="AO39" s="5">
        <v>375.4504804558919</v>
      </c>
      <c r="AP39" s="5">
        <v>7.328246202782536</v>
      </c>
      <c r="AQ39" s="7">
        <v>83</v>
      </c>
      <c r="AR39" s="8">
        <v>425.9591000000229</v>
      </c>
    </row>
    <row r="40" spans="2:44">
      <c r="B40" s="3" t="s">
        <v>54</v>
      </c>
      <c r="C40" s="3" t="s">
        <v>55</v>
      </c>
      <c r="D40" s="3" t="s">
        <v>53</v>
      </c>
      <c r="E40" s="4" t="s">
        <v>78</v>
      </c>
      <c r="F40" s="4" t="s">
        <v>50</v>
      </c>
      <c r="G40" s="4">
        <v>0.0355787037037037</v>
      </c>
      <c r="H40" s="5">
        <v>4622.273216864017</v>
      </c>
      <c r="I40" s="6">
        <v>0.1012408042718558</v>
      </c>
      <c r="J40" s="5">
        <v>467.9626580395714</v>
      </c>
      <c r="K40" s="7">
        <v>7</v>
      </c>
      <c r="L40" s="7">
        <v>13</v>
      </c>
      <c r="M40" s="7">
        <v>27</v>
      </c>
      <c r="N40" s="5">
        <v>105.901819136895</v>
      </c>
      <c r="O40" s="5">
        <v>287.470695238555</v>
      </c>
      <c r="P40" s="5">
        <v>467.9626580395598</v>
      </c>
      <c r="Q40" s="5">
        <v>794.0836410619113</v>
      </c>
      <c r="R40" s="5">
        <v>2327.267413778407</v>
      </c>
      <c r="S40" s="5">
        <v>995.7328172351317</v>
      </c>
      <c r="T40" s="5">
        <v>372.9362143310918</v>
      </c>
      <c r="U40" s="5">
        <v>132.253130457475</v>
      </c>
      <c r="V40" s="5">
        <v>0</v>
      </c>
      <c r="W40" s="5">
        <v>90.2200367637739</v>
      </c>
      <c r="X40" s="5">
        <v>5.413452168131629</v>
      </c>
      <c r="Y40" s="5">
        <v>26.58174956322913</v>
      </c>
      <c r="Z40" s="7">
        <v>143</v>
      </c>
      <c r="AA40" s="7">
        <v>10</v>
      </c>
      <c r="AB40" s="7">
        <v>26</v>
      </c>
      <c r="AC40" s="7">
        <v>85</v>
      </c>
      <c r="AD40" s="5">
        <v>3.72000776754803</v>
      </c>
      <c r="AE40" s="7">
        <v>15</v>
      </c>
      <c r="AF40" s="7">
        <v>44</v>
      </c>
      <c r="AG40" s="7">
        <v>87</v>
      </c>
      <c r="AH40" s="5">
        <v>-4.148061973606638</v>
      </c>
      <c r="AI40" s="7">
        <v>413</v>
      </c>
      <c r="AJ40" s="7">
        <v>171</v>
      </c>
      <c r="AK40" s="7">
        <v>69</v>
      </c>
      <c r="AL40" s="7">
        <v>24</v>
      </c>
      <c r="AM40" s="7">
        <v>7</v>
      </c>
      <c r="AN40" s="7">
        <v>11</v>
      </c>
      <c r="AO40" s="5">
        <v>580.8918495034031</v>
      </c>
      <c r="AP40" s="5">
        <v>11.3381623195199</v>
      </c>
      <c r="AQ40" s="7">
        <v>104</v>
      </c>
      <c r="AR40" s="8">
        <v>369.1401000000146</v>
      </c>
    </row>
    <row r="41" spans="2:44">
      <c r="B41" s="3" t="s">
        <v>56</v>
      </c>
      <c r="C41" s="3" t="s">
        <v>57</v>
      </c>
      <c r="D41" s="3" t="s">
        <v>53</v>
      </c>
      <c r="E41" s="4" t="s">
        <v>78</v>
      </c>
      <c r="F41" s="4" t="s">
        <v>50</v>
      </c>
      <c r="G41" s="4">
        <v>0.0355787037037037</v>
      </c>
      <c r="H41" s="5">
        <v>5255.928096116561</v>
      </c>
      <c r="I41" s="6">
        <v>0.04779866149298131</v>
      </c>
      <c r="J41" s="5">
        <v>251.2263278977252</v>
      </c>
      <c r="K41" s="7">
        <v>2</v>
      </c>
      <c r="L41" s="7">
        <v>7</v>
      </c>
      <c r="M41" s="7">
        <v>13</v>
      </c>
      <c r="N41" s="5">
        <v>22.12644494456617</v>
      </c>
      <c r="O41" s="5">
        <v>140.0862532935844</v>
      </c>
      <c r="P41" s="5">
        <v>251.2263278977134</v>
      </c>
      <c r="Q41" s="5">
        <v>1107.126201731671</v>
      </c>
      <c r="R41" s="5">
        <v>2701.803314219843</v>
      </c>
      <c r="S41" s="5">
        <v>1178.734011655026</v>
      </c>
      <c r="T41" s="5">
        <v>234.4291009156113</v>
      </c>
      <c r="U41" s="5">
        <v>33.83546759441015</v>
      </c>
      <c r="V41" s="5">
        <v>0</v>
      </c>
      <c r="W41" s="5">
        <v>102.5880565279745</v>
      </c>
      <c r="X41" s="5">
        <v>6.15561899624934</v>
      </c>
      <c r="Y41" s="5">
        <v>25.29084781609429</v>
      </c>
      <c r="Z41" s="7">
        <v>456</v>
      </c>
      <c r="AA41" s="7">
        <v>9</v>
      </c>
      <c r="AB41" s="7">
        <v>34</v>
      </c>
      <c r="AC41" s="7">
        <v>106</v>
      </c>
      <c r="AD41" s="5">
        <v>4.062817469125894</v>
      </c>
      <c r="AE41" s="7">
        <v>15</v>
      </c>
      <c r="AF41" s="7">
        <v>38</v>
      </c>
      <c r="AG41" s="7">
        <v>106</v>
      </c>
      <c r="AH41" s="5">
        <v>-3.942020398793438</v>
      </c>
      <c r="AI41" s="7">
        <v>471</v>
      </c>
      <c r="AJ41" s="7">
        <v>324</v>
      </c>
      <c r="AK41" s="7">
        <v>209</v>
      </c>
      <c r="AL41" s="7">
        <v>105</v>
      </c>
      <c r="AM41" s="7">
        <v>46</v>
      </c>
      <c r="AN41" s="7">
        <v>70</v>
      </c>
      <c r="AO41" s="5">
        <v>326.9774488749117</v>
      </c>
      <c r="AP41" s="5">
        <v>6.382123270167438</v>
      </c>
      <c r="AQ41" s="7">
        <v>91</v>
      </c>
      <c r="AR41" s="8">
        <v>400.827700000017</v>
      </c>
    </row>
    <row r="42" spans="2:44">
      <c r="B42" s="3" t="s">
        <v>58</v>
      </c>
      <c r="C42" s="3" t="s">
        <v>59</v>
      </c>
      <c r="D42" s="3" t="s">
        <v>53</v>
      </c>
      <c r="E42" s="4" t="s">
        <v>78</v>
      </c>
      <c r="F42" s="4" t="s">
        <v>50</v>
      </c>
      <c r="G42" s="4">
        <v>0.0355787037037037</v>
      </c>
      <c r="H42" s="5">
        <v>4522.780198813283</v>
      </c>
      <c r="I42" s="6">
        <v>0.06084323023838715</v>
      </c>
      <c r="J42" s="5">
        <v>275.180556954015</v>
      </c>
      <c r="K42" s="7">
        <v>2</v>
      </c>
      <c r="L42" s="7">
        <v>8</v>
      </c>
      <c r="M42" s="7">
        <v>14</v>
      </c>
      <c r="N42" s="5">
        <v>45.08496998487408</v>
      </c>
      <c r="O42" s="5">
        <v>170.926085442301</v>
      </c>
      <c r="P42" s="5">
        <v>275.1805569540238</v>
      </c>
      <c r="Q42" s="5">
        <v>1091.197613513533</v>
      </c>
      <c r="R42" s="5">
        <v>2370.786131038728</v>
      </c>
      <c r="S42" s="5">
        <v>779.600599470029</v>
      </c>
      <c r="T42" s="5">
        <v>222.7051129395504</v>
      </c>
      <c r="U42" s="5">
        <v>58.49074185144309</v>
      </c>
      <c r="V42" s="5">
        <v>0</v>
      </c>
      <c r="W42" s="5">
        <v>88.27807805100748</v>
      </c>
      <c r="X42" s="5">
        <v>5.296977428009732</v>
      </c>
      <c r="Y42" s="5">
        <v>26.0235461833522</v>
      </c>
      <c r="Z42" s="7">
        <v>136</v>
      </c>
      <c r="AA42" s="7">
        <v>9</v>
      </c>
      <c r="AB42" s="7">
        <v>35</v>
      </c>
      <c r="AC42" s="7">
        <v>90</v>
      </c>
      <c r="AD42" s="5">
        <v>3.670359471156988</v>
      </c>
      <c r="AE42" s="7">
        <v>8</v>
      </c>
      <c r="AF42" s="7">
        <v>25</v>
      </c>
      <c r="AG42" s="7">
        <v>81</v>
      </c>
      <c r="AH42" s="5">
        <v>-3.801435091453183</v>
      </c>
      <c r="AI42" s="7">
        <v>338</v>
      </c>
      <c r="AJ42" s="7">
        <v>161</v>
      </c>
      <c r="AK42" s="7">
        <v>65</v>
      </c>
      <c r="AL42" s="7">
        <v>26</v>
      </c>
      <c r="AM42" s="7">
        <v>13</v>
      </c>
      <c r="AN42" s="7">
        <v>13</v>
      </c>
      <c r="AO42" s="5">
        <v>340.20632290099</v>
      </c>
      <c r="AP42" s="5">
        <v>6.640331611600326</v>
      </c>
      <c r="AQ42" s="7">
        <v>75</v>
      </c>
      <c r="AR42" s="8">
        <v>406.9905000000215</v>
      </c>
    </row>
    <row r="43" spans="2:44">
      <c r="B43" s="3" t="s">
        <v>60</v>
      </c>
      <c r="C43" s="3" t="s">
        <v>61</v>
      </c>
      <c r="D43" s="3" t="s">
        <v>62</v>
      </c>
      <c r="E43" s="4" t="s">
        <v>78</v>
      </c>
      <c r="F43" s="4" t="s">
        <v>50</v>
      </c>
      <c r="G43" s="4">
        <v>0.0355787037037037</v>
      </c>
      <c r="H43" s="5">
        <v>3286.923379109115</v>
      </c>
      <c r="I43" s="6">
        <v>0.07187521270998888</v>
      </c>
      <c r="J43" s="5">
        <v>236.248317034903</v>
      </c>
      <c r="K43" s="7">
        <v>1</v>
      </c>
      <c r="L43" s="7">
        <v>8</v>
      </c>
      <c r="M43" s="7">
        <v>18</v>
      </c>
      <c r="N43" s="5">
        <v>19.75611201982883</v>
      </c>
      <c r="O43" s="5">
        <v>117.7798722373918</v>
      </c>
      <c r="P43" s="5">
        <v>236.2483170349115</v>
      </c>
      <c r="Q43" s="5">
        <v>868.6221119819975</v>
      </c>
      <c r="R43" s="5">
        <v>1533.74779593525</v>
      </c>
      <c r="S43" s="5">
        <v>644.2347818094722</v>
      </c>
      <c r="T43" s="5">
        <v>209.5167283786832</v>
      </c>
      <c r="U43" s="5">
        <v>30.80196100371177</v>
      </c>
      <c r="V43" s="5">
        <v>0</v>
      </c>
      <c r="W43" s="5">
        <v>64.15595404897427</v>
      </c>
      <c r="X43" s="5">
        <v>3.84935724539914</v>
      </c>
      <c r="Y43" s="5">
        <v>25.81798102903057</v>
      </c>
      <c r="Z43" s="7">
        <v>239</v>
      </c>
      <c r="AA43" s="7">
        <v>4</v>
      </c>
      <c r="AB43" s="7">
        <v>22</v>
      </c>
      <c r="AC43" s="7">
        <v>52</v>
      </c>
      <c r="AD43" s="5">
        <v>3.596284459175914</v>
      </c>
      <c r="AE43" s="7">
        <v>8</v>
      </c>
      <c r="AF43" s="7">
        <v>31</v>
      </c>
      <c r="AG43" s="7">
        <v>55</v>
      </c>
      <c r="AH43" s="5">
        <v>-3.609690816410227</v>
      </c>
      <c r="AI43" s="7">
        <v>257</v>
      </c>
      <c r="AJ43" s="7">
        <v>184</v>
      </c>
      <c r="AK43" s="7">
        <v>111</v>
      </c>
      <c r="AL43" s="7">
        <v>56</v>
      </c>
      <c r="AM43" s="7">
        <v>28</v>
      </c>
      <c r="AN43" s="7">
        <v>31</v>
      </c>
      <c r="AO43" s="5">
        <v>285.223069524628</v>
      </c>
      <c r="AP43" s="5">
        <v>5.567138637435811</v>
      </c>
      <c r="AQ43" s="7">
        <v>69</v>
      </c>
      <c r="AR43" s="8">
        <v>414.0780000000235</v>
      </c>
    </row>
    <row r="44" spans="2:44">
      <c r="B44" s="3" t="s">
        <v>66</v>
      </c>
      <c r="C44" s="3" t="s">
        <v>67</v>
      </c>
      <c r="D44" s="3" t="s">
        <v>62</v>
      </c>
      <c r="E44" s="4" t="s">
        <v>78</v>
      </c>
      <c r="F44" s="4" t="s">
        <v>50</v>
      </c>
      <c r="G44" s="4">
        <v>0.0355787037037037</v>
      </c>
      <c r="H44" s="5">
        <v>5685.556715234167</v>
      </c>
      <c r="I44" s="6">
        <v>0.1024129930236312</v>
      </c>
      <c r="J44" s="5">
        <v>582.2748802127362</v>
      </c>
      <c r="K44" s="7">
        <v>5</v>
      </c>
      <c r="L44" s="7">
        <v>17</v>
      </c>
      <c r="M44" s="7">
        <v>33</v>
      </c>
      <c r="N44" s="5">
        <v>100.3988674763432</v>
      </c>
      <c r="O44" s="5">
        <v>352.9053236081545</v>
      </c>
      <c r="P44" s="5">
        <v>582.2748802127435</v>
      </c>
      <c r="Q44" s="5">
        <v>1089.87998603098</v>
      </c>
      <c r="R44" s="5">
        <v>2697.395318507824</v>
      </c>
      <c r="S44" s="5">
        <v>1274.124193720694</v>
      </c>
      <c r="T44" s="5">
        <v>457.4331051153222</v>
      </c>
      <c r="U44" s="5">
        <v>166.7241118593474</v>
      </c>
      <c r="V44" s="5">
        <v>0</v>
      </c>
      <c r="W44" s="5">
        <v>110.9737810390534</v>
      </c>
      <c r="X44" s="5">
        <v>6.658713727179716</v>
      </c>
      <c r="Y44" s="5">
        <v>26.9916159580889</v>
      </c>
      <c r="Z44" s="7">
        <v>384</v>
      </c>
      <c r="AA44" s="7">
        <v>11</v>
      </c>
      <c r="AB44" s="7">
        <v>36</v>
      </c>
      <c r="AC44" s="7">
        <v>92</v>
      </c>
      <c r="AD44" s="5">
        <v>3.863813418172153</v>
      </c>
      <c r="AE44" s="7">
        <v>20</v>
      </c>
      <c r="AF44" s="7">
        <v>68</v>
      </c>
      <c r="AG44" s="7">
        <v>143</v>
      </c>
      <c r="AH44" s="5">
        <v>-4.070572943336044</v>
      </c>
      <c r="AI44" s="7">
        <v>593</v>
      </c>
      <c r="AJ44" s="7">
        <v>356</v>
      </c>
      <c r="AK44" s="7">
        <v>181</v>
      </c>
      <c r="AL44" s="7">
        <v>81</v>
      </c>
      <c r="AM44" s="7">
        <v>45</v>
      </c>
      <c r="AN44" s="7">
        <v>41</v>
      </c>
      <c r="AO44" s="5">
        <v>711.5032836202763</v>
      </c>
      <c r="AP44" s="5">
        <v>13.88750716239967</v>
      </c>
      <c r="AQ44" s="7">
        <v>143</v>
      </c>
      <c r="AR44" s="8">
        <v>442.5820000000145</v>
      </c>
    </row>
    <row r="45" spans="2:44">
      <c r="B45" s="3" t="s">
        <v>68</v>
      </c>
      <c r="C45" s="3" t="s">
        <v>69</v>
      </c>
      <c r="D45" s="3" t="s">
        <v>70</v>
      </c>
      <c r="E45" s="4" t="s">
        <v>78</v>
      </c>
      <c r="F45" s="4" t="s">
        <v>50</v>
      </c>
      <c r="G45" s="4">
        <v>0.0355787037037037</v>
      </c>
      <c r="H45" s="5">
        <v>5157.871129018085</v>
      </c>
      <c r="I45" s="6">
        <v>0.02730454127128436</v>
      </c>
      <c r="J45" s="5">
        <v>140.8333051142404</v>
      </c>
      <c r="K45" s="7">
        <v>0</v>
      </c>
      <c r="L45" s="7">
        <v>4</v>
      </c>
      <c r="M45" s="7">
        <v>10</v>
      </c>
      <c r="N45" s="5">
        <v>0</v>
      </c>
      <c r="O45" s="5">
        <v>70.08309509203718</v>
      </c>
      <c r="P45" s="5">
        <v>140.8333051142417</v>
      </c>
      <c r="Q45" s="5">
        <v>1373.824489113436</v>
      </c>
      <c r="R45" s="5">
        <v>2833.491050805203</v>
      </c>
      <c r="S45" s="5">
        <v>789.493388185494</v>
      </c>
      <c r="T45" s="5">
        <v>142.5475780401102</v>
      </c>
      <c r="U45" s="5">
        <v>18.51462287384129</v>
      </c>
      <c r="V45" s="5">
        <v>0</v>
      </c>
      <c r="W45" s="5">
        <v>100.6741274369177</v>
      </c>
      <c r="X45" s="5">
        <v>6.04075757040121</v>
      </c>
      <c r="Y45" s="5">
        <v>24.44444578702324</v>
      </c>
      <c r="Z45" s="7">
        <v>367</v>
      </c>
      <c r="AA45" s="7">
        <v>17</v>
      </c>
      <c r="AB45" s="7">
        <v>32</v>
      </c>
      <c r="AC45" s="7">
        <v>91</v>
      </c>
      <c r="AD45" s="5">
        <v>3.564271313226657</v>
      </c>
      <c r="AE45" s="7">
        <v>18</v>
      </c>
      <c r="AF45" s="7">
        <v>44</v>
      </c>
      <c r="AG45" s="7">
        <v>115</v>
      </c>
      <c r="AH45" s="5">
        <v>-3.784850461776448</v>
      </c>
      <c r="AI45" s="7">
        <v>467</v>
      </c>
      <c r="AJ45" s="7">
        <v>383</v>
      </c>
      <c r="AK45" s="7">
        <v>167</v>
      </c>
      <c r="AL45" s="7">
        <v>92</v>
      </c>
      <c r="AM45" s="7">
        <v>41</v>
      </c>
      <c r="AN45" s="7">
        <v>32</v>
      </c>
      <c r="AO45" s="5">
        <v>229.9437209796397</v>
      </c>
      <c r="AP45" s="5">
        <v>4.488166317104223</v>
      </c>
      <c r="AQ45" s="7">
        <v>91</v>
      </c>
      <c r="AR45" s="8">
        <v>406.4952500000202</v>
      </c>
    </row>
    <row r="46" spans="2:44">
      <c r="B46" s="3" t="s">
        <v>74</v>
      </c>
      <c r="C46" s="3" t="s">
        <v>75</v>
      </c>
      <c r="D46" s="3" t="s">
        <v>70</v>
      </c>
      <c r="E46" s="4" t="s">
        <v>78</v>
      </c>
      <c r="F46" s="4" t="s">
        <v>50</v>
      </c>
      <c r="G46" s="4">
        <v>0.0355787037037037</v>
      </c>
      <c r="H46" s="5">
        <v>5981.617206197574</v>
      </c>
      <c r="I46" s="6">
        <v>0.06973874520624755</v>
      </c>
      <c r="J46" s="5">
        <v>417.150478264319</v>
      </c>
      <c r="K46" s="7">
        <v>1</v>
      </c>
      <c r="L46" s="7">
        <v>14</v>
      </c>
      <c r="M46" s="7">
        <v>25</v>
      </c>
      <c r="N46" s="5">
        <v>15.05284097952608</v>
      </c>
      <c r="O46" s="5">
        <v>190.6391745558076</v>
      </c>
      <c r="P46" s="5">
        <v>417.1504782643187</v>
      </c>
      <c r="Q46" s="5">
        <v>1093.4856801788</v>
      </c>
      <c r="R46" s="5">
        <v>3138.773153657135</v>
      </c>
      <c r="S46" s="5">
        <v>1311.415940374016</v>
      </c>
      <c r="T46" s="5">
        <v>391.0908654420173</v>
      </c>
      <c r="U46" s="5">
        <v>46.85156654560524</v>
      </c>
      <c r="V46" s="5">
        <v>0</v>
      </c>
      <c r="W46" s="5">
        <v>116.7524503486839</v>
      </c>
      <c r="X46" s="5">
        <v>7.005373261329217</v>
      </c>
      <c r="Y46" s="5">
        <v>25.03443507760471</v>
      </c>
      <c r="Z46" s="7">
        <v>548</v>
      </c>
      <c r="AA46" s="7">
        <v>15</v>
      </c>
      <c r="AB46" s="7">
        <v>35</v>
      </c>
      <c r="AC46" s="7">
        <v>115</v>
      </c>
      <c r="AD46" s="5">
        <v>3.922101128320985</v>
      </c>
      <c r="AE46" s="7">
        <v>14</v>
      </c>
      <c r="AF46" s="7">
        <v>50</v>
      </c>
      <c r="AG46" s="7">
        <v>117</v>
      </c>
      <c r="AH46" s="5">
        <v>-4.42494726605439</v>
      </c>
      <c r="AI46" s="7">
        <v>483</v>
      </c>
      <c r="AJ46" s="7">
        <v>407</v>
      </c>
      <c r="AK46" s="7">
        <v>252</v>
      </c>
      <c r="AL46" s="7">
        <v>131</v>
      </c>
      <c r="AM46" s="7">
        <v>56</v>
      </c>
      <c r="AN46" s="7">
        <v>79</v>
      </c>
      <c r="AO46" s="5">
        <v>508.7582396383814</v>
      </c>
      <c r="AP46" s="5">
        <v>9.930219381360729</v>
      </c>
      <c r="AQ46" s="7">
        <v>117</v>
      </c>
      <c r="AR46" s="8">
        <v>434.413350000017</v>
      </c>
    </row>
    <row r="47" spans="2:44">
      <c r="B47" s="3" t="s">
        <v>76</v>
      </c>
      <c r="C47" s="3" t="s">
        <v>77</v>
      </c>
      <c r="D47" s="3" t="s">
        <v>62</v>
      </c>
      <c r="E47" s="4" t="s">
        <v>78</v>
      </c>
      <c r="F47" s="4" t="s">
        <v>50</v>
      </c>
      <c r="G47" s="4">
        <v>0.0355787037037037</v>
      </c>
      <c r="H47" s="5">
        <v>5956.861376408049</v>
      </c>
      <c r="I47" s="6">
        <v>0.1265160616995159</v>
      </c>
      <c r="J47" s="5">
        <v>753.6386414331038</v>
      </c>
      <c r="K47" s="7">
        <v>7</v>
      </c>
      <c r="L47" s="7">
        <v>27</v>
      </c>
      <c r="M47" s="7">
        <v>43</v>
      </c>
      <c r="N47" s="5">
        <v>96.3382895910391</v>
      </c>
      <c r="O47" s="5">
        <v>456.1126998903206</v>
      </c>
      <c r="P47" s="5">
        <v>753.6386414330983</v>
      </c>
      <c r="Q47" s="5">
        <v>641.9418944675323</v>
      </c>
      <c r="R47" s="5">
        <v>3038.82643242981</v>
      </c>
      <c r="S47" s="5">
        <v>1469.816042797229</v>
      </c>
      <c r="T47" s="5">
        <v>646.0134049925085</v>
      </c>
      <c r="U47" s="5">
        <v>160.2636017209696</v>
      </c>
      <c r="V47" s="5">
        <v>0</v>
      </c>
      <c r="W47" s="5">
        <v>116.2692526299554</v>
      </c>
      <c r="X47" s="5">
        <v>6.976510106936055</v>
      </c>
      <c r="Y47" s="5">
        <v>27.3109296060417</v>
      </c>
      <c r="Z47" s="7">
        <v>249</v>
      </c>
      <c r="AA47" s="7">
        <v>11</v>
      </c>
      <c r="AB47" s="7">
        <v>48</v>
      </c>
      <c r="AC47" s="7">
        <v>122</v>
      </c>
      <c r="AD47" s="5">
        <v>4.320384474218841</v>
      </c>
      <c r="AE47" s="7">
        <v>27</v>
      </c>
      <c r="AF47" s="7">
        <v>66</v>
      </c>
      <c r="AG47" s="7">
        <v>145</v>
      </c>
      <c r="AH47" s="5">
        <v>-3.835078852648786</v>
      </c>
      <c r="AI47" s="7">
        <v>597</v>
      </c>
      <c r="AJ47" s="7">
        <v>259</v>
      </c>
      <c r="AK47" s="7">
        <v>112</v>
      </c>
      <c r="AL47" s="7">
        <v>55</v>
      </c>
      <c r="AM47" s="7">
        <v>20</v>
      </c>
      <c r="AN47" s="7">
        <v>17</v>
      </c>
      <c r="AO47" s="5">
        <v>929.1279549200892</v>
      </c>
      <c r="AP47" s="5">
        <v>18.13522358334592</v>
      </c>
      <c r="AQ47" s="7">
        <v>159</v>
      </c>
      <c r="AR47" s="8">
        <v>435.1861500000128</v>
      </c>
    </row>
    <row r="48" spans="2:44">
      <c r="B48" s="3" t="s">
        <v>79</v>
      </c>
      <c r="C48" s="3" t="s">
        <v>80</v>
      </c>
      <c r="D48" s="3" t="s">
        <v>70</v>
      </c>
      <c r="E48" s="4" t="s">
        <v>78</v>
      </c>
      <c r="F48" s="4" t="s">
        <v>50</v>
      </c>
      <c r="G48" s="4">
        <v>0.0355787037037037</v>
      </c>
      <c r="H48" s="5">
        <v>6565.152925708951</v>
      </c>
      <c r="I48" s="6">
        <v>0.1084613315436554</v>
      </c>
      <c r="J48" s="5">
        <v>712.0652281101181</v>
      </c>
      <c r="K48" s="7">
        <v>5</v>
      </c>
      <c r="L48" s="7">
        <v>25</v>
      </c>
      <c r="M48" s="7">
        <v>43</v>
      </c>
      <c r="N48" s="5">
        <v>61.18823920849684</v>
      </c>
      <c r="O48" s="5">
        <v>398.8875956552</v>
      </c>
      <c r="P48" s="5">
        <v>712.0652281101229</v>
      </c>
      <c r="Q48" s="5">
        <v>867.2445648895369</v>
      </c>
      <c r="R48" s="5">
        <v>3077.823648632233</v>
      </c>
      <c r="S48" s="5">
        <v>1854.090134547308</v>
      </c>
      <c r="T48" s="5">
        <v>658.7076730504118</v>
      </c>
      <c r="U48" s="5">
        <v>107.2869045894616</v>
      </c>
      <c r="V48" s="5">
        <v>0</v>
      </c>
      <c r="W48" s="5">
        <v>128.1422171576243</v>
      </c>
      <c r="X48" s="5">
        <v>7.688898750848204</v>
      </c>
      <c r="Y48" s="5">
        <v>26.33336825302722</v>
      </c>
      <c r="Z48" s="7">
        <v>396</v>
      </c>
      <c r="AA48" s="7">
        <v>18</v>
      </c>
      <c r="AB48" s="7">
        <v>68</v>
      </c>
      <c r="AC48" s="7">
        <v>166</v>
      </c>
      <c r="AD48" s="5">
        <v>3.939367186776779</v>
      </c>
      <c r="AE48" s="7">
        <v>29</v>
      </c>
      <c r="AF48" s="7">
        <v>82</v>
      </c>
      <c r="AG48" s="7">
        <v>184</v>
      </c>
      <c r="AH48" s="5">
        <v>-4.34924397741403</v>
      </c>
      <c r="AI48" s="7">
        <v>669</v>
      </c>
      <c r="AJ48" s="7">
        <v>342</v>
      </c>
      <c r="AK48" s="7">
        <v>186</v>
      </c>
      <c r="AL48" s="7">
        <v>67</v>
      </c>
      <c r="AM48" s="7">
        <v>41</v>
      </c>
      <c r="AN48" s="7">
        <v>50</v>
      </c>
      <c r="AO48" s="5">
        <v>890.1856622563844</v>
      </c>
      <c r="AP48" s="5">
        <v>17.37512678444472</v>
      </c>
      <c r="AQ48" s="7">
        <v>202</v>
      </c>
      <c r="AR48" s="8">
        <v>478.7576500000089</v>
      </c>
    </row>
    <row r="50" spans="2:7">
      <c r="B50" t="s">
        <v>83</v>
      </c>
      <c r="G50" t="s">
        <v>84</v>
      </c>
    </row>
    <row r="51" spans="2:7" ht="377" customHeight="1"/>
    <row r="53" spans="2:7">
      <c r="B53" s="9" t="s">
        <v>85</v>
      </c>
    </row>
    <row r="54" spans="2:7">
      <c r="B54" t="s">
        <v>86</v>
      </c>
    </row>
    <row r="55" spans="2:7">
      <c r="B55" t="s">
        <v>87</v>
      </c>
    </row>
    <row r="56" spans="2:7">
      <c r="B56" t="s">
        <v>88</v>
      </c>
    </row>
    <row r="57" spans="2:7">
      <c r="B57" t="s">
        <v>89</v>
      </c>
    </row>
    <row r="58" spans="2:7">
      <c r="B58" t="s">
        <v>90</v>
      </c>
    </row>
    <row r="59" spans="2:7">
      <c r="B59" t="s">
        <v>91</v>
      </c>
    </row>
    <row r="60" spans="2:7">
      <c r="B60" t="s">
        <v>92</v>
      </c>
    </row>
    <row r="61" spans="2:7">
      <c r="B61" t="s">
        <v>93</v>
      </c>
    </row>
    <row r="62" spans="2:7">
      <c r="B62" t="s">
        <v>94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V21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N21"/>
    <mergeCell ref="AO21:AO22"/>
    <mergeCell ref="AP21:AP22"/>
    <mergeCell ref="AQ21:AQ22"/>
    <mergeCell ref="AR21:AR22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V36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G36:AG37"/>
    <mergeCell ref="AH36:AH37"/>
    <mergeCell ref="AI36:AN36"/>
    <mergeCell ref="AO36:AO37"/>
    <mergeCell ref="AP36:AP37"/>
    <mergeCell ref="AQ36:AQ37"/>
    <mergeCell ref="AR36:AR37"/>
    <mergeCell ref="B51:F51"/>
    <mergeCell ref="G51:N51"/>
  </mergeCells>
  <pageMargins left="0.1" right="0.1" top="0.1" bottom="0.1" header="0.3" footer="0.3"/>
  <pageSetup paperSize="8" fitToHeight="0" orientation="landscape"/>
  <rowBreaks count="1" manualBreakCount="1">
    <brk id="48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49</v>
      </c>
      <c r="C3" s="12" t="s">
        <v>50</v>
      </c>
      <c r="D3" s="4">
        <v>0.07927083333333333</v>
      </c>
      <c r="E3" s="5">
        <v>10204.22312734662</v>
      </c>
      <c r="F3" s="6">
        <v>0.05273786434156261</v>
      </c>
      <c r="G3" s="5">
        <v>538.1489350010415</v>
      </c>
      <c r="H3" s="7">
        <v>5</v>
      </c>
      <c r="I3" s="7">
        <v>18</v>
      </c>
      <c r="J3" s="7">
        <v>29</v>
      </c>
      <c r="K3" s="5">
        <v>74.81004381685148</v>
      </c>
      <c r="L3" s="5">
        <v>328.2441678089336</v>
      </c>
      <c r="M3" s="5">
        <v>538.1489350010302</v>
      </c>
      <c r="N3" s="5">
        <v>103.0209301095065</v>
      </c>
      <c r="O3" s="5">
        <v>6.181591782378811</v>
      </c>
      <c r="P3" s="5">
        <v>26.53949795842576</v>
      </c>
      <c r="Q3" s="7">
        <v>838</v>
      </c>
      <c r="R3" s="7">
        <v>19</v>
      </c>
      <c r="S3" s="7">
        <v>81</v>
      </c>
      <c r="T3" s="7">
        <v>209</v>
      </c>
      <c r="U3" s="5">
        <v>4.062817469125894</v>
      </c>
      <c r="V3" s="7">
        <v>28</v>
      </c>
      <c r="W3" s="7">
        <v>79</v>
      </c>
      <c r="X3" s="7">
        <v>223</v>
      </c>
      <c r="Y3" s="5">
        <v>-4.338379920094783</v>
      </c>
      <c r="Z3" s="7">
        <v>853</v>
      </c>
      <c r="AA3" s="7">
        <v>619</v>
      </c>
      <c r="AB3" s="7">
        <v>383</v>
      </c>
      <c r="AC3" s="7">
        <v>190</v>
      </c>
      <c r="AD3" s="7">
        <v>92</v>
      </c>
      <c r="AE3" s="7">
        <v>121</v>
      </c>
      <c r="AF3" s="5">
        <v>711.002774106176</v>
      </c>
      <c r="AG3" s="5">
        <v>7.178220839032569</v>
      </c>
      <c r="AH3" s="7">
        <v>203</v>
      </c>
      <c r="AI3" s="8">
        <v>785.9376000000351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965</v>
      </c>
      <c r="D5" s="4">
        <v>0.01041666666666667</v>
      </c>
      <c r="E5" s="5">
        <v>1692.036814089517</v>
      </c>
      <c r="F5" s="6">
        <v>0.07135792808230826</v>
      </c>
      <c r="G5" s="5">
        <v>120.7402412924177</v>
      </c>
      <c r="H5" s="7">
        <v>2</v>
      </c>
      <c r="I5" s="7">
        <v>5</v>
      </c>
      <c r="J5" s="7">
        <v>6</v>
      </c>
      <c r="K5" s="5">
        <v>37.08211229926405</v>
      </c>
      <c r="L5" s="5">
        <v>91.78456453476144</v>
      </c>
      <c r="M5" s="5">
        <v>120.7402412924186</v>
      </c>
      <c r="N5" s="5">
        <v>112.8024542726345</v>
      </c>
      <c r="O5" s="5">
        <v>6.772022685255464</v>
      </c>
      <c r="P5" s="5">
        <v>26.53949795842576</v>
      </c>
      <c r="Q5" s="7">
        <v>148</v>
      </c>
      <c r="R5" s="7">
        <v>5</v>
      </c>
      <c r="S5" s="7">
        <v>15</v>
      </c>
      <c r="T5" s="7">
        <v>40</v>
      </c>
      <c r="U5" s="5">
        <v>3.646837640168525</v>
      </c>
      <c r="V5" s="7">
        <v>5</v>
      </c>
      <c r="W5" s="7">
        <v>11</v>
      </c>
      <c r="X5" s="7">
        <v>41</v>
      </c>
      <c r="Y5" s="5">
        <v>-4.338379920094783</v>
      </c>
      <c r="Z5" s="7">
        <v>146</v>
      </c>
      <c r="AA5" s="7">
        <v>103</v>
      </c>
      <c r="AB5" s="7">
        <v>67</v>
      </c>
      <c r="AC5" s="7">
        <v>37</v>
      </c>
      <c r="AD5" s="7">
        <v>16</v>
      </c>
      <c r="AE5" s="7">
        <v>16</v>
      </c>
      <c r="AF5" s="5">
        <v>149.0345093421603</v>
      </c>
      <c r="AG5" s="5">
        <v>9.935633956144022</v>
      </c>
      <c r="AH5" s="7">
        <v>31</v>
      </c>
      <c r="AI5" s="8">
        <v>124.5618500000059</v>
      </c>
    </row>
    <row r="6" spans="1:35">
      <c r="A6" s="10"/>
      <c r="B6" s="12" t="s">
        <v>965</v>
      </c>
      <c r="C6" s="12" t="s">
        <v>966</v>
      </c>
      <c r="D6" s="4">
        <v>0.01041666666666667</v>
      </c>
      <c r="E6" s="5">
        <v>1479.009906759253</v>
      </c>
      <c r="F6" s="6">
        <v>0.05294940723219219</v>
      </c>
      <c r="G6" s="5">
        <v>78.3126978534423</v>
      </c>
      <c r="H6" s="7">
        <v>1</v>
      </c>
      <c r="I6" s="7">
        <v>2</v>
      </c>
      <c r="J6" s="7">
        <v>4</v>
      </c>
      <c r="K6" s="5">
        <v>15.60148657302125</v>
      </c>
      <c r="L6" s="5">
        <v>46.46528801701129</v>
      </c>
      <c r="M6" s="5">
        <v>78.31269785344216</v>
      </c>
      <c r="N6" s="5">
        <v>98.60066045061689</v>
      </c>
      <c r="O6" s="5">
        <v>5.916997600752508</v>
      </c>
      <c r="P6" s="5">
        <v>26.17969167549667</v>
      </c>
      <c r="Q6" s="7">
        <v>114</v>
      </c>
      <c r="R6" s="7">
        <v>2</v>
      </c>
      <c r="S6" s="7">
        <v>12</v>
      </c>
      <c r="T6" s="7">
        <v>25</v>
      </c>
      <c r="U6" s="5">
        <v>3.429803673800942</v>
      </c>
      <c r="V6" s="7">
        <v>5</v>
      </c>
      <c r="W6" s="7">
        <v>15</v>
      </c>
      <c r="X6" s="7">
        <v>34</v>
      </c>
      <c r="Y6" s="5">
        <v>-3.962572525414605</v>
      </c>
      <c r="Z6" s="7">
        <v>105</v>
      </c>
      <c r="AA6" s="7">
        <v>86</v>
      </c>
      <c r="AB6" s="7">
        <v>53</v>
      </c>
      <c r="AC6" s="7">
        <v>20</v>
      </c>
      <c r="AD6" s="7">
        <v>17</v>
      </c>
      <c r="AE6" s="7">
        <v>16</v>
      </c>
      <c r="AF6" s="5">
        <v>118.8474296896557</v>
      </c>
      <c r="AG6" s="5">
        <v>7.923161979310377</v>
      </c>
      <c r="AH6" s="7">
        <v>40</v>
      </c>
      <c r="AI6" s="8">
        <v>120.9712000000068</v>
      </c>
    </row>
    <row r="7" spans="1:35">
      <c r="A7" s="10"/>
      <c r="B7" s="12" t="s">
        <v>966</v>
      </c>
      <c r="C7" s="12" t="s">
        <v>967</v>
      </c>
      <c r="D7" s="4">
        <v>0.01041666666666667</v>
      </c>
      <c r="E7" s="5">
        <v>1540.651240621681</v>
      </c>
      <c r="F7" s="6">
        <v>0.05703410716237065</v>
      </c>
      <c r="G7" s="5">
        <v>87.86966795745624</v>
      </c>
      <c r="H7" s="7">
        <v>0</v>
      </c>
      <c r="I7" s="7">
        <v>4</v>
      </c>
      <c r="J7" s="7">
        <v>6</v>
      </c>
      <c r="K7" s="5">
        <v>0</v>
      </c>
      <c r="L7" s="5">
        <v>49.90806196357653</v>
      </c>
      <c r="M7" s="5">
        <v>87.86966795745593</v>
      </c>
      <c r="N7" s="5">
        <v>102.7100827081121</v>
      </c>
      <c r="O7" s="5">
        <v>6.16322675403692</v>
      </c>
      <c r="P7" s="5">
        <v>23.08248686946193</v>
      </c>
      <c r="Q7" s="7">
        <v>104</v>
      </c>
      <c r="R7" s="7">
        <v>2</v>
      </c>
      <c r="S7" s="7">
        <v>18</v>
      </c>
      <c r="T7" s="7">
        <v>33</v>
      </c>
      <c r="U7" s="5">
        <v>3.146308398669637</v>
      </c>
      <c r="V7" s="7">
        <v>3</v>
      </c>
      <c r="W7" s="7">
        <v>15</v>
      </c>
      <c r="X7" s="7">
        <v>39</v>
      </c>
      <c r="Y7" s="5">
        <v>-3.620600669140859</v>
      </c>
      <c r="Z7" s="7">
        <v>118</v>
      </c>
      <c r="AA7" s="7">
        <v>97</v>
      </c>
      <c r="AB7" s="7">
        <v>47</v>
      </c>
      <c r="AC7" s="7">
        <v>25</v>
      </c>
      <c r="AD7" s="7">
        <v>10</v>
      </c>
      <c r="AE7" s="7">
        <v>17</v>
      </c>
      <c r="AF7" s="5">
        <v>114.4558740537859</v>
      </c>
      <c r="AG7" s="5">
        <v>7.630391603585728</v>
      </c>
      <c r="AH7" s="7">
        <v>39</v>
      </c>
      <c r="AI7" s="8">
        <v>118.3427000000055</v>
      </c>
    </row>
    <row r="8" spans="1:35">
      <c r="A8" s="10"/>
      <c r="B8" s="12" t="s">
        <v>967</v>
      </c>
      <c r="C8" s="12" t="s">
        <v>65</v>
      </c>
      <c r="D8" s="4">
        <v>0.001956018518518518</v>
      </c>
      <c r="E8" s="5">
        <v>235.1683406680595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83.49171858037614</v>
      </c>
      <c r="O8" s="5">
        <v>5.016596640037566</v>
      </c>
      <c r="P8" s="5">
        <v>15.34418564156689</v>
      </c>
      <c r="Q8" s="7">
        <v>16</v>
      </c>
      <c r="R8" s="7">
        <v>1</v>
      </c>
      <c r="S8" s="7">
        <v>2</v>
      </c>
      <c r="T8" s="7">
        <v>5</v>
      </c>
      <c r="U8" s="5">
        <v>3.655849782166931</v>
      </c>
      <c r="V8" s="7">
        <v>0</v>
      </c>
      <c r="W8" s="7">
        <v>0</v>
      </c>
      <c r="X8" s="7">
        <v>3</v>
      </c>
      <c r="Y8" s="5">
        <v>-2.488585204448418</v>
      </c>
      <c r="Z8" s="7">
        <v>13</v>
      </c>
      <c r="AA8" s="7">
        <v>9</v>
      </c>
      <c r="AB8" s="7">
        <v>7</v>
      </c>
      <c r="AC8" s="7">
        <v>3</v>
      </c>
      <c r="AD8" s="7">
        <v>3</v>
      </c>
      <c r="AE8" s="7">
        <v>2</v>
      </c>
      <c r="AF8" s="5">
        <v>1.687512145662367</v>
      </c>
      <c r="AG8" s="5">
        <v>0.5991167381049824</v>
      </c>
      <c r="AH8" s="7">
        <v>2</v>
      </c>
      <c r="AI8" s="8">
        <v>21.23414999999991</v>
      </c>
    </row>
    <row r="9" spans="1:35">
      <c r="A9" s="10" t="s">
        <v>82</v>
      </c>
      <c r="B9" s="12" t="s">
        <v>78</v>
      </c>
      <c r="C9" s="12" t="s">
        <v>968</v>
      </c>
      <c r="D9" s="4">
        <v>0.01041666666666667</v>
      </c>
      <c r="E9" s="5">
        <v>1606.237138706124</v>
      </c>
      <c r="F9" s="6">
        <v>0.03959556225411221</v>
      </c>
      <c r="G9" s="5">
        <v>63.59986262050541</v>
      </c>
      <c r="H9" s="7">
        <v>0</v>
      </c>
      <c r="I9" s="7">
        <v>2</v>
      </c>
      <c r="J9" s="7">
        <v>4</v>
      </c>
      <c r="K9" s="5">
        <v>0</v>
      </c>
      <c r="L9" s="5">
        <v>33.63763742559422</v>
      </c>
      <c r="M9" s="5">
        <v>63.59986262050461</v>
      </c>
      <c r="N9" s="5">
        <v>107.0824759137416</v>
      </c>
      <c r="O9" s="5">
        <v>6.427527102771278</v>
      </c>
      <c r="P9" s="5">
        <v>22.68089228077055</v>
      </c>
      <c r="Q9" s="7">
        <v>118</v>
      </c>
      <c r="R9" s="7">
        <v>1</v>
      </c>
      <c r="S9" s="7">
        <v>8</v>
      </c>
      <c r="T9" s="7">
        <v>30</v>
      </c>
      <c r="U9" s="5">
        <v>3.310436920908937</v>
      </c>
      <c r="V9" s="7">
        <v>0</v>
      </c>
      <c r="W9" s="7">
        <v>8</v>
      </c>
      <c r="X9" s="7">
        <v>27</v>
      </c>
      <c r="Y9" s="5">
        <v>-2.998903409893665</v>
      </c>
      <c r="Z9" s="7">
        <v>146</v>
      </c>
      <c r="AA9" s="7">
        <v>105</v>
      </c>
      <c r="AB9" s="7">
        <v>60</v>
      </c>
      <c r="AC9" s="7">
        <v>24</v>
      </c>
      <c r="AD9" s="7">
        <v>14</v>
      </c>
      <c r="AE9" s="7">
        <v>19</v>
      </c>
      <c r="AF9" s="5">
        <v>88.0907480010892</v>
      </c>
      <c r="AG9" s="5">
        <v>5.872716533405947</v>
      </c>
      <c r="AH9" s="7">
        <v>22</v>
      </c>
      <c r="AI9" s="8">
        <v>118.6622500000052</v>
      </c>
    </row>
    <row r="10" spans="1:35">
      <c r="A10" s="10"/>
      <c r="B10" s="12" t="s">
        <v>968</v>
      </c>
      <c r="C10" s="12" t="s">
        <v>969</v>
      </c>
      <c r="D10" s="4">
        <v>0.01041666666666667</v>
      </c>
      <c r="E10" s="5">
        <v>1456.195131900954</v>
      </c>
      <c r="F10" s="6">
        <v>0.01902911813921922</v>
      </c>
      <c r="G10" s="5">
        <v>27.71010919869917</v>
      </c>
      <c r="H10" s="7">
        <v>0</v>
      </c>
      <c r="I10" s="7">
        <v>0</v>
      </c>
      <c r="J10" s="7">
        <v>2</v>
      </c>
      <c r="K10" s="5">
        <v>0</v>
      </c>
      <c r="L10" s="5">
        <v>0</v>
      </c>
      <c r="M10" s="5">
        <v>27.71010919869605</v>
      </c>
      <c r="N10" s="5">
        <v>97.0796754600636</v>
      </c>
      <c r="O10" s="5">
        <v>5.827607486375517</v>
      </c>
      <c r="P10" s="5">
        <v>19.83000747837694</v>
      </c>
      <c r="Q10" s="7">
        <v>132</v>
      </c>
      <c r="R10" s="7">
        <v>4</v>
      </c>
      <c r="S10" s="7">
        <v>11</v>
      </c>
      <c r="T10" s="7">
        <v>27</v>
      </c>
      <c r="U10" s="5">
        <v>3.271653013409794</v>
      </c>
      <c r="V10" s="7">
        <v>9</v>
      </c>
      <c r="W10" s="7">
        <v>16</v>
      </c>
      <c r="X10" s="7">
        <v>27</v>
      </c>
      <c r="Y10" s="5">
        <v>-3.942020398793438</v>
      </c>
      <c r="Z10" s="7">
        <v>129</v>
      </c>
      <c r="AA10" s="7">
        <v>69</v>
      </c>
      <c r="AB10" s="7">
        <v>63</v>
      </c>
      <c r="AC10" s="7">
        <v>23</v>
      </c>
      <c r="AD10" s="7">
        <v>11</v>
      </c>
      <c r="AE10" s="7">
        <v>22</v>
      </c>
      <c r="AF10" s="5">
        <v>54.82992363544781</v>
      </c>
      <c r="AG10" s="5">
        <v>3.655328242363188</v>
      </c>
      <c r="AH10" s="7">
        <v>33</v>
      </c>
      <c r="AI10" s="8">
        <v>112.9901500000053</v>
      </c>
    </row>
    <row r="11" spans="1:35">
      <c r="A11" s="10"/>
      <c r="B11" s="12" t="s">
        <v>969</v>
      </c>
      <c r="C11" s="12" t="s">
        <v>970</v>
      </c>
      <c r="D11" s="4">
        <v>0.01041666666666667</v>
      </c>
      <c r="E11" s="5">
        <v>1502.376906112839</v>
      </c>
      <c r="F11" s="6">
        <v>0.042073433535859</v>
      </c>
      <c r="G11" s="5">
        <v>63.21015490514799</v>
      </c>
      <c r="H11" s="7">
        <v>0</v>
      </c>
      <c r="I11" s="7">
        <v>2</v>
      </c>
      <c r="J11" s="7">
        <v>4</v>
      </c>
      <c r="K11" s="5">
        <v>0</v>
      </c>
      <c r="L11" s="5">
        <v>24.02884982935393</v>
      </c>
      <c r="M11" s="5">
        <v>63.21015490514401</v>
      </c>
      <c r="N11" s="5">
        <v>100.1584604075226</v>
      </c>
      <c r="O11" s="5">
        <v>6.009828562274148</v>
      </c>
      <c r="P11" s="5">
        <v>23.01958998266027</v>
      </c>
      <c r="Q11" s="7">
        <v>139</v>
      </c>
      <c r="R11" s="7">
        <v>3</v>
      </c>
      <c r="S11" s="7">
        <v>12</v>
      </c>
      <c r="T11" s="7">
        <v>39</v>
      </c>
      <c r="U11" s="5">
        <v>3.339426863763901</v>
      </c>
      <c r="V11" s="7">
        <v>5</v>
      </c>
      <c r="W11" s="7">
        <v>10</v>
      </c>
      <c r="X11" s="7">
        <v>38</v>
      </c>
      <c r="Y11" s="5">
        <v>-3.915775163737416</v>
      </c>
      <c r="Z11" s="7">
        <v>138</v>
      </c>
      <c r="AA11" s="7">
        <v>109</v>
      </c>
      <c r="AB11" s="7">
        <v>61</v>
      </c>
      <c r="AC11" s="7">
        <v>37</v>
      </c>
      <c r="AD11" s="7">
        <v>13</v>
      </c>
      <c r="AE11" s="7">
        <v>20</v>
      </c>
      <c r="AF11" s="5">
        <v>80.12845336902683</v>
      </c>
      <c r="AG11" s="5">
        <v>5.341896891268456</v>
      </c>
      <c r="AH11" s="7">
        <v>25</v>
      </c>
      <c r="AI11" s="8">
        <v>119.1725500000054</v>
      </c>
    </row>
    <row r="12" spans="1:35">
      <c r="A12" s="10"/>
      <c r="B12" s="12" t="s">
        <v>970</v>
      </c>
      <c r="C12" s="12" t="s">
        <v>50</v>
      </c>
      <c r="D12" s="4">
        <v>0.004328703703703704</v>
      </c>
      <c r="E12" s="5">
        <v>689.6741298970464</v>
      </c>
      <c r="F12" s="6">
        <v>0.1402201372810792</v>
      </c>
      <c r="G12" s="5">
        <v>96.70620117337268</v>
      </c>
      <c r="H12" s="7">
        <v>2</v>
      </c>
      <c r="I12" s="7">
        <v>3</v>
      </c>
      <c r="J12" s="7">
        <v>3</v>
      </c>
      <c r="K12" s="5">
        <v>22.12644494456617</v>
      </c>
      <c r="L12" s="5">
        <v>82.41976603863623</v>
      </c>
      <c r="M12" s="5">
        <v>96.70620117336875</v>
      </c>
      <c r="N12" s="5">
        <v>110.6429085396331</v>
      </c>
      <c r="O12" s="5">
        <v>6.641459781260808</v>
      </c>
      <c r="P12" s="5">
        <v>25.29084781609429</v>
      </c>
      <c r="Q12" s="7">
        <v>67</v>
      </c>
      <c r="R12" s="7">
        <v>1</v>
      </c>
      <c r="S12" s="7">
        <v>3</v>
      </c>
      <c r="T12" s="7">
        <v>10</v>
      </c>
      <c r="U12" s="5">
        <v>4.062817469125894</v>
      </c>
      <c r="V12" s="7">
        <v>1</v>
      </c>
      <c r="W12" s="7">
        <v>4</v>
      </c>
      <c r="X12" s="7">
        <v>14</v>
      </c>
      <c r="Y12" s="5">
        <v>-3.305791046012483</v>
      </c>
      <c r="Z12" s="7">
        <v>58</v>
      </c>
      <c r="AA12" s="7">
        <v>41</v>
      </c>
      <c r="AB12" s="7">
        <v>25</v>
      </c>
      <c r="AC12" s="7">
        <v>21</v>
      </c>
      <c r="AD12" s="7">
        <v>8</v>
      </c>
      <c r="AE12" s="7">
        <v>9</v>
      </c>
      <c r="AF12" s="5">
        <v>103.9283238693479</v>
      </c>
      <c r="AG12" s="5">
        <v>16.67299313411998</v>
      </c>
      <c r="AH12" s="7">
        <v>11</v>
      </c>
      <c r="AI12" s="8">
        <v>50.00275000000121</v>
      </c>
    </row>
    <row r="13" spans="1:35">
      <c r="C13" t="s">
        <v>971</v>
      </c>
      <c r="D13" s="23">
        <v>0.06878472222222222</v>
      </c>
    </row>
    <row r="15" spans="1:35">
      <c r="A15" s="2"/>
      <c r="B15" s="2" t="s">
        <v>4</v>
      </c>
      <c r="C15" s="2" t="s">
        <v>5</v>
      </c>
      <c r="D15" s="2" t="s">
        <v>972</v>
      </c>
      <c r="E15" s="2" t="s">
        <v>973</v>
      </c>
      <c r="F15" s="2" t="s">
        <v>974</v>
      </c>
      <c r="H15" s="24" t="s">
        <v>985</v>
      </c>
      <c r="I15" s="24"/>
      <c r="J15" s="25" t="s">
        <v>986</v>
      </c>
      <c r="K15" s="25"/>
      <c r="L15" s="26" t="s">
        <v>987</v>
      </c>
      <c r="M15" s="26"/>
      <c r="N15" s="27" t="s">
        <v>988</v>
      </c>
      <c r="O15" s="27"/>
      <c r="P15" s="28" t="s">
        <v>989</v>
      </c>
      <c r="Q15" s="28"/>
      <c r="R15" s="29" t="s">
        <v>990</v>
      </c>
      <c r="S15" s="29"/>
      <c r="T15" s="2" t="s">
        <v>101</v>
      </c>
    </row>
    <row r="16" spans="1:35">
      <c r="A16" s="10" t="s">
        <v>57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975</v>
      </c>
      <c r="B17" s="10" t="s">
        <v>976</v>
      </c>
      <c r="C17" s="10"/>
      <c r="D17" s="6">
        <v>0.2391304347826087</v>
      </c>
      <c r="E17" s="6">
        <v>0.7274102079395085</v>
      </c>
      <c r="F17" s="6">
        <v>0.0334593572778828</v>
      </c>
      <c r="G17" s="19" t="s">
        <v>958</v>
      </c>
      <c r="H17" s="5">
        <v>369.4481912331665</v>
      </c>
      <c r="I17" s="4">
        <v>0.005104166666666667</v>
      </c>
      <c r="J17" s="5">
        <v>783.5687373165201</v>
      </c>
      <c r="K17" s="4">
        <v>0.003921296296296296</v>
      </c>
      <c r="L17" s="5">
        <v>415.2609244615592</v>
      </c>
      <c r="M17" s="4">
        <v>0.001155092592592593</v>
      </c>
      <c r="N17" s="5">
        <v>82.75488371040055</v>
      </c>
      <c r="O17" s="4">
        <v>0.0001666666666666667</v>
      </c>
      <c r="P17" s="5">
        <v>41.00407736787076</v>
      </c>
      <c r="Q17" s="4">
        <v>6.712962962962963e-05</v>
      </c>
      <c r="R17" s="5">
        <v>0</v>
      </c>
      <c r="S17" s="4">
        <v>0</v>
      </c>
      <c r="T17" s="30">
        <v>1692.036814089517</v>
      </c>
    </row>
    <row r="18" spans="1:20">
      <c r="A18" s="10"/>
      <c r="B18" s="10" t="s">
        <v>977</v>
      </c>
      <c r="C18" s="10"/>
      <c r="D18" s="6">
        <v>0.2619245126503525</v>
      </c>
      <c r="E18" s="6">
        <v>0.6563666528411447</v>
      </c>
      <c r="F18" s="6">
        <v>0.08170883450850269</v>
      </c>
      <c r="G18" s="19" t="s">
        <v>959</v>
      </c>
      <c r="H18" s="5">
        <v>338.6867737178884</v>
      </c>
      <c r="I18" s="4">
        <v>0.005634259259259259</v>
      </c>
      <c r="J18" s="5">
        <v>750.9945276642452</v>
      </c>
      <c r="K18" s="4">
        <v>0.003756944444444444</v>
      </c>
      <c r="L18" s="5">
        <v>293.4731163164577</v>
      </c>
      <c r="M18" s="4">
        <v>0.0008310185185185185</v>
      </c>
      <c r="N18" s="5">
        <v>78.57903916888949</v>
      </c>
      <c r="O18" s="4">
        <v>0.0001643518518518519</v>
      </c>
      <c r="P18" s="5">
        <v>18.1924051092044</v>
      </c>
      <c r="Q18" s="4">
        <v>3.009259259259259e-05</v>
      </c>
      <c r="R18" s="5">
        <v>0</v>
      </c>
      <c r="S18" s="4">
        <v>0</v>
      </c>
      <c r="T18" s="30">
        <v>1479.925861976685</v>
      </c>
    </row>
    <row r="19" spans="1:20">
      <c r="A19" s="10"/>
      <c r="B19" s="10" t="s">
        <v>978</v>
      </c>
      <c r="C19" s="10"/>
      <c r="D19" s="6">
        <v>0.3063267233238904</v>
      </c>
      <c r="E19" s="6">
        <v>0.6358829084041548</v>
      </c>
      <c r="F19" s="6">
        <v>0.05779036827195468</v>
      </c>
      <c r="G19" s="19" t="s">
        <v>960</v>
      </c>
      <c r="H19" s="5">
        <v>351.8531056107076</v>
      </c>
      <c r="I19" s="4">
        <v>0.005354166666666667</v>
      </c>
      <c r="J19" s="5">
        <v>811.9821145214473</v>
      </c>
      <c r="K19" s="4">
        <v>0.004078703703703703</v>
      </c>
      <c r="L19" s="5">
        <v>287.1824936415023</v>
      </c>
      <c r="M19" s="4">
        <v>0.0008032407407407408</v>
      </c>
      <c r="N19" s="5">
        <v>89.9511374549038</v>
      </c>
      <c r="O19" s="4">
        <v>0.0001805555555555555</v>
      </c>
      <c r="P19" s="5">
        <v>0</v>
      </c>
      <c r="Q19" s="4">
        <v>0</v>
      </c>
      <c r="R19" s="5">
        <v>0</v>
      </c>
      <c r="S19" s="4">
        <v>0</v>
      </c>
      <c r="T19" s="30">
        <v>1540.968851228561</v>
      </c>
    </row>
    <row r="20" spans="1:20">
      <c r="A20" s="10"/>
      <c r="B20" s="10" t="s">
        <v>979</v>
      </c>
      <c r="C20" s="10"/>
      <c r="D20" s="6">
        <v>0</v>
      </c>
      <c r="E20" s="6">
        <v>0.9747793190416141</v>
      </c>
      <c r="F20" s="6">
        <v>0.02522068095838588</v>
      </c>
      <c r="G20" s="19" t="s">
        <v>961</v>
      </c>
      <c r="H20" s="5">
        <v>88.72184290718542</v>
      </c>
      <c r="I20" s="4">
        <v>0.0013125</v>
      </c>
      <c r="J20" s="5">
        <v>112.555279127876</v>
      </c>
      <c r="K20" s="4">
        <v>0.0005439814814814814</v>
      </c>
      <c r="L20" s="5">
        <v>34.08638190022884</v>
      </c>
      <c r="M20" s="4">
        <v>9.953703703703703e-05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235.3635039352903</v>
      </c>
    </row>
    <row r="21" spans="1:20">
      <c r="A21" s="10" t="s">
        <v>980</v>
      </c>
      <c r="B21" s="10" t="s">
        <v>981</v>
      </c>
      <c r="C21" s="10"/>
      <c r="D21" s="6">
        <v>0.2301864801864802</v>
      </c>
      <c r="E21" s="6">
        <v>0.7546620046620046</v>
      </c>
      <c r="F21" s="6">
        <v>0.01515151515151515</v>
      </c>
      <c r="G21" s="19" t="s">
        <v>962</v>
      </c>
      <c r="H21" s="5">
        <v>342.25642138894</v>
      </c>
      <c r="I21" s="4">
        <v>0.005060185185185185</v>
      </c>
      <c r="J21" s="5">
        <v>871.8592612335269</v>
      </c>
      <c r="K21" s="4">
        <v>0.004296296296296296</v>
      </c>
      <c r="L21" s="5">
        <v>318.399155783507</v>
      </c>
      <c r="M21" s="4">
        <v>0.0009074074074074074</v>
      </c>
      <c r="N21" s="5">
        <v>73.72230030014998</v>
      </c>
      <c r="O21" s="4">
        <v>0.0001527777777777778</v>
      </c>
      <c r="P21" s="5">
        <v>0</v>
      </c>
      <c r="Q21" s="4">
        <v>0</v>
      </c>
      <c r="R21" s="5">
        <v>0</v>
      </c>
      <c r="S21" s="4">
        <v>0</v>
      </c>
      <c r="T21" s="30">
        <v>1606.237138706124</v>
      </c>
    </row>
    <row r="22" spans="1:20">
      <c r="A22" s="10"/>
      <c r="B22" s="10" t="s">
        <v>982</v>
      </c>
      <c r="C22" s="10"/>
      <c r="D22" s="6">
        <v>0.3513413506012951</v>
      </c>
      <c r="E22" s="6">
        <v>0.6481036077705828</v>
      </c>
      <c r="F22" s="6">
        <v>0.0005550416281221092</v>
      </c>
      <c r="G22" s="19" t="s">
        <v>959</v>
      </c>
      <c r="H22" s="5">
        <v>322.4600587640398</v>
      </c>
      <c r="I22" s="4">
        <v>0.005574074074074074</v>
      </c>
      <c r="J22" s="5">
        <v>726.4268768587935</v>
      </c>
      <c r="K22" s="4">
        <v>0.003706018518518519</v>
      </c>
      <c r="L22" s="5">
        <v>374.1816102881585</v>
      </c>
      <c r="M22" s="4">
        <v>0.0010625</v>
      </c>
      <c r="N22" s="5">
        <v>33.75437896978201</v>
      </c>
      <c r="O22" s="4">
        <v>7.407407407407407e-05</v>
      </c>
      <c r="P22" s="5">
        <v>0</v>
      </c>
      <c r="Q22" s="4">
        <v>0</v>
      </c>
      <c r="R22" s="5">
        <v>0</v>
      </c>
      <c r="S22" s="4">
        <v>0</v>
      </c>
      <c r="T22" s="30">
        <v>1456.822924880774</v>
      </c>
    </row>
    <row r="23" spans="1:20">
      <c r="A23" s="10"/>
      <c r="B23" s="10" t="s">
        <v>983</v>
      </c>
      <c r="C23" s="10"/>
      <c r="D23" s="6">
        <v>0.3990263252794807</v>
      </c>
      <c r="E23" s="6">
        <v>0.5474215650919582</v>
      </c>
      <c r="F23" s="6">
        <v>0.05355210962856113</v>
      </c>
      <c r="G23" s="19" t="s">
        <v>960</v>
      </c>
      <c r="H23" s="5">
        <v>320.7619459495945</v>
      </c>
      <c r="I23" s="4">
        <v>0.005581018518518518</v>
      </c>
      <c r="J23" s="5">
        <v>743.6816552319042</v>
      </c>
      <c r="K23" s="4">
        <v>0.003636574074074074</v>
      </c>
      <c r="L23" s="5">
        <v>375.2687277504556</v>
      </c>
      <c r="M23" s="4">
        <v>0.00106712962962963</v>
      </c>
      <c r="N23" s="5">
        <v>63.21015490514401</v>
      </c>
      <c r="O23" s="4">
        <v>0.0001319444444444444</v>
      </c>
      <c r="P23" s="5">
        <v>0</v>
      </c>
      <c r="Q23" s="4">
        <v>0</v>
      </c>
      <c r="R23" s="5">
        <v>0</v>
      </c>
      <c r="S23" s="4">
        <v>0</v>
      </c>
      <c r="T23" s="30">
        <v>1502.922483837098</v>
      </c>
    </row>
    <row r="24" spans="1:20">
      <c r="A24" s="10"/>
      <c r="B24" s="10" t="s">
        <v>984</v>
      </c>
      <c r="C24" s="10"/>
      <c r="D24" s="6">
        <v>0.2237785016286645</v>
      </c>
      <c r="E24" s="6">
        <v>0.4791530944625407</v>
      </c>
      <c r="F24" s="6">
        <v>0.2970684039087948</v>
      </c>
      <c r="G24" s="19" t="s">
        <v>961</v>
      </c>
      <c r="H24" s="5">
        <v>121.6477756290969</v>
      </c>
      <c r="I24" s="4">
        <v>0.002050925925925926</v>
      </c>
      <c r="J24" s="5">
        <v>359.8355208956182</v>
      </c>
      <c r="K24" s="4">
        <v>0.001784722222222222</v>
      </c>
      <c r="L24" s="5">
        <v>110.8845178329047</v>
      </c>
      <c r="M24" s="4">
        <v>0.0003101851851851852</v>
      </c>
      <c r="N24" s="5">
        <v>63.74226674053534</v>
      </c>
      <c r="O24" s="4">
        <v>0.000125</v>
      </c>
      <c r="P24" s="5">
        <v>33.83546759441015</v>
      </c>
      <c r="Q24" s="4">
        <v>5.787037037037037e-05</v>
      </c>
      <c r="R24" s="5">
        <v>0</v>
      </c>
      <c r="S24" s="4">
        <v>0</v>
      </c>
      <c r="T24" s="30">
        <v>689.9455486925654</v>
      </c>
    </row>
    <row r="25" spans="1:20">
      <c r="H25" s="31">
        <v>2255.836115200619</v>
      </c>
      <c r="I25" s="32">
        <v>0.0356712962962963</v>
      </c>
      <c r="J25" s="31">
        <v>5160.903972849932</v>
      </c>
      <c r="K25" s="32">
        <v>0.02572453703703704</v>
      </c>
      <c r="L25" s="31">
        <v>2208.736927974774</v>
      </c>
      <c r="M25" s="32">
        <v>0.006236111111111112</v>
      </c>
      <c r="N25" s="31">
        <v>485.7141612498052</v>
      </c>
      <c r="O25" s="32">
        <v>0.0009953703703703704</v>
      </c>
      <c r="P25" s="31">
        <v>93.03195007148531</v>
      </c>
      <c r="Q25" s="32">
        <v>0.0001550925925925926</v>
      </c>
      <c r="R25" s="31">
        <v>0</v>
      </c>
      <c r="S25" s="32">
        <v>0</v>
      </c>
      <c r="T25" s="33">
        <v>10204.22312734662</v>
      </c>
    </row>
    <row r="27" spans="1:20">
      <c r="A27" s="19" t="s">
        <v>952</v>
      </c>
      <c r="B27" s="19" t="s">
        <v>953</v>
      </c>
      <c r="C27" s="19" t="s">
        <v>954</v>
      </c>
      <c r="D27" s="19" t="s">
        <v>955</v>
      </c>
      <c r="E27" s="19" t="s">
        <v>956</v>
      </c>
      <c r="F27" s="19" t="s">
        <v>957</v>
      </c>
      <c r="G27" s="19" t="s">
        <v>81</v>
      </c>
      <c r="H27" s="20">
        <v>0.524191299498048</v>
      </c>
      <c r="I27" s="20">
        <v>0.3704684885666481</v>
      </c>
      <c r="J27" s="20">
        <v>0.08700501952035694</v>
      </c>
      <c r="K27" s="20">
        <v>0.01540713887339654</v>
      </c>
      <c r="L27" s="20">
        <v>0.002928053541550474</v>
      </c>
      <c r="M27" s="20">
        <v>0</v>
      </c>
      <c r="N27" s="19" t="s">
        <v>958</v>
      </c>
      <c r="O27" s="20">
        <v>0.4901089130917982</v>
      </c>
      <c r="P27" s="20">
        <v>0.3765281173594132</v>
      </c>
      <c r="Q27" s="20">
        <v>0.1109135363414092</v>
      </c>
      <c r="R27" s="20">
        <v>0.01600355634585464</v>
      </c>
      <c r="S27" s="20">
        <v>0.006445876861524783</v>
      </c>
      <c r="T27" s="20">
        <v>0</v>
      </c>
    </row>
    <row r="28" spans="1:20">
      <c r="A28" s="34">
        <v>0.0356712962962963</v>
      </c>
      <c r="B28" s="34">
        <v>0.02572453703703704</v>
      </c>
      <c r="C28" s="34">
        <v>0.006236111111111112</v>
      </c>
      <c r="D28" s="34">
        <v>0.0009953703703703704</v>
      </c>
      <c r="E28" s="34">
        <v>0.0001550925925925926</v>
      </c>
      <c r="F28" s="34">
        <v>0</v>
      </c>
      <c r="G28" s="19" t="s">
        <v>82</v>
      </c>
      <c r="H28" s="20">
        <v>0.5134027325959661</v>
      </c>
      <c r="I28" s="20">
        <v>0.3772934287573195</v>
      </c>
      <c r="J28" s="20">
        <v>0.0940793754066363</v>
      </c>
      <c r="K28" s="20">
        <v>0.01359791802212102</v>
      </c>
      <c r="L28" s="20">
        <v>0.001626545217957059</v>
      </c>
      <c r="M28" s="20">
        <v>0</v>
      </c>
      <c r="N28" s="19" t="s">
        <v>959</v>
      </c>
      <c r="O28" s="20">
        <v>0.5408888888888889</v>
      </c>
      <c r="P28" s="20">
        <v>0.3606666666666667</v>
      </c>
      <c r="Q28" s="20">
        <v>0.07977777777777778</v>
      </c>
      <c r="R28" s="20">
        <v>0.01577777777777778</v>
      </c>
      <c r="S28" s="20">
        <v>0.002888888888888889</v>
      </c>
      <c r="T28" s="20">
        <v>0</v>
      </c>
    </row>
    <row r="29" spans="1:20">
      <c r="N29" s="19" t="s">
        <v>960</v>
      </c>
      <c r="O29" s="20">
        <v>0.514</v>
      </c>
      <c r="P29" s="20">
        <v>0.3915555555555555</v>
      </c>
      <c r="Q29" s="20">
        <v>0.07711111111111112</v>
      </c>
      <c r="R29" s="20">
        <v>0.01733333333333333</v>
      </c>
      <c r="S29" s="20">
        <v>0</v>
      </c>
      <c r="T29" s="20">
        <v>0</v>
      </c>
    </row>
    <row r="30" spans="1:20">
      <c r="N30" s="19" t="s">
        <v>961</v>
      </c>
      <c r="O30" s="20">
        <v>0.6710059171597633</v>
      </c>
      <c r="P30" s="20">
        <v>0.2781065088757396</v>
      </c>
      <c r="Q30" s="20">
        <v>0.05088757396449704</v>
      </c>
      <c r="R30" s="20">
        <v>0</v>
      </c>
      <c r="S30" s="20">
        <v>0</v>
      </c>
      <c r="T30" s="20">
        <v>0</v>
      </c>
    </row>
    <row r="31" spans="1:20">
      <c r="N31" s="19" t="s">
        <v>962</v>
      </c>
      <c r="O31" s="20">
        <v>0.4857777777777778</v>
      </c>
      <c r="P31" s="20">
        <v>0.4124444444444444</v>
      </c>
      <c r="Q31" s="20">
        <v>0.08711111111111111</v>
      </c>
      <c r="R31" s="20">
        <v>0.01466666666666667</v>
      </c>
      <c r="S31" s="20">
        <v>0</v>
      </c>
      <c r="T31" s="20">
        <v>0</v>
      </c>
    </row>
    <row r="32" spans="1:20">
      <c r="N32" s="19" t="s">
        <v>959</v>
      </c>
      <c r="O32" s="20">
        <v>0.5351111111111111</v>
      </c>
      <c r="P32" s="20">
        <v>0.3557777777777778</v>
      </c>
      <c r="Q32" s="20">
        <v>0.102</v>
      </c>
      <c r="R32" s="20">
        <v>0.007111111111111111</v>
      </c>
      <c r="S32" s="20">
        <v>0</v>
      </c>
      <c r="T32" s="20">
        <v>0</v>
      </c>
    </row>
    <row r="33" spans="14:20">
      <c r="N33" s="19" t="s">
        <v>960</v>
      </c>
      <c r="O33" s="20">
        <v>0.5357777777777778</v>
      </c>
      <c r="P33" s="20">
        <v>0.3491111111111111</v>
      </c>
      <c r="Q33" s="20">
        <v>0.1024444444444444</v>
      </c>
      <c r="R33" s="20">
        <v>0.01266666666666667</v>
      </c>
      <c r="S33" s="20">
        <v>0</v>
      </c>
      <c r="T33" s="20">
        <v>0</v>
      </c>
    </row>
    <row r="34" spans="14:20">
      <c r="N34" s="19" t="s">
        <v>961</v>
      </c>
      <c r="O34" s="20">
        <v>0.4737967914438503</v>
      </c>
      <c r="P34" s="20">
        <v>0.4122994652406417</v>
      </c>
      <c r="Q34" s="20">
        <v>0.07165775401069518</v>
      </c>
      <c r="R34" s="20">
        <v>0.02887700534759358</v>
      </c>
      <c r="S34" s="20">
        <v>0.01336898395721925</v>
      </c>
      <c r="T34" s="20">
        <v>0</v>
      </c>
    </row>
    <row r="49" spans="1:3">
      <c r="A49" s="19" t="s">
        <v>958</v>
      </c>
      <c r="B49" s="19">
        <v>112.8024542726345</v>
      </c>
      <c r="C49" s="19">
        <v>8.049349419494517</v>
      </c>
    </row>
    <row r="50" spans="1:3">
      <c r="A50" s="19" t="s">
        <v>959</v>
      </c>
      <c r="B50" s="19">
        <v>98.60066045061689</v>
      </c>
      <c r="C50" s="19">
        <v>5.220846523562821</v>
      </c>
    </row>
    <row r="51" spans="1:3">
      <c r="A51" s="19" t="s">
        <v>960</v>
      </c>
      <c r="B51" s="19">
        <v>102.7100827081121</v>
      </c>
      <c r="C51" s="19">
        <v>5.857977863830416</v>
      </c>
    </row>
    <row r="52" spans="1:3">
      <c r="A52" s="19" t="s">
        <v>961</v>
      </c>
      <c r="B52" s="19">
        <v>83.49171858037616</v>
      </c>
      <c r="C52" s="19">
        <v>0</v>
      </c>
    </row>
    <row r="53" spans="1:3">
      <c r="A53" s="19" t="s">
        <v>962</v>
      </c>
      <c r="B53" s="19">
        <v>107.0824759137416</v>
      </c>
      <c r="C53" s="19">
        <v>4.239990841367027</v>
      </c>
    </row>
    <row r="54" spans="1:3">
      <c r="A54" s="19" t="s">
        <v>959</v>
      </c>
      <c r="B54" s="19">
        <v>97.0796754600636</v>
      </c>
      <c r="C54" s="19">
        <v>1.847340613246611</v>
      </c>
    </row>
    <row r="55" spans="1:3">
      <c r="A55" s="19" t="s">
        <v>960</v>
      </c>
      <c r="B55" s="19">
        <v>100.1584604075226</v>
      </c>
      <c r="C55" s="19">
        <v>4.214010327009866</v>
      </c>
    </row>
    <row r="56" spans="1:3">
      <c r="A56" s="19" t="s">
        <v>961</v>
      </c>
      <c r="B56" s="19">
        <v>110.6429085396331</v>
      </c>
      <c r="C56" s="19">
        <v>15.51436382460524</v>
      </c>
    </row>
    <row r="71" spans="1:29">
      <c r="A71" t="s">
        <v>83</v>
      </c>
      <c r="F71" t="s">
        <v>994</v>
      </c>
      <c r="M71" t="s">
        <v>995</v>
      </c>
      <c r="T71" t="s">
        <v>996</v>
      </c>
      <c r="AC71" t="s">
        <v>997</v>
      </c>
    </row>
    <row r="72" spans="1:29" ht="377" customHeight="1"/>
    <row r="73" spans="1:29">
      <c r="A73" t="s">
        <v>84</v>
      </c>
      <c r="F73" t="s">
        <v>991</v>
      </c>
      <c r="M73" t="s">
        <v>998</v>
      </c>
      <c r="T73" t="s">
        <v>992</v>
      </c>
      <c r="AC73" t="s">
        <v>993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70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49</v>
      </c>
      <c r="C3" s="12" t="s">
        <v>50</v>
      </c>
      <c r="D3" s="4">
        <v>0.07927083333333333</v>
      </c>
      <c r="E3" s="5">
        <v>8963.460084250941</v>
      </c>
      <c r="F3" s="6">
        <v>0.06806195037152937</v>
      </c>
      <c r="G3" s="5">
        <v>610.0705754114721</v>
      </c>
      <c r="H3" s="7">
        <v>7</v>
      </c>
      <c r="I3" s="7">
        <v>20</v>
      </c>
      <c r="J3" s="7">
        <v>31</v>
      </c>
      <c r="K3" s="5">
        <v>116.2576214373164</v>
      </c>
      <c r="L3" s="5">
        <v>367.2102914790929</v>
      </c>
      <c r="M3" s="5">
        <v>610.0705754114801</v>
      </c>
      <c r="N3" s="5">
        <v>90.49429666078687</v>
      </c>
      <c r="O3" s="5">
        <v>5.430169385353183</v>
      </c>
      <c r="P3" s="5">
        <v>28.42790626261024</v>
      </c>
      <c r="Q3" s="7">
        <v>275</v>
      </c>
      <c r="R3" s="7">
        <v>18</v>
      </c>
      <c r="S3" s="7">
        <v>76</v>
      </c>
      <c r="T3" s="7">
        <v>196</v>
      </c>
      <c r="U3" s="5">
        <v>3.670359471156988</v>
      </c>
      <c r="V3" s="7">
        <v>19</v>
      </c>
      <c r="W3" s="7">
        <v>61</v>
      </c>
      <c r="X3" s="7">
        <v>172</v>
      </c>
      <c r="Y3" s="5">
        <v>-4.384052053178253</v>
      </c>
      <c r="Z3" s="7">
        <v>638</v>
      </c>
      <c r="AA3" s="7">
        <v>290</v>
      </c>
      <c r="AB3" s="7">
        <v>126</v>
      </c>
      <c r="AC3" s="7">
        <v>51</v>
      </c>
      <c r="AD3" s="7">
        <v>32</v>
      </c>
      <c r="AE3" s="7">
        <v>22</v>
      </c>
      <c r="AF3" s="5">
        <v>745.8142121224062</v>
      </c>
      <c r="AG3" s="5">
        <v>7.529674024456397</v>
      </c>
      <c r="AH3" s="7">
        <v>167</v>
      </c>
      <c r="AI3" s="8">
        <v>772.9442000000391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965</v>
      </c>
      <c r="D5" s="4">
        <v>0.01041666666666667</v>
      </c>
      <c r="E5" s="5">
        <v>1582.158186514804</v>
      </c>
      <c r="F5" s="6">
        <v>0.1081982473689331</v>
      </c>
      <c r="G5" s="5">
        <v>171.1867428413114</v>
      </c>
      <c r="H5" s="7">
        <v>3</v>
      </c>
      <c r="I5" s="7">
        <v>6</v>
      </c>
      <c r="J5" s="7">
        <v>9</v>
      </c>
      <c r="K5" s="5">
        <v>32.86005163018649</v>
      </c>
      <c r="L5" s="5">
        <v>90.74748343938774</v>
      </c>
      <c r="M5" s="5">
        <v>171.1867428413103</v>
      </c>
      <c r="N5" s="5">
        <v>105.4772124343203</v>
      </c>
      <c r="O5" s="5">
        <v>6.332973675220087</v>
      </c>
      <c r="P5" s="5">
        <v>26.43670875696886</v>
      </c>
      <c r="Q5" s="7">
        <v>58</v>
      </c>
      <c r="R5" s="7">
        <v>2</v>
      </c>
      <c r="S5" s="7">
        <v>19</v>
      </c>
      <c r="T5" s="7">
        <v>50</v>
      </c>
      <c r="U5" s="5">
        <v>3.239220997550989</v>
      </c>
      <c r="V5" s="7">
        <v>7</v>
      </c>
      <c r="W5" s="7">
        <v>18</v>
      </c>
      <c r="X5" s="7">
        <v>38</v>
      </c>
      <c r="Y5" s="5">
        <v>-4.384052053178253</v>
      </c>
      <c r="Z5" s="7">
        <v>117</v>
      </c>
      <c r="AA5" s="7">
        <v>68</v>
      </c>
      <c r="AB5" s="7">
        <v>23</v>
      </c>
      <c r="AC5" s="7">
        <v>11</v>
      </c>
      <c r="AD5" s="7">
        <v>10</v>
      </c>
      <c r="AE5" s="7">
        <v>2</v>
      </c>
      <c r="AF5" s="5">
        <v>205.6217940243048</v>
      </c>
      <c r="AG5" s="5">
        <v>13.70811960162032</v>
      </c>
      <c r="AH5" s="7">
        <v>44</v>
      </c>
      <c r="AI5" s="8">
        <v>127.4297500000068</v>
      </c>
    </row>
    <row r="6" spans="1:35">
      <c r="A6" s="10"/>
      <c r="B6" s="12" t="s">
        <v>965</v>
      </c>
      <c r="C6" s="12" t="s">
        <v>966</v>
      </c>
      <c r="D6" s="4">
        <v>0.01041666666666667</v>
      </c>
      <c r="E6" s="5">
        <v>1361.382459250667</v>
      </c>
      <c r="F6" s="6">
        <v>0.1001876435302668</v>
      </c>
      <c r="G6" s="5">
        <v>136.3937005357638</v>
      </c>
      <c r="H6" s="7">
        <v>2</v>
      </c>
      <c r="I6" s="7">
        <v>5</v>
      </c>
      <c r="J6" s="7">
        <v>5</v>
      </c>
      <c r="K6" s="5">
        <v>38.31259982225583</v>
      </c>
      <c r="L6" s="5">
        <v>99.86173611053118</v>
      </c>
      <c r="M6" s="5">
        <v>136.3937005357643</v>
      </c>
      <c r="N6" s="5">
        <v>90.75883061671112</v>
      </c>
      <c r="O6" s="5">
        <v>5.445339895307734</v>
      </c>
      <c r="P6" s="5">
        <v>28.42790626261024</v>
      </c>
      <c r="Q6" s="7">
        <v>59</v>
      </c>
      <c r="R6" s="7">
        <v>5</v>
      </c>
      <c r="S6" s="7">
        <v>15</v>
      </c>
      <c r="T6" s="7">
        <v>29</v>
      </c>
      <c r="U6" s="5">
        <v>3.430375013031078</v>
      </c>
      <c r="V6" s="7">
        <v>3</v>
      </c>
      <c r="W6" s="7">
        <v>10</v>
      </c>
      <c r="X6" s="7">
        <v>29</v>
      </c>
      <c r="Y6" s="5">
        <v>-4.303429532578328</v>
      </c>
      <c r="Z6" s="7">
        <v>96</v>
      </c>
      <c r="AA6" s="7">
        <v>27</v>
      </c>
      <c r="AB6" s="7">
        <v>25</v>
      </c>
      <c r="AC6" s="7">
        <v>13</v>
      </c>
      <c r="AD6" s="7">
        <v>6</v>
      </c>
      <c r="AE6" s="7">
        <v>5</v>
      </c>
      <c r="AF6" s="5">
        <v>158.2626260367042</v>
      </c>
      <c r="AG6" s="5">
        <v>10.55084173578028</v>
      </c>
      <c r="AH6" s="7">
        <v>31</v>
      </c>
      <c r="AI6" s="8">
        <v>113.0944500000055</v>
      </c>
    </row>
    <row r="7" spans="1:35">
      <c r="A7" s="10"/>
      <c r="B7" s="12" t="s">
        <v>966</v>
      </c>
      <c r="C7" s="12" t="s">
        <v>967</v>
      </c>
      <c r="D7" s="4">
        <v>0.01041666666666667</v>
      </c>
      <c r="E7" s="5">
        <v>1373.5426691443</v>
      </c>
      <c r="F7" s="6">
        <v>0.01988258224070709</v>
      </c>
      <c r="G7" s="5">
        <v>27.30957508038188</v>
      </c>
      <c r="H7" s="7">
        <v>0</v>
      </c>
      <c r="I7" s="7">
        <v>1</v>
      </c>
      <c r="J7" s="7">
        <v>3</v>
      </c>
      <c r="K7" s="5">
        <v>0</v>
      </c>
      <c r="L7" s="5">
        <v>5.674986486872967</v>
      </c>
      <c r="M7" s="5">
        <v>27.30957508038182</v>
      </c>
      <c r="N7" s="5">
        <v>91.56951127628666</v>
      </c>
      <c r="O7" s="5">
        <v>5.494170679833101</v>
      </c>
      <c r="P7" s="5">
        <v>21.55838070627222</v>
      </c>
      <c r="Q7" s="7">
        <v>21</v>
      </c>
      <c r="R7" s="7">
        <v>2</v>
      </c>
      <c r="S7" s="7">
        <v>7</v>
      </c>
      <c r="T7" s="7">
        <v>24</v>
      </c>
      <c r="U7" s="5">
        <v>3.294649511555634</v>
      </c>
      <c r="V7" s="7">
        <v>1</v>
      </c>
      <c r="W7" s="7">
        <v>8</v>
      </c>
      <c r="X7" s="7">
        <v>23</v>
      </c>
      <c r="Y7" s="5">
        <v>-3.583648314597616</v>
      </c>
      <c r="Z7" s="7">
        <v>82</v>
      </c>
      <c r="AA7" s="7">
        <v>33</v>
      </c>
      <c r="AB7" s="7">
        <v>12</v>
      </c>
      <c r="AC7" s="7">
        <v>1</v>
      </c>
      <c r="AD7" s="7">
        <v>3</v>
      </c>
      <c r="AE7" s="7">
        <v>2</v>
      </c>
      <c r="AF7" s="5">
        <v>41.72346916040715</v>
      </c>
      <c r="AG7" s="5">
        <v>2.78156461069381</v>
      </c>
      <c r="AH7" s="7">
        <v>17</v>
      </c>
      <c r="AI7" s="8">
        <v>112.3626000000054</v>
      </c>
    </row>
    <row r="8" spans="1:35">
      <c r="A8" s="10"/>
      <c r="B8" s="12" t="s">
        <v>967</v>
      </c>
      <c r="C8" s="12" t="s">
        <v>65</v>
      </c>
      <c r="D8" s="4">
        <v>0.001956018518518518</v>
      </c>
      <c r="E8" s="5">
        <v>122.5588263975515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43.51200937191176</v>
      </c>
      <c r="O8" s="5">
        <v>2.623385906078148</v>
      </c>
      <c r="P8" s="5">
        <v>12.24352627615824</v>
      </c>
      <c r="Q8" s="7">
        <v>1</v>
      </c>
      <c r="R8" s="7">
        <v>0</v>
      </c>
      <c r="S8" s="7">
        <v>0</v>
      </c>
      <c r="T8" s="7">
        <v>3</v>
      </c>
      <c r="U8" s="5">
        <v>2.419408380030754</v>
      </c>
      <c r="V8" s="7">
        <v>0</v>
      </c>
      <c r="W8" s="7">
        <v>0</v>
      </c>
      <c r="X8" s="7">
        <v>1</v>
      </c>
      <c r="Y8" s="5">
        <v>-2.392114207054925</v>
      </c>
      <c r="Z8" s="7">
        <v>5</v>
      </c>
      <c r="AA8" s="7">
        <v>1</v>
      </c>
      <c r="AB8" s="7">
        <v>1</v>
      </c>
      <c r="AC8" s="7">
        <v>0</v>
      </c>
      <c r="AD8" s="7">
        <v>0</v>
      </c>
      <c r="AE8" s="7">
        <v>0</v>
      </c>
      <c r="AF8" s="5">
        <v>0</v>
      </c>
      <c r="AG8" s="5">
        <v>0</v>
      </c>
      <c r="AH8" s="7">
        <v>0</v>
      </c>
      <c r="AI8" s="8">
        <v>13.06689999999992</v>
      </c>
    </row>
    <row r="9" spans="1:35">
      <c r="A9" s="10" t="s">
        <v>82</v>
      </c>
      <c r="B9" s="12" t="s">
        <v>78</v>
      </c>
      <c r="C9" s="12" t="s">
        <v>968</v>
      </c>
      <c r="D9" s="4">
        <v>0.01041666666666667</v>
      </c>
      <c r="E9" s="5">
        <v>1376.405614493449</v>
      </c>
      <c r="F9" s="6">
        <v>0.0436890356501175</v>
      </c>
      <c r="G9" s="5">
        <v>60.13383396062619</v>
      </c>
      <c r="H9" s="7">
        <v>0</v>
      </c>
      <c r="I9" s="7">
        <v>2</v>
      </c>
      <c r="J9" s="7">
        <v>3</v>
      </c>
      <c r="K9" s="5">
        <v>0</v>
      </c>
      <c r="L9" s="5">
        <v>32.69112046692862</v>
      </c>
      <c r="M9" s="5">
        <v>60.13383396062363</v>
      </c>
      <c r="N9" s="5">
        <v>91.76037429956328</v>
      </c>
      <c r="O9" s="5">
        <v>5.50951328724684</v>
      </c>
      <c r="P9" s="5">
        <v>23.91079613462136</v>
      </c>
      <c r="Q9" s="7">
        <v>31</v>
      </c>
      <c r="R9" s="7">
        <v>0</v>
      </c>
      <c r="S9" s="7">
        <v>5</v>
      </c>
      <c r="T9" s="7">
        <v>24</v>
      </c>
      <c r="U9" s="5">
        <v>2.92803156845876</v>
      </c>
      <c r="V9" s="7">
        <v>1</v>
      </c>
      <c r="W9" s="7">
        <v>8</v>
      </c>
      <c r="X9" s="7">
        <v>20</v>
      </c>
      <c r="Y9" s="5">
        <v>-3.104158798376435</v>
      </c>
      <c r="Z9" s="7">
        <v>92</v>
      </c>
      <c r="AA9" s="7">
        <v>35</v>
      </c>
      <c r="AB9" s="7">
        <v>16</v>
      </c>
      <c r="AC9" s="7">
        <v>7</v>
      </c>
      <c r="AD9" s="7">
        <v>3</v>
      </c>
      <c r="AE9" s="7">
        <v>4</v>
      </c>
      <c r="AF9" s="5">
        <v>73.51826602185156</v>
      </c>
      <c r="AG9" s="5">
        <v>4.901217734790104</v>
      </c>
      <c r="AH9" s="7">
        <v>18</v>
      </c>
      <c r="AI9" s="8">
        <v>122.5703500000075</v>
      </c>
    </row>
    <row r="10" spans="1:35">
      <c r="A10" s="10"/>
      <c r="B10" s="12" t="s">
        <v>968</v>
      </c>
      <c r="C10" s="12" t="s">
        <v>969</v>
      </c>
      <c r="D10" s="4">
        <v>0.01041666666666667</v>
      </c>
      <c r="E10" s="5">
        <v>1207.9897545026</v>
      </c>
      <c r="F10" s="6">
        <v>0.01687604309448246</v>
      </c>
      <c r="G10" s="5">
        <v>20.38608715467916</v>
      </c>
      <c r="H10" s="7">
        <v>0</v>
      </c>
      <c r="I10" s="7">
        <v>1</v>
      </c>
      <c r="J10" s="7">
        <v>2</v>
      </c>
      <c r="K10" s="5">
        <v>0</v>
      </c>
      <c r="L10" s="5">
        <v>9.44325298370768</v>
      </c>
      <c r="M10" s="5">
        <v>20.38608715467944</v>
      </c>
      <c r="N10" s="5">
        <v>80.53265030017332</v>
      </c>
      <c r="O10" s="5">
        <v>4.833478190206772</v>
      </c>
      <c r="P10" s="5">
        <v>21.65401008186572</v>
      </c>
      <c r="Q10" s="7">
        <v>35</v>
      </c>
      <c r="R10" s="7">
        <v>4</v>
      </c>
      <c r="S10" s="7">
        <v>14</v>
      </c>
      <c r="T10" s="7">
        <v>27</v>
      </c>
      <c r="U10" s="5">
        <v>3.670359471156988</v>
      </c>
      <c r="V10" s="7">
        <v>1</v>
      </c>
      <c r="W10" s="7">
        <v>6</v>
      </c>
      <c r="X10" s="7">
        <v>26</v>
      </c>
      <c r="Y10" s="5">
        <v>-3.801435091453183</v>
      </c>
      <c r="Z10" s="7">
        <v>91</v>
      </c>
      <c r="AA10" s="7">
        <v>45</v>
      </c>
      <c r="AB10" s="7">
        <v>23</v>
      </c>
      <c r="AC10" s="7">
        <v>3</v>
      </c>
      <c r="AD10" s="7">
        <v>1</v>
      </c>
      <c r="AE10" s="7">
        <v>3</v>
      </c>
      <c r="AF10" s="5">
        <v>38.18193293423428</v>
      </c>
      <c r="AG10" s="5">
        <v>2.545462195615619</v>
      </c>
      <c r="AH10" s="7">
        <v>23</v>
      </c>
      <c r="AI10" s="8">
        <v>121.293200000007</v>
      </c>
    </row>
    <row r="11" spans="1:35">
      <c r="A11" s="10"/>
      <c r="B11" s="12" t="s">
        <v>969</v>
      </c>
      <c r="C11" s="12" t="s">
        <v>970</v>
      </c>
      <c r="D11" s="4">
        <v>0.01041666666666667</v>
      </c>
      <c r="E11" s="5">
        <v>1334.786406809374</v>
      </c>
      <c r="F11" s="6">
        <v>0.08983909108446955</v>
      </c>
      <c r="G11" s="5">
        <v>119.9159975796592</v>
      </c>
      <c r="H11" s="7">
        <v>1</v>
      </c>
      <c r="I11" s="7">
        <v>3</v>
      </c>
      <c r="J11" s="7">
        <v>6</v>
      </c>
      <c r="K11" s="5">
        <v>15.445798914835</v>
      </c>
      <c r="L11" s="5">
        <v>71.93876777653259</v>
      </c>
      <c r="M11" s="5">
        <v>119.9159975796674</v>
      </c>
      <c r="N11" s="5">
        <v>88.98576045395826</v>
      </c>
      <c r="O11" s="5">
        <v>5.340561648085298</v>
      </c>
      <c r="P11" s="5">
        <v>26.0235461833522</v>
      </c>
      <c r="Q11" s="7">
        <v>49</v>
      </c>
      <c r="R11" s="7">
        <v>3</v>
      </c>
      <c r="S11" s="7">
        <v>12</v>
      </c>
      <c r="T11" s="7">
        <v>28</v>
      </c>
      <c r="U11" s="5">
        <v>3.536206256939678</v>
      </c>
      <c r="V11" s="7">
        <v>5</v>
      </c>
      <c r="W11" s="7">
        <v>8</v>
      </c>
      <c r="X11" s="7">
        <v>30</v>
      </c>
      <c r="Y11" s="5">
        <v>-3.680118717256773</v>
      </c>
      <c r="Z11" s="7">
        <v>103</v>
      </c>
      <c r="AA11" s="7">
        <v>64</v>
      </c>
      <c r="AB11" s="7">
        <v>20</v>
      </c>
      <c r="AC11" s="7">
        <v>13</v>
      </c>
      <c r="AD11" s="7">
        <v>5</v>
      </c>
      <c r="AE11" s="7">
        <v>2</v>
      </c>
      <c r="AF11" s="5">
        <v>142.3543052953082</v>
      </c>
      <c r="AG11" s="5">
        <v>9.490287019687214</v>
      </c>
      <c r="AH11" s="7">
        <v>25</v>
      </c>
      <c r="AI11" s="8">
        <v>118.5191000000059</v>
      </c>
    </row>
    <row r="12" spans="1:35">
      <c r="A12" s="10"/>
      <c r="B12" s="12" t="s">
        <v>970</v>
      </c>
      <c r="C12" s="12" t="s">
        <v>50</v>
      </c>
      <c r="D12" s="4">
        <v>0.004328703703703704</v>
      </c>
      <c r="E12" s="5">
        <v>601.8852254668436</v>
      </c>
      <c r="F12" s="6">
        <v>0.1241842050551679</v>
      </c>
      <c r="G12" s="5">
        <v>74.74463825905048</v>
      </c>
      <c r="H12" s="7">
        <v>1</v>
      </c>
      <c r="I12" s="7">
        <v>2</v>
      </c>
      <c r="J12" s="7">
        <v>3</v>
      </c>
      <c r="K12" s="5">
        <v>29.63917107003908</v>
      </c>
      <c r="L12" s="5">
        <v>56.85294421513208</v>
      </c>
      <c r="M12" s="5">
        <v>74.74463825905332</v>
      </c>
      <c r="N12" s="5">
        <v>96.55912708024229</v>
      </c>
      <c r="O12" s="5">
        <v>5.796018183734756</v>
      </c>
      <c r="P12" s="5">
        <v>25.98364155731485</v>
      </c>
      <c r="Q12" s="7">
        <v>21</v>
      </c>
      <c r="R12" s="7">
        <v>2</v>
      </c>
      <c r="S12" s="7">
        <v>4</v>
      </c>
      <c r="T12" s="7">
        <v>11</v>
      </c>
      <c r="U12" s="5">
        <v>3.209376675615865</v>
      </c>
      <c r="V12" s="7">
        <v>1</v>
      </c>
      <c r="W12" s="7">
        <v>3</v>
      </c>
      <c r="X12" s="7">
        <v>5</v>
      </c>
      <c r="Y12" s="5">
        <v>-3.384403565408325</v>
      </c>
      <c r="Z12" s="7">
        <v>52</v>
      </c>
      <c r="AA12" s="7">
        <v>17</v>
      </c>
      <c r="AB12" s="7">
        <v>6</v>
      </c>
      <c r="AC12" s="7">
        <v>3</v>
      </c>
      <c r="AD12" s="7">
        <v>4</v>
      </c>
      <c r="AE12" s="7">
        <v>4</v>
      </c>
      <c r="AF12" s="5">
        <v>86.15181864959595</v>
      </c>
      <c r="AG12" s="5">
        <v>13.82114737694053</v>
      </c>
      <c r="AH12" s="7">
        <v>9</v>
      </c>
      <c r="AI12" s="8">
        <v>44.60785000000109</v>
      </c>
    </row>
    <row r="13" spans="1:35">
      <c r="C13" t="s">
        <v>971</v>
      </c>
      <c r="D13" s="23">
        <v>0.06878472222222222</v>
      </c>
    </row>
    <row r="15" spans="1:35">
      <c r="A15" s="2"/>
      <c r="B15" s="2" t="s">
        <v>4</v>
      </c>
      <c r="C15" s="2" t="s">
        <v>5</v>
      </c>
      <c r="D15" s="2" t="s">
        <v>972</v>
      </c>
      <c r="E15" s="2" t="s">
        <v>973</v>
      </c>
      <c r="F15" s="2" t="s">
        <v>974</v>
      </c>
      <c r="H15" s="24" t="s">
        <v>985</v>
      </c>
      <c r="I15" s="24"/>
      <c r="J15" s="25" t="s">
        <v>986</v>
      </c>
      <c r="K15" s="25"/>
      <c r="L15" s="26" t="s">
        <v>987</v>
      </c>
      <c r="M15" s="26"/>
      <c r="N15" s="27" t="s">
        <v>988</v>
      </c>
      <c r="O15" s="27"/>
      <c r="P15" s="28" t="s">
        <v>989</v>
      </c>
      <c r="Q15" s="28"/>
      <c r="R15" s="29" t="s">
        <v>990</v>
      </c>
      <c r="S15" s="29"/>
      <c r="T15" s="2" t="s">
        <v>101</v>
      </c>
    </row>
    <row r="16" spans="1:35">
      <c r="A16" s="10" t="s">
        <v>59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975</v>
      </c>
      <c r="B17" s="10" t="s">
        <v>976</v>
      </c>
      <c r="C17" s="10"/>
      <c r="D17" s="6">
        <v>0.262086513994911</v>
      </c>
      <c r="E17" s="6">
        <v>0.620016963528414</v>
      </c>
      <c r="F17" s="6">
        <v>0.1178965224766751</v>
      </c>
      <c r="G17" s="19" t="s">
        <v>958</v>
      </c>
      <c r="H17" s="5">
        <v>406.6741518274376</v>
      </c>
      <c r="I17" s="4">
        <v>0.005692129629629629</v>
      </c>
      <c r="J17" s="5">
        <v>680.9532060981338</v>
      </c>
      <c r="K17" s="4">
        <v>0.003488425925925926</v>
      </c>
      <c r="L17" s="5">
        <v>319.3941899400195</v>
      </c>
      <c r="M17" s="4">
        <v>0.000886574074074074</v>
      </c>
      <c r="N17" s="5">
        <v>132.9155645356422</v>
      </c>
      <c r="O17" s="4">
        <v>0.0002777777777777778</v>
      </c>
      <c r="P17" s="5">
        <v>42.22107411357058</v>
      </c>
      <c r="Q17" s="4">
        <v>6.944444444444444e-05</v>
      </c>
      <c r="R17" s="5">
        <v>0</v>
      </c>
      <c r="S17" s="4">
        <v>0</v>
      </c>
      <c r="T17" s="30">
        <v>1582.158186514804</v>
      </c>
    </row>
    <row r="18" spans="1:20">
      <c r="A18" s="10"/>
      <c r="B18" s="10" t="s">
        <v>977</v>
      </c>
      <c r="C18" s="10"/>
      <c r="D18" s="6">
        <v>0.3030018761726079</v>
      </c>
      <c r="E18" s="6">
        <v>0.6269543464665416</v>
      </c>
      <c r="F18" s="6">
        <v>0.07004377736085053</v>
      </c>
      <c r="G18" s="19" t="s">
        <v>959</v>
      </c>
      <c r="H18" s="5">
        <v>334.881461960038</v>
      </c>
      <c r="I18" s="4">
        <v>0.006104166666666667</v>
      </c>
      <c r="J18" s="5">
        <v>719.8632974757268</v>
      </c>
      <c r="K18" s="4">
        <v>0.003576388888888889</v>
      </c>
      <c r="L18" s="5">
        <v>168.1705062059968</v>
      </c>
      <c r="M18" s="4">
        <v>0.0004699074074074074</v>
      </c>
      <c r="N18" s="5">
        <v>95.85062219480301</v>
      </c>
      <c r="O18" s="4">
        <v>0.0001967592592592593</v>
      </c>
      <c r="P18" s="5">
        <v>43.65431554443785</v>
      </c>
      <c r="Q18" s="4">
        <v>6.944444444444444e-05</v>
      </c>
      <c r="R18" s="5">
        <v>0</v>
      </c>
      <c r="S18" s="4">
        <v>0</v>
      </c>
      <c r="T18" s="30">
        <v>1362.420203381002</v>
      </c>
    </row>
    <row r="19" spans="1:20">
      <c r="A19" s="10"/>
      <c r="B19" s="10" t="s">
        <v>978</v>
      </c>
      <c r="C19" s="10"/>
      <c r="D19" s="6">
        <v>0.4986511429788442</v>
      </c>
      <c r="E19" s="6">
        <v>0.4402953286951583</v>
      </c>
      <c r="F19" s="6">
        <v>0.06105352832599745</v>
      </c>
      <c r="G19" s="19" t="s">
        <v>960</v>
      </c>
      <c r="H19" s="5">
        <v>376.5145635656218</v>
      </c>
      <c r="I19" s="4">
        <v>0.00594212962962963</v>
      </c>
      <c r="J19" s="5">
        <v>700.4748390294249</v>
      </c>
      <c r="K19" s="4">
        <v>0.003662037037037037</v>
      </c>
      <c r="L19" s="5">
        <v>269.2436914688715</v>
      </c>
      <c r="M19" s="4">
        <v>0.0007546296296296296</v>
      </c>
      <c r="N19" s="5">
        <v>27.30957508038182</v>
      </c>
      <c r="O19" s="4">
        <v>5.787037037037037e-05</v>
      </c>
      <c r="P19" s="5">
        <v>0</v>
      </c>
      <c r="Q19" s="4">
        <v>0</v>
      </c>
      <c r="R19" s="5">
        <v>0</v>
      </c>
      <c r="S19" s="4">
        <v>0</v>
      </c>
      <c r="T19" s="30">
        <v>1373.5426691443</v>
      </c>
    </row>
    <row r="20" spans="1:20">
      <c r="A20" s="10"/>
      <c r="B20" s="10" t="s">
        <v>979</v>
      </c>
      <c r="C20" s="10"/>
      <c r="D20" s="6">
        <v>0</v>
      </c>
      <c r="E20" s="6">
        <v>1</v>
      </c>
      <c r="F20" s="6">
        <v>0</v>
      </c>
      <c r="G20" s="19" t="s">
        <v>961</v>
      </c>
      <c r="H20" s="5">
        <v>62.36439530915504</v>
      </c>
      <c r="I20" s="4">
        <v>0.001625</v>
      </c>
      <c r="J20" s="5">
        <v>60.19443108839641</v>
      </c>
      <c r="K20" s="4">
        <v>0.0003310185185185185</v>
      </c>
      <c r="L20" s="5">
        <v>0</v>
      </c>
      <c r="M20" s="4">
        <v>0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122.5588263975515</v>
      </c>
    </row>
    <row r="21" spans="1:20">
      <c r="A21" s="10" t="s">
        <v>980</v>
      </c>
      <c r="B21" s="10" t="s">
        <v>981</v>
      </c>
      <c r="C21" s="10"/>
      <c r="D21" s="6">
        <v>0.3094189515556187</v>
      </c>
      <c r="E21" s="6">
        <v>0.6013638300895013</v>
      </c>
      <c r="F21" s="6">
        <v>0.08921721835487996</v>
      </c>
      <c r="G21" s="19" t="s">
        <v>962</v>
      </c>
      <c r="H21" s="5">
        <v>380.9116256163134</v>
      </c>
      <c r="I21" s="4">
        <v>0.006018518518518519</v>
      </c>
      <c r="J21" s="5">
        <v>705.1368276979729</v>
      </c>
      <c r="K21" s="4">
        <v>0.003618055555555555</v>
      </c>
      <c r="L21" s="5">
        <v>228.1850605612653</v>
      </c>
      <c r="M21" s="4">
        <v>0.0006550925925925926</v>
      </c>
      <c r="N21" s="5">
        <v>56.83046957834722</v>
      </c>
      <c r="O21" s="4">
        <v>0.0001157407407407407</v>
      </c>
      <c r="P21" s="5">
        <v>5.341631039550521</v>
      </c>
      <c r="Q21" s="4">
        <v>9.259259259259259e-06</v>
      </c>
      <c r="R21" s="5">
        <v>0</v>
      </c>
      <c r="S21" s="4">
        <v>0</v>
      </c>
      <c r="T21" s="30">
        <v>1376.405614493449</v>
      </c>
    </row>
    <row r="22" spans="1:20">
      <c r="A22" s="10"/>
      <c r="B22" s="10" t="s">
        <v>982</v>
      </c>
      <c r="C22" s="10"/>
      <c r="D22" s="6">
        <v>0.3884141926140478</v>
      </c>
      <c r="E22" s="6">
        <v>0.6115858073859523</v>
      </c>
      <c r="F22" s="6">
        <v>0</v>
      </c>
      <c r="G22" s="19" t="s">
        <v>959</v>
      </c>
      <c r="H22" s="5">
        <v>314.4569224006473</v>
      </c>
      <c r="I22" s="4">
        <v>0.006451388888888889</v>
      </c>
      <c r="J22" s="5">
        <v>637.8267273855208</v>
      </c>
      <c r="K22" s="4">
        <v>0.003238425925925926</v>
      </c>
      <c r="L22" s="5">
        <v>235.2604108765263</v>
      </c>
      <c r="M22" s="4">
        <v>0.0006828703703703704</v>
      </c>
      <c r="N22" s="5">
        <v>21.44359994530623</v>
      </c>
      <c r="O22" s="4">
        <v>4.398148148148148e-05</v>
      </c>
      <c r="P22" s="5">
        <v>0</v>
      </c>
      <c r="Q22" s="4">
        <v>0</v>
      </c>
      <c r="R22" s="5">
        <v>0</v>
      </c>
      <c r="S22" s="4">
        <v>0</v>
      </c>
      <c r="T22" s="30">
        <v>1208.987660608001</v>
      </c>
    </row>
    <row r="23" spans="1:20">
      <c r="A23" s="10"/>
      <c r="B23" s="10" t="s">
        <v>983</v>
      </c>
      <c r="C23" s="10"/>
      <c r="D23" s="6">
        <v>0.3787146830625092</v>
      </c>
      <c r="E23" s="6">
        <v>0.5637534767969551</v>
      </c>
      <c r="F23" s="6">
        <v>0.05753184014053579</v>
      </c>
      <c r="G23" s="19" t="s">
        <v>960</v>
      </c>
      <c r="H23" s="5">
        <v>291.4379198648503</v>
      </c>
      <c r="I23" s="4">
        <v>0.006057870370370371</v>
      </c>
      <c r="J23" s="5">
        <v>681.792209768294</v>
      </c>
      <c r="K23" s="4">
        <v>0.003444444444444444</v>
      </c>
      <c r="L23" s="5">
        <v>240.0512473254812</v>
      </c>
      <c r="M23" s="4">
        <v>0.000675925925925926</v>
      </c>
      <c r="N23" s="5">
        <v>100.9066458689185</v>
      </c>
      <c r="O23" s="4">
        <v>0.0002037037037037037</v>
      </c>
      <c r="P23" s="5">
        <v>20.97829530118634</v>
      </c>
      <c r="Q23" s="4">
        <v>3.472222222222222e-05</v>
      </c>
      <c r="R23" s="5">
        <v>0</v>
      </c>
      <c r="S23" s="4">
        <v>0</v>
      </c>
      <c r="T23" s="30">
        <v>1335.16631812873</v>
      </c>
    </row>
    <row r="24" spans="1:20">
      <c r="A24" s="10"/>
      <c r="B24" s="10" t="s">
        <v>984</v>
      </c>
      <c r="C24" s="10"/>
      <c r="D24" s="6">
        <v>0.2435174746335964</v>
      </c>
      <c r="E24" s="6">
        <v>0.5687711386696731</v>
      </c>
      <c r="F24" s="6">
        <v>0.1877113866967305</v>
      </c>
      <c r="G24" s="19" t="s">
        <v>961</v>
      </c>
      <c r="H24" s="5">
        <v>104.3911456317219</v>
      </c>
      <c r="I24" s="4">
        <v>0.002256944444444444</v>
      </c>
      <c r="J24" s="5">
        <v>346.0303661869402</v>
      </c>
      <c r="K24" s="4">
        <v>0.001724537037037037</v>
      </c>
      <c r="L24" s="5">
        <v>76.10388070675617</v>
      </c>
      <c r="M24" s="4">
        <v>0.0002060185185185185</v>
      </c>
      <c r="N24" s="5">
        <v>43.52439754697843</v>
      </c>
      <c r="O24" s="4">
        <v>8.796296296296296e-05</v>
      </c>
      <c r="P24" s="5">
        <v>32.17081551070623</v>
      </c>
      <c r="Q24" s="4">
        <v>5.324074074074074e-05</v>
      </c>
      <c r="R24" s="5">
        <v>0</v>
      </c>
      <c r="S24" s="4">
        <v>0</v>
      </c>
      <c r="T24" s="30">
        <v>602.220605583103</v>
      </c>
    </row>
    <row r="25" spans="1:20">
      <c r="H25" s="31">
        <v>2271.632186175785</v>
      </c>
      <c r="I25" s="32">
        <v>0.04014814814814815</v>
      </c>
      <c r="J25" s="31">
        <v>4532.27190473041</v>
      </c>
      <c r="K25" s="32">
        <v>0.02308333333333333</v>
      </c>
      <c r="L25" s="31">
        <v>1536.408987084917</v>
      </c>
      <c r="M25" s="32">
        <v>0.004331018518518519</v>
      </c>
      <c r="N25" s="31">
        <v>478.7808747503774</v>
      </c>
      <c r="O25" s="32">
        <v>0.0009837962962962962</v>
      </c>
      <c r="P25" s="31">
        <v>144.3661315094515</v>
      </c>
      <c r="Q25" s="32">
        <v>0.0002361111111111111</v>
      </c>
      <c r="R25" s="31">
        <v>0</v>
      </c>
      <c r="S25" s="32">
        <v>0</v>
      </c>
      <c r="T25" s="33">
        <v>8963.460084250941</v>
      </c>
    </row>
    <row r="27" spans="1:20">
      <c r="A27" s="19" t="s">
        <v>952</v>
      </c>
      <c r="B27" s="19" t="s">
        <v>953</v>
      </c>
      <c r="C27" s="19" t="s">
        <v>954</v>
      </c>
      <c r="D27" s="19" t="s">
        <v>955</v>
      </c>
      <c r="E27" s="19" t="s">
        <v>956</v>
      </c>
      <c r="F27" s="19" t="s">
        <v>957</v>
      </c>
      <c r="G27" s="19" t="s">
        <v>81</v>
      </c>
      <c r="H27" s="20">
        <v>0.5831706636921361</v>
      </c>
      <c r="I27" s="20">
        <v>0.3330312325711099</v>
      </c>
      <c r="J27" s="20">
        <v>0.06358059118795314</v>
      </c>
      <c r="K27" s="20">
        <v>0.0160345789180145</v>
      </c>
      <c r="L27" s="20">
        <v>0.004182933630786392</v>
      </c>
      <c r="M27" s="20">
        <v>0</v>
      </c>
      <c r="N27" s="19" t="s">
        <v>958</v>
      </c>
      <c r="O27" s="20">
        <v>0.5465659035341187</v>
      </c>
      <c r="P27" s="20">
        <v>0.3349633251833741</v>
      </c>
      <c r="Q27" s="20">
        <v>0.08513002889531007</v>
      </c>
      <c r="R27" s="20">
        <v>0.02667259390975773</v>
      </c>
      <c r="S27" s="20">
        <v>0.006668148477439431</v>
      </c>
      <c r="T27" s="20">
        <v>0</v>
      </c>
    </row>
    <row r="28" spans="1:20">
      <c r="A28" s="34">
        <v>0.04014814814814815</v>
      </c>
      <c r="B28" s="34">
        <v>0.02308333333333333</v>
      </c>
      <c r="C28" s="34">
        <v>0.004331018518518519</v>
      </c>
      <c r="D28" s="34">
        <v>0.0009837962962962962</v>
      </c>
      <c r="E28" s="34">
        <v>0.0002361111111111111</v>
      </c>
      <c r="F28" s="34">
        <v>0</v>
      </c>
      <c r="G28" s="19" t="s">
        <v>82</v>
      </c>
      <c r="H28" s="20">
        <v>0.5841899804814574</v>
      </c>
      <c r="I28" s="20">
        <v>0.3379960962914769</v>
      </c>
      <c r="J28" s="20">
        <v>0.06239427456083279</v>
      </c>
      <c r="K28" s="20">
        <v>0.01268705270006506</v>
      </c>
      <c r="L28" s="20">
        <v>0.00273259596616786</v>
      </c>
      <c r="M28" s="20">
        <v>0</v>
      </c>
      <c r="N28" s="19" t="s">
        <v>959</v>
      </c>
      <c r="O28" s="20">
        <v>0.586</v>
      </c>
      <c r="P28" s="20">
        <v>0.3433333333333333</v>
      </c>
      <c r="Q28" s="20">
        <v>0.04511111111111111</v>
      </c>
      <c r="R28" s="20">
        <v>0.01888888888888889</v>
      </c>
      <c r="S28" s="20">
        <v>0.006666666666666667</v>
      </c>
      <c r="T28" s="20">
        <v>0</v>
      </c>
    </row>
    <row r="29" spans="1:20">
      <c r="N29" s="19" t="s">
        <v>960</v>
      </c>
      <c r="O29" s="20">
        <v>0.5704444444444444</v>
      </c>
      <c r="P29" s="20">
        <v>0.3515555555555556</v>
      </c>
      <c r="Q29" s="20">
        <v>0.07244444444444445</v>
      </c>
      <c r="R29" s="20">
        <v>0.005555555555555556</v>
      </c>
      <c r="S29" s="20">
        <v>0</v>
      </c>
      <c r="T29" s="20">
        <v>0</v>
      </c>
    </row>
    <row r="30" spans="1:20">
      <c r="N30" s="19" t="s">
        <v>961</v>
      </c>
      <c r="O30" s="20">
        <v>0.8307692307692308</v>
      </c>
      <c r="P30" s="20">
        <v>0.1692307692307692</v>
      </c>
      <c r="Q30" s="20">
        <v>0</v>
      </c>
      <c r="R30" s="20">
        <v>0</v>
      </c>
      <c r="S30" s="20">
        <v>0</v>
      </c>
      <c r="T30" s="20">
        <v>0</v>
      </c>
    </row>
    <row r="31" spans="1:20">
      <c r="N31" s="19" t="s">
        <v>962</v>
      </c>
      <c r="O31" s="20">
        <v>0.5777777777777777</v>
      </c>
      <c r="P31" s="20">
        <v>0.3473333333333333</v>
      </c>
      <c r="Q31" s="20">
        <v>0.06288888888888888</v>
      </c>
      <c r="R31" s="20">
        <v>0.01111111111111111</v>
      </c>
      <c r="S31" s="20">
        <v>0.0008888888888888889</v>
      </c>
      <c r="T31" s="20">
        <v>0</v>
      </c>
    </row>
    <row r="32" spans="1:20">
      <c r="N32" s="19" t="s">
        <v>959</v>
      </c>
      <c r="O32" s="20">
        <v>0.6193333333333333</v>
      </c>
      <c r="P32" s="20">
        <v>0.3108888888888889</v>
      </c>
      <c r="Q32" s="20">
        <v>0.06555555555555556</v>
      </c>
      <c r="R32" s="20">
        <v>0.004222222222222222</v>
      </c>
      <c r="S32" s="20">
        <v>0</v>
      </c>
      <c r="T32" s="20">
        <v>0</v>
      </c>
    </row>
    <row r="33" spans="14:20">
      <c r="N33" s="19" t="s">
        <v>960</v>
      </c>
      <c r="O33" s="20">
        <v>0.5815555555555556</v>
      </c>
      <c r="P33" s="20">
        <v>0.3306666666666667</v>
      </c>
      <c r="Q33" s="20">
        <v>0.06488888888888888</v>
      </c>
      <c r="R33" s="20">
        <v>0.01955555555555556</v>
      </c>
      <c r="S33" s="20">
        <v>0.003333333333333334</v>
      </c>
      <c r="T33" s="20">
        <v>0</v>
      </c>
    </row>
    <row r="34" spans="14:20">
      <c r="N34" s="19" t="s">
        <v>961</v>
      </c>
      <c r="O34" s="20">
        <v>0.5213903743315508</v>
      </c>
      <c r="P34" s="20">
        <v>0.3983957219251337</v>
      </c>
      <c r="Q34" s="20">
        <v>0.04759358288770053</v>
      </c>
      <c r="R34" s="20">
        <v>0.02032085561497326</v>
      </c>
      <c r="S34" s="20">
        <v>0.01229946524064171</v>
      </c>
      <c r="T34" s="20">
        <v>0</v>
      </c>
    </row>
    <row r="49" spans="1:3">
      <c r="A49" s="19" t="s">
        <v>958</v>
      </c>
      <c r="B49" s="19">
        <v>105.4772124343203</v>
      </c>
      <c r="C49" s="19">
        <v>11.41244952275409</v>
      </c>
    </row>
    <row r="50" spans="1:3">
      <c r="A50" s="19" t="s">
        <v>959</v>
      </c>
      <c r="B50" s="19">
        <v>90.75883061671112</v>
      </c>
      <c r="C50" s="19">
        <v>9.092913369050923</v>
      </c>
    </row>
    <row r="51" spans="1:3">
      <c r="A51" s="19" t="s">
        <v>960</v>
      </c>
      <c r="B51" s="19">
        <v>91.56951127628666</v>
      </c>
      <c r="C51" s="19">
        <v>1.820638338692125</v>
      </c>
    </row>
    <row r="52" spans="1:3">
      <c r="A52" s="19" t="s">
        <v>961</v>
      </c>
      <c r="B52" s="19">
        <v>43.51200937191176</v>
      </c>
      <c r="C52" s="19">
        <v>0</v>
      </c>
    </row>
    <row r="53" spans="1:3">
      <c r="A53" s="19" t="s">
        <v>962</v>
      </c>
      <c r="B53" s="19">
        <v>91.76037429956328</v>
      </c>
      <c r="C53" s="19">
        <v>4.008922264041746</v>
      </c>
    </row>
    <row r="54" spans="1:3">
      <c r="A54" s="19" t="s">
        <v>959</v>
      </c>
      <c r="B54" s="19">
        <v>80.53265030017332</v>
      </c>
      <c r="C54" s="19">
        <v>1.359072476978611</v>
      </c>
    </row>
    <row r="55" spans="1:3">
      <c r="A55" s="19" t="s">
        <v>960</v>
      </c>
      <c r="B55" s="19">
        <v>88.98576045395826</v>
      </c>
      <c r="C55" s="19">
        <v>7.994399838643945</v>
      </c>
    </row>
    <row r="56" spans="1:3">
      <c r="A56" s="19" t="s">
        <v>961</v>
      </c>
      <c r="B56" s="19">
        <v>96.55912708024229</v>
      </c>
      <c r="C56" s="19">
        <v>11.99111843728083</v>
      </c>
    </row>
    <row r="71" spans="1:29">
      <c r="A71" t="s">
        <v>83</v>
      </c>
      <c r="F71" t="s">
        <v>994</v>
      </c>
      <c r="M71" t="s">
        <v>995</v>
      </c>
      <c r="T71" t="s">
        <v>996</v>
      </c>
      <c r="AC71" t="s">
        <v>997</v>
      </c>
    </row>
    <row r="72" spans="1:29" ht="377" customHeight="1"/>
    <row r="73" spans="1:29">
      <c r="A73" t="s">
        <v>84</v>
      </c>
      <c r="F73" t="s">
        <v>991</v>
      </c>
      <c r="M73" t="s">
        <v>998</v>
      </c>
      <c r="T73" t="s">
        <v>992</v>
      </c>
      <c r="AC73" t="s">
        <v>993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70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61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49</v>
      </c>
      <c r="C3" s="12" t="s">
        <v>50</v>
      </c>
      <c r="D3" s="4">
        <v>0.07927083333333333</v>
      </c>
      <c r="E3" s="5">
        <v>8721.930819455283</v>
      </c>
      <c r="F3" s="6">
        <v>0.094345386503945</v>
      </c>
      <c r="G3" s="5">
        <v>822.8739342221784</v>
      </c>
      <c r="H3" s="7">
        <v>6</v>
      </c>
      <c r="I3" s="7">
        <v>32</v>
      </c>
      <c r="J3" s="7">
        <v>52</v>
      </c>
      <c r="K3" s="5">
        <v>65.72551602846011</v>
      </c>
      <c r="L3" s="5">
        <v>445.4873687418972</v>
      </c>
      <c r="M3" s="5">
        <v>822.8739342221899</v>
      </c>
      <c r="N3" s="5">
        <v>88.05583866184031</v>
      </c>
      <c r="O3" s="5">
        <v>5.283488831037569</v>
      </c>
      <c r="P3" s="5">
        <v>25.83044302913285</v>
      </c>
      <c r="Q3" s="7">
        <v>655</v>
      </c>
      <c r="R3" s="7">
        <v>13</v>
      </c>
      <c r="S3" s="7">
        <v>52</v>
      </c>
      <c r="T3" s="7">
        <v>147</v>
      </c>
      <c r="U3" s="5">
        <v>3.986117500035589</v>
      </c>
      <c r="V3" s="7">
        <v>27</v>
      </c>
      <c r="W3" s="7">
        <v>74</v>
      </c>
      <c r="X3" s="7">
        <v>154</v>
      </c>
      <c r="Y3" s="5">
        <v>-4.684613073900428</v>
      </c>
      <c r="Z3" s="7">
        <v>762</v>
      </c>
      <c r="AA3" s="7">
        <v>504</v>
      </c>
      <c r="AB3" s="7">
        <v>296</v>
      </c>
      <c r="AC3" s="7">
        <v>139</v>
      </c>
      <c r="AD3" s="7">
        <v>78</v>
      </c>
      <c r="AE3" s="7">
        <v>96</v>
      </c>
      <c r="AF3" s="5">
        <v>978.5105497632726</v>
      </c>
      <c r="AG3" s="5">
        <v>9.878955575600934</v>
      </c>
      <c r="AH3" s="7">
        <v>179</v>
      </c>
      <c r="AI3" s="8">
        <v>825.6899000000378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965</v>
      </c>
      <c r="D5" s="4">
        <v>0.01041666666666667</v>
      </c>
      <c r="E5" s="5">
        <v>1772.069726879418</v>
      </c>
      <c r="F5" s="6">
        <v>0.1011140711811522</v>
      </c>
      <c r="G5" s="5">
        <v>179.1811845016503</v>
      </c>
      <c r="H5" s="7">
        <v>2</v>
      </c>
      <c r="I5" s="7">
        <v>7</v>
      </c>
      <c r="J5" s="7">
        <v>9</v>
      </c>
      <c r="K5" s="5">
        <v>15.44736806270816</v>
      </c>
      <c r="L5" s="5">
        <v>109.2281197695486</v>
      </c>
      <c r="M5" s="5">
        <v>179.1811845016501</v>
      </c>
      <c r="N5" s="5">
        <v>118.1379817919612</v>
      </c>
      <c r="O5" s="5">
        <v>7.089634359157118</v>
      </c>
      <c r="P5" s="5">
        <v>25.11624090555325</v>
      </c>
      <c r="Q5" s="7">
        <v>120</v>
      </c>
      <c r="R5" s="7">
        <v>3</v>
      </c>
      <c r="S5" s="7">
        <v>9</v>
      </c>
      <c r="T5" s="7">
        <v>27</v>
      </c>
      <c r="U5" s="5">
        <v>3.853329432999669</v>
      </c>
      <c r="V5" s="7">
        <v>5</v>
      </c>
      <c r="W5" s="7">
        <v>13</v>
      </c>
      <c r="X5" s="7">
        <v>28</v>
      </c>
      <c r="Y5" s="5">
        <v>-3.950951723774794</v>
      </c>
      <c r="Z5" s="7">
        <v>165</v>
      </c>
      <c r="AA5" s="7">
        <v>101</v>
      </c>
      <c r="AB5" s="7">
        <v>48</v>
      </c>
      <c r="AC5" s="7">
        <v>30</v>
      </c>
      <c r="AD5" s="7">
        <v>15</v>
      </c>
      <c r="AE5" s="7">
        <v>17</v>
      </c>
      <c r="AF5" s="5">
        <v>207.1025699944738</v>
      </c>
      <c r="AG5" s="5">
        <v>13.80683799963158</v>
      </c>
      <c r="AH5" s="7">
        <v>29</v>
      </c>
      <c r="AI5" s="8">
        <v>130.4639000000049</v>
      </c>
    </row>
    <row r="6" spans="1:35">
      <c r="A6" s="10"/>
      <c r="B6" s="12" t="s">
        <v>965</v>
      </c>
      <c r="C6" s="12" t="s">
        <v>966</v>
      </c>
      <c r="D6" s="4">
        <v>0.01041666666666667</v>
      </c>
      <c r="E6" s="5">
        <v>1501.1646758056</v>
      </c>
      <c r="F6" s="6">
        <v>0.1303545012247908</v>
      </c>
      <c r="G6" s="5">
        <v>195.6835725709138</v>
      </c>
      <c r="H6" s="7">
        <v>2</v>
      </c>
      <c r="I6" s="7">
        <v>7</v>
      </c>
      <c r="J6" s="7">
        <v>8</v>
      </c>
      <c r="K6" s="5">
        <v>14.93494347338356</v>
      </c>
      <c r="L6" s="5">
        <v>120.2513422393929</v>
      </c>
      <c r="M6" s="5">
        <v>195.6835725709143</v>
      </c>
      <c r="N6" s="5">
        <v>100.0776450537067</v>
      </c>
      <c r="O6" s="5">
        <v>6.004513102451336</v>
      </c>
      <c r="P6" s="5">
        <v>24.86892858391265</v>
      </c>
      <c r="Q6" s="7">
        <v>121</v>
      </c>
      <c r="R6" s="7">
        <v>3</v>
      </c>
      <c r="S6" s="7">
        <v>11</v>
      </c>
      <c r="T6" s="7">
        <v>29</v>
      </c>
      <c r="U6" s="5">
        <v>3.640475727714427</v>
      </c>
      <c r="V6" s="7">
        <v>8</v>
      </c>
      <c r="W6" s="7">
        <v>18</v>
      </c>
      <c r="X6" s="7">
        <v>40</v>
      </c>
      <c r="Y6" s="5">
        <v>-4.684613073900428</v>
      </c>
      <c r="Z6" s="7">
        <v>133</v>
      </c>
      <c r="AA6" s="7">
        <v>83</v>
      </c>
      <c r="AB6" s="7">
        <v>50</v>
      </c>
      <c r="AC6" s="7">
        <v>25</v>
      </c>
      <c r="AD6" s="7">
        <v>8</v>
      </c>
      <c r="AE6" s="7">
        <v>25</v>
      </c>
      <c r="AF6" s="5">
        <v>229.5179863627257</v>
      </c>
      <c r="AG6" s="5">
        <v>15.30119909084838</v>
      </c>
      <c r="AH6" s="7">
        <v>42</v>
      </c>
      <c r="AI6" s="8">
        <v>119.7798000000069</v>
      </c>
    </row>
    <row r="7" spans="1:35">
      <c r="A7" s="10"/>
      <c r="B7" s="12" t="s">
        <v>966</v>
      </c>
      <c r="C7" s="12" t="s">
        <v>967</v>
      </c>
      <c r="D7" s="4">
        <v>0.01041666666666667</v>
      </c>
      <c r="E7" s="5">
        <v>1837.463010944418</v>
      </c>
      <c r="F7" s="6">
        <v>0.09755125980011421</v>
      </c>
      <c r="G7" s="5">
        <v>179.246831553739</v>
      </c>
      <c r="H7" s="7">
        <v>1</v>
      </c>
      <c r="I7" s="7">
        <v>8</v>
      </c>
      <c r="J7" s="7">
        <v>14</v>
      </c>
      <c r="K7" s="5">
        <v>15.58709247253955</v>
      </c>
      <c r="L7" s="5">
        <v>80.1490460254995</v>
      </c>
      <c r="M7" s="5">
        <v>179.2468315537399</v>
      </c>
      <c r="N7" s="5">
        <v>122.4975340629612</v>
      </c>
      <c r="O7" s="5">
        <v>7.351082840158072</v>
      </c>
      <c r="P7" s="5">
        <v>25.83044302913285</v>
      </c>
      <c r="Q7" s="7">
        <v>150</v>
      </c>
      <c r="R7" s="7">
        <v>3</v>
      </c>
      <c r="S7" s="7">
        <v>8</v>
      </c>
      <c r="T7" s="7">
        <v>29</v>
      </c>
      <c r="U7" s="5">
        <v>3.986117500035589</v>
      </c>
      <c r="V7" s="7">
        <v>4</v>
      </c>
      <c r="W7" s="7">
        <v>9</v>
      </c>
      <c r="X7" s="7">
        <v>24</v>
      </c>
      <c r="Y7" s="5">
        <v>-4.419488741769015</v>
      </c>
      <c r="Z7" s="7">
        <v>175</v>
      </c>
      <c r="AA7" s="7">
        <v>110</v>
      </c>
      <c r="AB7" s="7">
        <v>76</v>
      </c>
      <c r="AC7" s="7">
        <v>25</v>
      </c>
      <c r="AD7" s="7">
        <v>20</v>
      </c>
      <c r="AE7" s="7">
        <v>21</v>
      </c>
      <c r="AF7" s="5">
        <v>218.3137590484225</v>
      </c>
      <c r="AG7" s="5">
        <v>14.55425060322817</v>
      </c>
      <c r="AH7" s="7">
        <v>32</v>
      </c>
      <c r="AI7" s="8">
        <v>136.5269500000026</v>
      </c>
    </row>
    <row r="8" spans="1:35">
      <c r="A8" s="10"/>
      <c r="B8" s="12" t="s">
        <v>967</v>
      </c>
      <c r="C8" s="12" t="s">
        <v>65</v>
      </c>
      <c r="D8" s="4">
        <v>0.001956018518518518</v>
      </c>
      <c r="E8" s="5">
        <v>323.7134812283884</v>
      </c>
      <c r="F8" s="6">
        <v>0.1004407614956038</v>
      </c>
      <c r="G8" s="5">
        <v>32.51402856097218</v>
      </c>
      <c r="H8" s="7">
        <v>0</v>
      </c>
      <c r="I8" s="7">
        <v>2</v>
      </c>
      <c r="J8" s="7">
        <v>3</v>
      </c>
      <c r="K8" s="5">
        <v>0</v>
      </c>
      <c r="L8" s="5">
        <v>18.07898847006436</v>
      </c>
      <c r="M8" s="5">
        <v>32.51402856097411</v>
      </c>
      <c r="N8" s="5">
        <v>114.9278631580077</v>
      </c>
      <c r="O8" s="5">
        <v>6.900252537925761</v>
      </c>
      <c r="P8" s="5">
        <v>22.75910381220836</v>
      </c>
      <c r="Q8" s="7">
        <v>25</v>
      </c>
      <c r="R8" s="7">
        <v>0</v>
      </c>
      <c r="S8" s="7">
        <v>2</v>
      </c>
      <c r="T8" s="7">
        <v>10</v>
      </c>
      <c r="U8" s="5">
        <v>2.813268944940543</v>
      </c>
      <c r="V8" s="7">
        <v>2</v>
      </c>
      <c r="W8" s="7">
        <v>3</v>
      </c>
      <c r="X8" s="7">
        <v>7</v>
      </c>
      <c r="Y8" s="5">
        <v>-4.32602828234849</v>
      </c>
      <c r="Z8" s="7">
        <v>32</v>
      </c>
      <c r="AA8" s="7">
        <v>26</v>
      </c>
      <c r="AB8" s="7">
        <v>11</v>
      </c>
      <c r="AC8" s="7">
        <v>3</v>
      </c>
      <c r="AD8" s="7">
        <v>7</v>
      </c>
      <c r="AE8" s="7">
        <v>2</v>
      </c>
      <c r="AF8" s="5">
        <v>38.35316483302267</v>
      </c>
      <c r="AG8" s="5">
        <v>13.61650822474178</v>
      </c>
      <c r="AH8" s="7">
        <v>7</v>
      </c>
      <c r="AI8" s="8">
        <v>24.84124999999997</v>
      </c>
    </row>
    <row r="9" spans="1:35">
      <c r="A9" s="10" t="s">
        <v>82</v>
      </c>
      <c r="B9" s="12" t="s">
        <v>78</v>
      </c>
      <c r="C9" s="12" t="s">
        <v>968</v>
      </c>
      <c r="D9" s="4">
        <v>0.01041666666666667</v>
      </c>
      <c r="E9" s="5">
        <v>1600.35233730344</v>
      </c>
      <c r="F9" s="6">
        <v>0.1100275418693465</v>
      </c>
      <c r="G9" s="5">
        <v>176.0828337983608</v>
      </c>
      <c r="H9" s="7">
        <v>1</v>
      </c>
      <c r="I9" s="7">
        <v>6</v>
      </c>
      <c r="J9" s="7">
        <v>13</v>
      </c>
      <c r="K9" s="5">
        <v>19.75611201982883</v>
      </c>
      <c r="L9" s="5">
        <v>95.38428647695309</v>
      </c>
      <c r="M9" s="5">
        <v>176.0828337983658</v>
      </c>
      <c r="N9" s="5">
        <v>106.6901558202293</v>
      </c>
      <c r="O9" s="5">
        <v>6.403443046823136</v>
      </c>
      <c r="P9" s="5">
        <v>25.81798102903057</v>
      </c>
      <c r="Q9" s="7">
        <v>156</v>
      </c>
      <c r="R9" s="7">
        <v>4</v>
      </c>
      <c r="S9" s="7">
        <v>16</v>
      </c>
      <c r="T9" s="7">
        <v>32</v>
      </c>
      <c r="U9" s="5">
        <v>3.596284459175914</v>
      </c>
      <c r="V9" s="7">
        <v>6</v>
      </c>
      <c r="W9" s="7">
        <v>25</v>
      </c>
      <c r="X9" s="7">
        <v>37</v>
      </c>
      <c r="Y9" s="5">
        <v>-3.355188630714727</v>
      </c>
      <c r="Z9" s="7">
        <v>123</v>
      </c>
      <c r="AA9" s="7">
        <v>95</v>
      </c>
      <c r="AB9" s="7">
        <v>65</v>
      </c>
      <c r="AC9" s="7">
        <v>37</v>
      </c>
      <c r="AD9" s="7">
        <v>19</v>
      </c>
      <c r="AE9" s="7">
        <v>24</v>
      </c>
      <c r="AF9" s="5">
        <v>217.9825245665115</v>
      </c>
      <c r="AG9" s="5">
        <v>14.5321683044341</v>
      </c>
      <c r="AH9" s="7">
        <v>52</v>
      </c>
      <c r="AI9" s="8">
        <v>131.6343000000048</v>
      </c>
    </row>
    <row r="10" spans="1:35">
      <c r="A10" s="10"/>
      <c r="B10" s="12" t="s">
        <v>968</v>
      </c>
      <c r="C10" s="12" t="s">
        <v>969</v>
      </c>
      <c r="D10" s="4">
        <v>0.01041666666666667</v>
      </c>
      <c r="E10" s="5">
        <v>1476.645187344981</v>
      </c>
      <c r="F10" s="6">
        <v>0.04074471223836801</v>
      </c>
      <c r="G10" s="5">
        <v>60.16548323654229</v>
      </c>
      <c r="H10" s="7">
        <v>0</v>
      </c>
      <c r="I10" s="7">
        <v>2</v>
      </c>
      <c r="J10" s="7">
        <v>5</v>
      </c>
      <c r="K10" s="5">
        <v>0</v>
      </c>
      <c r="L10" s="5">
        <v>22.39558576043873</v>
      </c>
      <c r="M10" s="5">
        <v>60.1654832365457</v>
      </c>
      <c r="N10" s="5">
        <v>98.44301248966543</v>
      </c>
      <c r="O10" s="5">
        <v>5.907844635863002</v>
      </c>
      <c r="P10" s="5">
        <v>21.92778292019453</v>
      </c>
      <c r="Q10" s="7">
        <v>81</v>
      </c>
      <c r="R10" s="7">
        <v>0</v>
      </c>
      <c r="S10" s="7">
        <v>6</v>
      </c>
      <c r="T10" s="7">
        <v>20</v>
      </c>
      <c r="U10" s="5">
        <v>2.806250218299093</v>
      </c>
      <c r="V10" s="7">
        <v>2</v>
      </c>
      <c r="W10" s="7">
        <v>5</v>
      </c>
      <c r="X10" s="7">
        <v>16</v>
      </c>
      <c r="Y10" s="5">
        <v>-3.609690816410227</v>
      </c>
      <c r="Z10" s="7">
        <v>130</v>
      </c>
      <c r="AA10" s="7">
        <v>87</v>
      </c>
      <c r="AB10" s="7">
        <v>45</v>
      </c>
      <c r="AC10" s="7">
        <v>18</v>
      </c>
      <c r="AD10" s="7">
        <v>9</v>
      </c>
      <c r="AE10" s="7">
        <v>7</v>
      </c>
      <c r="AF10" s="5">
        <v>66.15938194823684</v>
      </c>
      <c r="AG10" s="5">
        <v>4.41062546321579</v>
      </c>
      <c r="AH10" s="7">
        <v>16</v>
      </c>
      <c r="AI10" s="8">
        <v>125.9933500000068</v>
      </c>
    </row>
    <row r="11" spans="1:35">
      <c r="A11" s="10"/>
      <c r="B11" s="12" t="s">
        <v>969</v>
      </c>
      <c r="C11" s="12" t="s">
        <v>970</v>
      </c>
      <c r="D11" s="4">
        <v>0.01041666666666667</v>
      </c>
      <c r="E11" s="5">
        <v>204.8796618816596</v>
      </c>
      <c r="F11" s="6">
        <v>0</v>
      </c>
      <c r="G11" s="5">
        <v>0</v>
      </c>
      <c r="H11" s="7">
        <v>0</v>
      </c>
      <c r="I11" s="7">
        <v>0</v>
      </c>
      <c r="J11" s="7">
        <v>0</v>
      </c>
      <c r="K11" s="5">
        <v>0</v>
      </c>
      <c r="L11" s="5">
        <v>0</v>
      </c>
      <c r="M11" s="5">
        <v>0</v>
      </c>
      <c r="N11" s="5">
        <v>13.65864412544397</v>
      </c>
      <c r="O11" s="5">
        <v>0.8193950811451772</v>
      </c>
      <c r="P11" s="5">
        <v>14.01207261358585</v>
      </c>
      <c r="Q11" s="7">
        <v>2</v>
      </c>
      <c r="R11" s="7">
        <v>0</v>
      </c>
      <c r="S11" s="7">
        <v>0</v>
      </c>
      <c r="T11" s="7">
        <v>0</v>
      </c>
      <c r="U11" s="5">
        <v>1.882362120105313</v>
      </c>
      <c r="V11" s="7">
        <v>0</v>
      </c>
      <c r="W11" s="7">
        <v>1</v>
      </c>
      <c r="X11" s="7">
        <v>2</v>
      </c>
      <c r="Y11" s="5">
        <v>-2.944640278558533</v>
      </c>
      <c r="Z11" s="7">
        <v>4</v>
      </c>
      <c r="AA11" s="7">
        <v>2</v>
      </c>
      <c r="AB11" s="7">
        <v>1</v>
      </c>
      <c r="AC11" s="7">
        <v>1</v>
      </c>
      <c r="AD11" s="7">
        <v>0</v>
      </c>
      <c r="AE11" s="7">
        <v>0</v>
      </c>
      <c r="AF11" s="5">
        <v>1.081163009879674</v>
      </c>
      <c r="AG11" s="5">
        <v>0.07207753399197828</v>
      </c>
      <c r="AH11" s="7">
        <v>1</v>
      </c>
      <c r="AI11" s="8">
        <v>110.6353500000103</v>
      </c>
    </row>
    <row r="12" spans="1:35">
      <c r="A12" s="10"/>
      <c r="B12" s="12" t="s">
        <v>970</v>
      </c>
      <c r="C12" s="12" t="s">
        <v>50</v>
      </c>
      <c r="D12" s="4">
        <v>0.004328703703703704</v>
      </c>
      <c r="E12" s="5">
        <v>4.252689864004424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0.6822497108028487</v>
      </c>
      <c r="O12" s="5">
        <v>0.04093498638715007</v>
      </c>
      <c r="P12" s="5">
        <v>2.404914315398742</v>
      </c>
      <c r="Q12" s="7">
        <v>0</v>
      </c>
      <c r="R12" s="7">
        <v>0</v>
      </c>
      <c r="S12" s="7">
        <v>0</v>
      </c>
      <c r="T12" s="7">
        <v>0</v>
      </c>
      <c r="U12" s="5">
        <v>0.8673150939724467</v>
      </c>
      <c r="V12" s="7">
        <v>0</v>
      </c>
      <c r="W12" s="7">
        <v>0</v>
      </c>
      <c r="X12" s="7">
        <v>0</v>
      </c>
      <c r="Y12" s="5">
        <v>-0.5955205421063892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5">
        <v>0</v>
      </c>
      <c r="AG12" s="5">
        <v>0</v>
      </c>
      <c r="AH12" s="7">
        <v>0</v>
      </c>
      <c r="AI12" s="8">
        <v>45.81500000000158</v>
      </c>
    </row>
    <row r="13" spans="1:35">
      <c r="C13" t="s">
        <v>971</v>
      </c>
      <c r="D13" s="23">
        <v>0.06878472222222222</v>
      </c>
    </row>
    <row r="15" spans="1:35">
      <c r="A15" s="2"/>
      <c r="B15" s="2" t="s">
        <v>4</v>
      </c>
      <c r="C15" s="2" t="s">
        <v>5</v>
      </c>
      <c r="D15" s="2" t="s">
        <v>972</v>
      </c>
      <c r="E15" s="2" t="s">
        <v>973</v>
      </c>
      <c r="F15" s="2" t="s">
        <v>974</v>
      </c>
      <c r="H15" s="24" t="s">
        <v>985</v>
      </c>
      <c r="I15" s="24"/>
      <c r="J15" s="25" t="s">
        <v>986</v>
      </c>
      <c r="K15" s="25"/>
      <c r="L15" s="26" t="s">
        <v>987</v>
      </c>
      <c r="M15" s="26"/>
      <c r="N15" s="27" t="s">
        <v>988</v>
      </c>
      <c r="O15" s="27"/>
      <c r="P15" s="28" t="s">
        <v>989</v>
      </c>
      <c r="Q15" s="28"/>
      <c r="R15" s="29" t="s">
        <v>990</v>
      </c>
      <c r="S15" s="29"/>
      <c r="T15" s="2" t="s">
        <v>101</v>
      </c>
    </row>
    <row r="16" spans="1:35">
      <c r="A16" s="10" t="s">
        <v>61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975</v>
      </c>
      <c r="B17" s="10" t="s">
        <v>976</v>
      </c>
      <c r="C17" s="10"/>
      <c r="D17" s="6">
        <v>0.1196829079659706</v>
      </c>
      <c r="E17" s="6">
        <v>0.3692962103634957</v>
      </c>
      <c r="F17" s="6">
        <v>0.5110208816705336</v>
      </c>
      <c r="G17" s="19" t="s">
        <v>958</v>
      </c>
      <c r="H17" s="5">
        <v>368.1898080427812</v>
      </c>
      <c r="I17" s="4">
        <v>0.004648148148148148</v>
      </c>
      <c r="J17" s="5">
        <v>885.771709850284</v>
      </c>
      <c r="K17" s="4">
        <v>0.004469907407407408</v>
      </c>
      <c r="L17" s="5">
        <v>332.5034563987795</v>
      </c>
      <c r="M17" s="4">
        <v>0.000925925925925926</v>
      </c>
      <c r="N17" s="5">
        <v>164.8788261665951</v>
      </c>
      <c r="O17" s="4">
        <v>0.0003356481481481481</v>
      </c>
      <c r="P17" s="5">
        <v>20.72592642097811</v>
      </c>
      <c r="Q17" s="4">
        <v>3.472222222222222e-05</v>
      </c>
      <c r="R17" s="5">
        <v>0</v>
      </c>
      <c r="S17" s="4">
        <v>0</v>
      </c>
      <c r="T17" s="30">
        <v>1772.069726879418</v>
      </c>
    </row>
    <row r="18" spans="1:20">
      <c r="A18" s="10"/>
      <c r="B18" s="10" t="s">
        <v>977</v>
      </c>
      <c r="C18" s="10"/>
      <c r="D18" s="6">
        <v>0.1219051219051219</v>
      </c>
      <c r="E18" s="6">
        <v>0.474957474957475</v>
      </c>
      <c r="F18" s="6">
        <v>0.4031374031374031</v>
      </c>
      <c r="G18" s="19" t="s">
        <v>959</v>
      </c>
      <c r="H18" s="5">
        <v>328.2006165472208</v>
      </c>
      <c r="I18" s="4">
        <v>0.005601851851851852</v>
      </c>
      <c r="J18" s="5">
        <v>744.3794434691686</v>
      </c>
      <c r="K18" s="4">
        <v>0.003773148148148148</v>
      </c>
      <c r="L18" s="5">
        <v>223.8290256405544</v>
      </c>
      <c r="M18" s="4">
        <v>0.0006342592592592592</v>
      </c>
      <c r="N18" s="5">
        <v>171.5581252811571</v>
      </c>
      <c r="O18" s="4">
        <v>0.000349537037037037</v>
      </c>
      <c r="P18" s="5">
        <v>33.49992839798733</v>
      </c>
      <c r="Q18" s="4">
        <v>5.787037037037037e-05</v>
      </c>
      <c r="R18" s="5">
        <v>0</v>
      </c>
      <c r="S18" s="4">
        <v>0</v>
      </c>
      <c r="T18" s="30">
        <v>1501.467139336088</v>
      </c>
    </row>
    <row r="19" spans="1:20">
      <c r="A19" s="10"/>
      <c r="B19" s="10" t="s">
        <v>978</v>
      </c>
      <c r="C19" s="10"/>
      <c r="D19" s="6">
        <v>0.130866735183282</v>
      </c>
      <c r="E19" s="6">
        <v>0.501027749229188</v>
      </c>
      <c r="F19" s="6">
        <v>0.36810551558753</v>
      </c>
      <c r="G19" s="19" t="s">
        <v>960</v>
      </c>
      <c r="H19" s="5">
        <v>334.4369478689759</v>
      </c>
      <c r="I19" s="4">
        <v>0.004638888888888889</v>
      </c>
      <c r="J19" s="5">
        <v>799.9944637236963</v>
      </c>
      <c r="K19" s="4">
        <v>0.003988425925925926</v>
      </c>
      <c r="L19" s="5">
        <v>509.5086830038613</v>
      </c>
      <c r="M19" s="4">
        <v>0.001391203703703704</v>
      </c>
      <c r="N19" s="5">
        <v>172.5326190111946</v>
      </c>
      <c r="O19" s="4">
        <v>0.0003634259259259259</v>
      </c>
      <c r="P19" s="5">
        <v>20.99029733668976</v>
      </c>
      <c r="Q19" s="4">
        <v>3.472222222222222e-05</v>
      </c>
      <c r="R19" s="5">
        <v>0</v>
      </c>
      <c r="S19" s="4">
        <v>0</v>
      </c>
      <c r="T19" s="30">
        <v>1837.463010944418</v>
      </c>
    </row>
    <row r="20" spans="1:20">
      <c r="A20" s="10"/>
      <c r="B20" s="10" t="s">
        <v>979</v>
      </c>
      <c r="C20" s="10"/>
      <c r="D20" s="6">
        <v>0</v>
      </c>
      <c r="E20" s="6">
        <v>0.1510297482837529</v>
      </c>
      <c r="F20" s="6">
        <v>0.8489702517162472</v>
      </c>
      <c r="G20" s="19" t="s">
        <v>961</v>
      </c>
      <c r="H20" s="5">
        <v>68.13521479137489</v>
      </c>
      <c r="I20" s="4">
        <v>0.0009328703703703704</v>
      </c>
      <c r="J20" s="5">
        <v>166.7334587525302</v>
      </c>
      <c r="K20" s="4">
        <v>0.0007939814814814814</v>
      </c>
      <c r="L20" s="5">
        <v>56.62486108136636</v>
      </c>
      <c r="M20" s="4">
        <v>0.000162037037037037</v>
      </c>
      <c r="N20" s="5">
        <v>32.51402856097411</v>
      </c>
      <c r="O20" s="4">
        <v>6.712962962962963e-05</v>
      </c>
      <c r="P20" s="5">
        <v>0</v>
      </c>
      <c r="Q20" s="4">
        <v>0</v>
      </c>
      <c r="R20" s="5">
        <v>0</v>
      </c>
      <c r="S20" s="4">
        <v>0</v>
      </c>
      <c r="T20" s="30">
        <v>324.0075631862455</v>
      </c>
    </row>
    <row r="21" spans="1:20">
      <c r="A21" s="10" t="s">
        <v>980</v>
      </c>
      <c r="B21" s="10" t="s">
        <v>981</v>
      </c>
      <c r="C21" s="10"/>
      <c r="D21" s="6">
        <v>0.02934208128303262</v>
      </c>
      <c r="E21" s="6">
        <v>0.5323491889921633</v>
      </c>
      <c r="F21" s="6">
        <v>0.4383087297248041</v>
      </c>
      <c r="G21" s="19" t="s">
        <v>962</v>
      </c>
      <c r="H21" s="5">
        <v>362.68319998484</v>
      </c>
      <c r="I21" s="4">
        <v>0.005578703703703704</v>
      </c>
      <c r="J21" s="5">
        <v>710.097730671112</v>
      </c>
      <c r="K21" s="4">
        <v>0.003509259259259259</v>
      </c>
      <c r="L21" s="5">
        <v>347.4182005016382</v>
      </c>
      <c r="M21" s="4">
        <v>0.0009699074074074074</v>
      </c>
      <c r="N21" s="5">
        <v>149.3512451421375</v>
      </c>
      <c r="O21" s="4">
        <v>0.0003078703703703704</v>
      </c>
      <c r="P21" s="5">
        <v>30.80196100371177</v>
      </c>
      <c r="Q21" s="4">
        <v>5.092592592592592e-05</v>
      </c>
      <c r="R21" s="5">
        <v>0</v>
      </c>
      <c r="S21" s="4">
        <v>0</v>
      </c>
      <c r="T21" s="30">
        <v>1600.35233730344</v>
      </c>
    </row>
    <row r="22" spans="1:20">
      <c r="A22" s="10"/>
      <c r="B22" s="10" t="s">
        <v>982</v>
      </c>
      <c r="C22" s="10"/>
      <c r="D22" s="6">
        <v>0.1262513904338154</v>
      </c>
      <c r="E22" s="6">
        <v>0.5224323322209863</v>
      </c>
      <c r="F22" s="6">
        <v>0.3513162773451984</v>
      </c>
      <c r="G22" s="19" t="s">
        <v>959</v>
      </c>
      <c r="H22" s="5">
        <v>356.8817615287307</v>
      </c>
      <c r="I22" s="4">
        <v>0.005574074074074074</v>
      </c>
      <c r="J22" s="5">
        <v>767.0732674861238</v>
      </c>
      <c r="K22" s="4">
        <v>0.003884259259259259</v>
      </c>
      <c r="L22" s="5">
        <v>293.046671377384</v>
      </c>
      <c r="M22" s="4">
        <v>0.0008333333333333334</v>
      </c>
      <c r="N22" s="5">
        <v>60.1654832365457</v>
      </c>
      <c r="O22" s="4">
        <v>0.000125</v>
      </c>
      <c r="P22" s="5">
        <v>0</v>
      </c>
      <c r="Q22" s="4">
        <v>0</v>
      </c>
      <c r="R22" s="5">
        <v>0</v>
      </c>
      <c r="S22" s="4">
        <v>0</v>
      </c>
      <c r="T22" s="30">
        <v>1477.167183628784</v>
      </c>
    </row>
    <row r="23" spans="1:20">
      <c r="A23" s="10"/>
      <c r="B23" s="10" t="s">
        <v>983</v>
      </c>
      <c r="C23" s="10"/>
      <c r="D23" s="6">
        <v>0</v>
      </c>
      <c r="E23" s="6">
        <v>0.02554027504911591</v>
      </c>
      <c r="F23" s="6">
        <v>0.9744597249508841</v>
      </c>
      <c r="G23" s="19" t="s">
        <v>960</v>
      </c>
      <c r="H23" s="5">
        <v>144.8044606044223</v>
      </c>
      <c r="I23" s="4">
        <v>0.01008101851851852</v>
      </c>
      <c r="J23" s="5">
        <v>56.57679777801422</v>
      </c>
      <c r="K23" s="4">
        <v>0.0003240740740740741</v>
      </c>
      <c r="L23" s="5">
        <v>3.769909930450012</v>
      </c>
      <c r="M23" s="4">
        <v>1.157407407407407e-05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0</v>
      </c>
      <c r="T23" s="30">
        <v>205.1511683128865</v>
      </c>
    </row>
    <row r="24" spans="1:20">
      <c r="A24" s="10"/>
      <c r="B24" s="10" t="s">
        <v>984</v>
      </c>
      <c r="C24" s="10"/>
      <c r="D24" s="6">
        <v>0</v>
      </c>
      <c r="E24" s="6">
        <v>0</v>
      </c>
      <c r="F24" s="6">
        <v>0</v>
      </c>
      <c r="G24" s="19" t="s">
        <v>961</v>
      </c>
      <c r="H24" s="5">
        <v>4.252689864004424</v>
      </c>
      <c r="I24" s="4">
        <v>0.004328703703703704</v>
      </c>
      <c r="J24" s="5">
        <v>0</v>
      </c>
      <c r="K24" s="4">
        <v>0</v>
      </c>
      <c r="L24" s="5">
        <v>0</v>
      </c>
      <c r="M24" s="4">
        <v>0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4.252689864004424</v>
      </c>
    </row>
    <row r="25" spans="1:20">
      <c r="H25" s="31">
        <v>1967.58469923235</v>
      </c>
      <c r="I25" s="32">
        <v>0.04138425925925926</v>
      </c>
      <c r="J25" s="31">
        <v>4130.626871730929</v>
      </c>
      <c r="K25" s="32">
        <v>0.02074305555555556</v>
      </c>
      <c r="L25" s="31">
        <v>1766.700807934034</v>
      </c>
      <c r="M25" s="32">
        <v>0.004928240740740741</v>
      </c>
      <c r="N25" s="31">
        <v>751.0003273986041</v>
      </c>
      <c r="O25" s="32">
        <v>0.001548611111111111</v>
      </c>
      <c r="P25" s="31">
        <v>106.018113159367</v>
      </c>
      <c r="Q25" s="32">
        <v>0.0001782407407407407</v>
      </c>
      <c r="R25" s="31">
        <v>0</v>
      </c>
      <c r="S25" s="32">
        <v>0</v>
      </c>
      <c r="T25" s="33">
        <v>8721.930819455285</v>
      </c>
    </row>
    <row r="27" spans="1:20">
      <c r="A27" s="19" t="s">
        <v>952</v>
      </c>
      <c r="B27" s="19" t="s">
        <v>953</v>
      </c>
      <c r="C27" s="19" t="s">
        <v>954</v>
      </c>
      <c r="D27" s="19" t="s">
        <v>955</v>
      </c>
      <c r="E27" s="19" t="s">
        <v>956</v>
      </c>
      <c r="F27" s="19" t="s">
        <v>957</v>
      </c>
      <c r="G27" s="19" t="s">
        <v>81</v>
      </c>
      <c r="H27" s="20">
        <v>0.4765058561070831</v>
      </c>
      <c r="I27" s="20">
        <v>0.3922894590072504</v>
      </c>
      <c r="J27" s="20">
        <v>0.09376742889012828</v>
      </c>
      <c r="K27" s="20">
        <v>0.03360290016731735</v>
      </c>
      <c r="L27" s="20">
        <v>0.003834355828220859</v>
      </c>
      <c r="M27" s="20">
        <v>0</v>
      </c>
      <c r="N27" s="19" t="s">
        <v>958</v>
      </c>
      <c r="O27" s="20">
        <v>0.4463214047566126</v>
      </c>
      <c r="P27" s="20">
        <v>0.4292064903311847</v>
      </c>
      <c r="Q27" s="20">
        <v>0.08890864636585907</v>
      </c>
      <c r="R27" s="20">
        <v>0.03222938430762392</v>
      </c>
      <c r="S27" s="20">
        <v>0.003334074238719716</v>
      </c>
      <c r="T27" s="20">
        <v>0</v>
      </c>
    </row>
    <row r="28" spans="1:20">
      <c r="A28" s="34">
        <v>0.04138425925925926</v>
      </c>
      <c r="B28" s="34">
        <v>0.02074305555555556</v>
      </c>
      <c r="C28" s="34">
        <v>0.004928240740740741</v>
      </c>
      <c r="D28" s="34">
        <v>0.001548611111111111</v>
      </c>
      <c r="E28" s="34">
        <v>0.0001782407407407407</v>
      </c>
      <c r="F28" s="34">
        <v>0</v>
      </c>
      <c r="G28" s="19" t="s">
        <v>82</v>
      </c>
      <c r="H28" s="20">
        <v>0.7184775536759922</v>
      </c>
      <c r="I28" s="20">
        <v>0.2169160702667534</v>
      </c>
      <c r="J28" s="20">
        <v>0.05100845803513337</v>
      </c>
      <c r="K28" s="20">
        <v>0.0121665582303188</v>
      </c>
      <c r="L28" s="20">
        <v>0.001431359791802212</v>
      </c>
      <c r="M28" s="20">
        <v>0</v>
      </c>
      <c r="N28" s="19" t="s">
        <v>959</v>
      </c>
      <c r="O28" s="20">
        <v>0.5377777777777778</v>
      </c>
      <c r="P28" s="20">
        <v>0.3622222222222222</v>
      </c>
      <c r="Q28" s="20">
        <v>0.06088888888888889</v>
      </c>
      <c r="R28" s="20">
        <v>0.03355555555555555</v>
      </c>
      <c r="S28" s="20">
        <v>0.005555555555555556</v>
      </c>
      <c r="T28" s="20">
        <v>0</v>
      </c>
    </row>
    <row r="29" spans="1:20">
      <c r="N29" s="19" t="s">
        <v>960</v>
      </c>
      <c r="O29" s="20">
        <v>0.4453333333333334</v>
      </c>
      <c r="P29" s="20">
        <v>0.3828888888888889</v>
      </c>
      <c r="Q29" s="20">
        <v>0.1335555555555556</v>
      </c>
      <c r="R29" s="20">
        <v>0.03488888888888889</v>
      </c>
      <c r="S29" s="20">
        <v>0.003333333333333334</v>
      </c>
      <c r="T29" s="20">
        <v>0</v>
      </c>
    </row>
    <row r="30" spans="1:20">
      <c r="N30" s="19" t="s">
        <v>961</v>
      </c>
      <c r="O30" s="20">
        <v>0.4769230769230769</v>
      </c>
      <c r="P30" s="20">
        <v>0.4059171597633136</v>
      </c>
      <c r="Q30" s="20">
        <v>0.08284023668639054</v>
      </c>
      <c r="R30" s="20">
        <v>0.03431952662721893</v>
      </c>
      <c r="S30" s="20">
        <v>0</v>
      </c>
      <c r="T30" s="20">
        <v>0</v>
      </c>
    </row>
    <row r="31" spans="1:20">
      <c r="N31" s="19" t="s">
        <v>962</v>
      </c>
      <c r="O31" s="20">
        <v>0.5355555555555556</v>
      </c>
      <c r="P31" s="20">
        <v>0.3368888888888889</v>
      </c>
      <c r="Q31" s="20">
        <v>0.09311111111111112</v>
      </c>
      <c r="R31" s="20">
        <v>0.02955555555555556</v>
      </c>
      <c r="S31" s="20">
        <v>0.004888888888888889</v>
      </c>
      <c r="T31" s="20">
        <v>0</v>
      </c>
    </row>
    <row r="32" spans="1:20">
      <c r="N32" s="19" t="s">
        <v>959</v>
      </c>
      <c r="O32" s="20">
        <v>0.5351111111111111</v>
      </c>
      <c r="P32" s="20">
        <v>0.3728888888888889</v>
      </c>
      <c r="Q32" s="20">
        <v>0.08</v>
      </c>
      <c r="R32" s="20">
        <v>0.012</v>
      </c>
      <c r="S32" s="20">
        <v>0</v>
      </c>
      <c r="T32" s="20">
        <v>0</v>
      </c>
    </row>
    <row r="33" spans="14:20">
      <c r="N33" s="19" t="s">
        <v>960</v>
      </c>
      <c r="O33" s="20">
        <v>0.9677777777777777</v>
      </c>
      <c r="P33" s="20">
        <v>0.03111111111111111</v>
      </c>
      <c r="Q33" s="20">
        <v>0.001111111111111111</v>
      </c>
      <c r="R33" s="20">
        <v>0</v>
      </c>
      <c r="S33" s="20">
        <v>0</v>
      </c>
      <c r="T33" s="20">
        <v>0</v>
      </c>
    </row>
    <row r="34" spans="14:20">
      <c r="N34" s="19" t="s">
        <v>961</v>
      </c>
      <c r="O34" s="20">
        <v>1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</row>
    <row r="49" spans="1:3">
      <c r="A49" s="19" t="s">
        <v>958</v>
      </c>
      <c r="B49" s="19">
        <v>118.1379817919612</v>
      </c>
      <c r="C49" s="19">
        <v>11.94541230011002</v>
      </c>
    </row>
    <row r="50" spans="1:3">
      <c r="A50" s="19" t="s">
        <v>959</v>
      </c>
      <c r="B50" s="19">
        <v>100.0776450537067</v>
      </c>
      <c r="C50" s="19">
        <v>13.04557150472759</v>
      </c>
    </row>
    <row r="51" spans="1:3">
      <c r="A51" s="19" t="s">
        <v>960</v>
      </c>
      <c r="B51" s="19">
        <v>122.4975340629612</v>
      </c>
      <c r="C51" s="19">
        <v>11.94978877024927</v>
      </c>
    </row>
    <row r="52" spans="1:3">
      <c r="A52" s="19" t="s">
        <v>961</v>
      </c>
      <c r="B52" s="19">
        <v>114.9278631580077</v>
      </c>
      <c r="C52" s="19">
        <v>11.54344209265285</v>
      </c>
    </row>
    <row r="53" spans="1:3">
      <c r="A53" s="19" t="s">
        <v>962</v>
      </c>
      <c r="B53" s="19">
        <v>106.6901558202293</v>
      </c>
      <c r="C53" s="19">
        <v>11.73885558655738</v>
      </c>
    </row>
    <row r="54" spans="1:3">
      <c r="A54" s="19" t="s">
        <v>959</v>
      </c>
      <c r="B54" s="19">
        <v>98.44301248966543</v>
      </c>
      <c r="C54" s="19">
        <v>4.011032215769486</v>
      </c>
    </row>
    <row r="55" spans="1:3">
      <c r="A55" s="19" t="s">
        <v>960</v>
      </c>
      <c r="B55" s="19">
        <v>13.65864412544397</v>
      </c>
      <c r="C55" s="19">
        <v>0</v>
      </c>
    </row>
    <row r="56" spans="1:3">
      <c r="A56" s="19" t="s">
        <v>961</v>
      </c>
      <c r="B56" s="19">
        <v>0.6822497108028487</v>
      </c>
      <c r="C56" s="19">
        <v>0</v>
      </c>
    </row>
    <row r="71" spans="1:29">
      <c r="A71" t="s">
        <v>83</v>
      </c>
      <c r="F71" t="s">
        <v>994</v>
      </c>
      <c r="M71" t="s">
        <v>995</v>
      </c>
      <c r="T71" t="s">
        <v>996</v>
      </c>
      <c r="AC71" t="s">
        <v>997</v>
      </c>
    </row>
    <row r="72" spans="1:29" ht="377" customHeight="1"/>
    <row r="73" spans="1:29">
      <c r="A73" t="s">
        <v>84</v>
      </c>
      <c r="F73" t="s">
        <v>991</v>
      </c>
      <c r="M73" t="s">
        <v>998</v>
      </c>
      <c r="T73" t="s">
        <v>992</v>
      </c>
      <c r="AC73" t="s">
        <v>993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70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49</v>
      </c>
      <c r="C3" s="12" t="s">
        <v>65</v>
      </c>
      <c r="D3" s="4">
        <v>0.03319444444444444</v>
      </c>
      <c r="E3" s="5">
        <v>5648.448213231</v>
      </c>
      <c r="F3" s="6">
        <v>0.1337602046109967</v>
      </c>
      <c r="G3" s="5">
        <v>755.5375887363971</v>
      </c>
      <c r="H3" s="7">
        <v>6</v>
      </c>
      <c r="I3" s="7">
        <v>27</v>
      </c>
      <c r="J3" s="7">
        <v>46</v>
      </c>
      <c r="K3" s="5">
        <v>58.8029624827722</v>
      </c>
      <c r="L3" s="5">
        <v>400.1308858293789</v>
      </c>
      <c r="M3" s="5">
        <v>755.5375887364081</v>
      </c>
      <c r="N3" s="5">
        <v>118.1271846615058</v>
      </c>
      <c r="O3" s="5">
        <v>7.088448777212221</v>
      </c>
      <c r="P3" s="5">
        <v>25.90149277595812</v>
      </c>
      <c r="Q3" s="7">
        <v>355</v>
      </c>
      <c r="R3" s="7">
        <v>12</v>
      </c>
      <c r="S3" s="7">
        <v>42</v>
      </c>
      <c r="T3" s="7">
        <v>101</v>
      </c>
      <c r="U3" s="5">
        <v>4.169503032887369</v>
      </c>
      <c r="V3" s="7">
        <v>20</v>
      </c>
      <c r="W3" s="7">
        <v>47</v>
      </c>
      <c r="X3" s="7">
        <v>130</v>
      </c>
      <c r="Y3" s="5">
        <v>-4.118717547813673</v>
      </c>
      <c r="Z3" s="7">
        <v>611</v>
      </c>
      <c r="AA3" s="7">
        <v>305</v>
      </c>
      <c r="AB3" s="7">
        <v>163</v>
      </c>
      <c r="AC3" s="7">
        <v>74</v>
      </c>
      <c r="AD3" s="7">
        <v>40</v>
      </c>
      <c r="AE3" s="7">
        <v>40</v>
      </c>
      <c r="AF3" s="5">
        <v>877.6326154893641</v>
      </c>
      <c r="AG3" s="5">
        <v>18.3541153465883</v>
      </c>
      <c r="AH3" s="7">
        <v>140</v>
      </c>
      <c r="AI3" s="8">
        <v>401.6103000000127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965</v>
      </c>
      <c r="D5" s="4">
        <v>0.01041666666666667</v>
      </c>
      <c r="E5" s="5">
        <v>1854.67726619035</v>
      </c>
      <c r="F5" s="6">
        <v>0.1149241812895306</v>
      </c>
      <c r="G5" s="5">
        <v>213.1472663732308</v>
      </c>
      <c r="H5" s="7">
        <v>1</v>
      </c>
      <c r="I5" s="7">
        <v>8</v>
      </c>
      <c r="J5" s="7">
        <v>14</v>
      </c>
      <c r="K5" s="5">
        <v>8.443955270540229</v>
      </c>
      <c r="L5" s="5">
        <v>110.6100776252935</v>
      </c>
      <c r="M5" s="5">
        <v>210.0999789465853</v>
      </c>
      <c r="N5" s="5">
        <v>123.6451510793567</v>
      </c>
      <c r="O5" s="5">
        <v>7.425277468208447</v>
      </c>
      <c r="P5" s="5">
        <v>25.3861525207535</v>
      </c>
      <c r="Q5" s="7">
        <v>134</v>
      </c>
      <c r="R5" s="7">
        <v>7</v>
      </c>
      <c r="S5" s="7">
        <v>18</v>
      </c>
      <c r="T5" s="7">
        <v>33</v>
      </c>
      <c r="U5" s="5">
        <v>4.082285036275306</v>
      </c>
      <c r="V5" s="7">
        <v>10</v>
      </c>
      <c r="W5" s="7">
        <v>19</v>
      </c>
      <c r="X5" s="7">
        <v>36</v>
      </c>
      <c r="Y5" s="5">
        <v>-4.108471892488441</v>
      </c>
      <c r="Z5" s="7">
        <v>216</v>
      </c>
      <c r="AA5" s="7">
        <v>93</v>
      </c>
      <c r="AB5" s="7">
        <v>66</v>
      </c>
      <c r="AC5" s="7">
        <v>26</v>
      </c>
      <c r="AD5" s="7">
        <v>15</v>
      </c>
      <c r="AE5" s="7">
        <v>9</v>
      </c>
      <c r="AF5" s="5">
        <v>254.0323062078216</v>
      </c>
      <c r="AG5" s="5">
        <v>16.93548708052144</v>
      </c>
      <c r="AH5" s="7">
        <v>52</v>
      </c>
      <c r="AI5" s="8">
        <v>125.7676000000039</v>
      </c>
    </row>
    <row r="6" spans="1:35">
      <c r="A6" s="10"/>
      <c r="B6" s="12" t="s">
        <v>965</v>
      </c>
      <c r="C6" s="12" t="s">
        <v>966</v>
      </c>
      <c r="D6" s="4">
        <v>0.01041666666666667</v>
      </c>
      <c r="E6" s="5">
        <v>1733.553713244109</v>
      </c>
      <c r="F6" s="6">
        <v>0.1461231282952515</v>
      </c>
      <c r="G6" s="5">
        <v>253.3122916470785</v>
      </c>
      <c r="H6" s="7">
        <v>1</v>
      </c>
      <c r="I6" s="7">
        <v>8</v>
      </c>
      <c r="J6" s="7">
        <v>15</v>
      </c>
      <c r="K6" s="5">
        <v>9.807153107414251</v>
      </c>
      <c r="L6" s="5">
        <v>122.1750145033884</v>
      </c>
      <c r="M6" s="5">
        <v>257.5750904533741</v>
      </c>
      <c r="N6" s="5">
        <v>115.5702475496073</v>
      </c>
      <c r="O6" s="5">
        <v>6.935716495818552</v>
      </c>
      <c r="P6" s="5">
        <v>25.21839213584711</v>
      </c>
      <c r="Q6" s="7">
        <v>110</v>
      </c>
      <c r="R6" s="7">
        <v>0</v>
      </c>
      <c r="S6" s="7">
        <v>9</v>
      </c>
      <c r="T6" s="7">
        <v>32</v>
      </c>
      <c r="U6" s="5">
        <v>2.961045878130579</v>
      </c>
      <c r="V6" s="7">
        <v>5</v>
      </c>
      <c r="W6" s="7">
        <v>15</v>
      </c>
      <c r="X6" s="7">
        <v>52</v>
      </c>
      <c r="Y6" s="5">
        <v>-4.118717547813673</v>
      </c>
      <c r="Z6" s="7">
        <v>176</v>
      </c>
      <c r="AA6" s="7">
        <v>104</v>
      </c>
      <c r="AB6" s="7">
        <v>47</v>
      </c>
      <c r="AC6" s="7">
        <v>19</v>
      </c>
      <c r="AD6" s="7">
        <v>16</v>
      </c>
      <c r="AE6" s="7">
        <v>22</v>
      </c>
      <c r="AF6" s="5">
        <v>296.6830225755064</v>
      </c>
      <c r="AG6" s="5">
        <v>19.77886817170042</v>
      </c>
      <c r="AH6" s="7">
        <v>42</v>
      </c>
      <c r="AI6" s="8">
        <v>129.0754500000052</v>
      </c>
    </row>
    <row r="7" spans="1:35">
      <c r="A7" s="10"/>
      <c r="B7" s="12" t="s">
        <v>966</v>
      </c>
      <c r="C7" s="12" t="s">
        <v>967</v>
      </c>
      <c r="D7" s="4">
        <v>0.01041666666666667</v>
      </c>
      <c r="E7" s="5">
        <v>1781.938425228098</v>
      </c>
      <c r="F7" s="6">
        <v>0.1485849527142899</v>
      </c>
      <c r="G7" s="5">
        <v>264.7692366522932</v>
      </c>
      <c r="H7" s="7">
        <v>4</v>
      </c>
      <c r="I7" s="7">
        <v>10</v>
      </c>
      <c r="J7" s="7">
        <v>15</v>
      </c>
      <c r="K7" s="5">
        <v>40.55185410481772</v>
      </c>
      <c r="L7" s="5">
        <v>154.2085663946527</v>
      </c>
      <c r="M7" s="5">
        <v>264.7692366523024</v>
      </c>
      <c r="N7" s="5">
        <v>118.7958950152065</v>
      </c>
      <c r="O7" s="5">
        <v>7.130833837267684</v>
      </c>
      <c r="P7" s="5">
        <v>25.90149277595812</v>
      </c>
      <c r="Q7" s="7">
        <v>97</v>
      </c>
      <c r="R7" s="7">
        <v>4</v>
      </c>
      <c r="S7" s="7">
        <v>14</v>
      </c>
      <c r="T7" s="7">
        <v>30</v>
      </c>
      <c r="U7" s="5">
        <v>4.169503032887369</v>
      </c>
      <c r="V7" s="7">
        <v>3</v>
      </c>
      <c r="W7" s="7">
        <v>11</v>
      </c>
      <c r="X7" s="7">
        <v>39</v>
      </c>
      <c r="Y7" s="5">
        <v>-3.447057675542127</v>
      </c>
      <c r="Z7" s="7">
        <v>192</v>
      </c>
      <c r="AA7" s="7">
        <v>96</v>
      </c>
      <c r="AB7" s="7">
        <v>44</v>
      </c>
      <c r="AC7" s="7">
        <v>25</v>
      </c>
      <c r="AD7" s="7">
        <v>8</v>
      </c>
      <c r="AE7" s="7">
        <v>9</v>
      </c>
      <c r="AF7" s="5">
        <v>296.5075616737122</v>
      </c>
      <c r="AG7" s="5">
        <v>19.76717077824748</v>
      </c>
      <c r="AH7" s="7">
        <v>42</v>
      </c>
      <c r="AI7" s="8">
        <v>125.0963000000038</v>
      </c>
    </row>
    <row r="8" spans="1:35">
      <c r="A8" s="10"/>
      <c r="B8" s="12" t="s">
        <v>967</v>
      </c>
      <c r="C8" s="12" t="s">
        <v>65</v>
      </c>
      <c r="D8" s="4">
        <v>0.001956018518518518</v>
      </c>
      <c r="E8" s="5">
        <v>275.897028203738</v>
      </c>
      <c r="F8" s="6">
        <v>0.08370254233798222</v>
      </c>
      <c r="G8" s="5">
        <v>23.09328268414686</v>
      </c>
      <c r="H8" s="7">
        <v>0</v>
      </c>
      <c r="I8" s="7">
        <v>1</v>
      </c>
      <c r="J8" s="7">
        <v>2</v>
      </c>
      <c r="K8" s="5">
        <v>0</v>
      </c>
      <c r="L8" s="5">
        <v>13.13722730604422</v>
      </c>
      <c r="M8" s="5">
        <v>23.09328268414629</v>
      </c>
      <c r="N8" s="5">
        <v>97.95160764629752</v>
      </c>
      <c r="O8" s="5">
        <v>5.88273305559056</v>
      </c>
      <c r="P8" s="5">
        <v>24.6924961867794</v>
      </c>
      <c r="Q8" s="7">
        <v>14</v>
      </c>
      <c r="R8" s="7">
        <v>1</v>
      </c>
      <c r="S8" s="7">
        <v>1</v>
      </c>
      <c r="T8" s="7">
        <v>6</v>
      </c>
      <c r="U8" s="5">
        <v>3.072697055242728</v>
      </c>
      <c r="V8" s="7">
        <v>2</v>
      </c>
      <c r="W8" s="7">
        <v>2</v>
      </c>
      <c r="X8" s="7">
        <v>3</v>
      </c>
      <c r="Y8" s="5">
        <v>-4.087081269826074</v>
      </c>
      <c r="Z8" s="7">
        <v>27</v>
      </c>
      <c r="AA8" s="7">
        <v>12</v>
      </c>
      <c r="AB8" s="7">
        <v>6</v>
      </c>
      <c r="AC8" s="7">
        <v>4</v>
      </c>
      <c r="AD8" s="7">
        <v>1</v>
      </c>
      <c r="AE8" s="7">
        <v>0</v>
      </c>
      <c r="AF8" s="5">
        <v>30.40972503232388</v>
      </c>
      <c r="AG8" s="5">
        <v>10.79635208248185</v>
      </c>
      <c r="AH8" s="7">
        <v>4</v>
      </c>
      <c r="AI8" s="8">
        <v>21.67094999999991</v>
      </c>
    </row>
    <row r="9" spans="1:35">
      <c r="C9" t="s">
        <v>971</v>
      </c>
      <c r="D9" s="23">
        <v>0.03320601851851852</v>
      </c>
    </row>
    <row r="11" spans="1:35">
      <c r="A11" s="2"/>
      <c r="B11" s="2" t="s">
        <v>4</v>
      </c>
      <c r="C11" s="2" t="s">
        <v>5</v>
      </c>
      <c r="D11" s="2" t="s">
        <v>972</v>
      </c>
      <c r="E11" s="2" t="s">
        <v>973</v>
      </c>
      <c r="F11" s="2" t="s">
        <v>974</v>
      </c>
      <c r="H11" s="24" t="s">
        <v>985</v>
      </c>
      <c r="I11" s="24"/>
      <c r="J11" s="25" t="s">
        <v>986</v>
      </c>
      <c r="K11" s="25"/>
      <c r="L11" s="26" t="s">
        <v>987</v>
      </c>
      <c r="M11" s="26"/>
      <c r="N11" s="27" t="s">
        <v>988</v>
      </c>
      <c r="O11" s="27"/>
      <c r="P11" s="28" t="s">
        <v>989</v>
      </c>
      <c r="Q11" s="28"/>
      <c r="R11" s="29" t="s">
        <v>990</v>
      </c>
      <c r="S11" s="29"/>
      <c r="T11" s="2" t="s">
        <v>101</v>
      </c>
    </row>
    <row r="12" spans="1:35">
      <c r="A12" s="10" t="s">
        <v>64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975</v>
      </c>
      <c r="B13" s="10" t="s">
        <v>976</v>
      </c>
      <c r="C13" s="10"/>
      <c r="D13" s="6">
        <v>0.07385409941897998</v>
      </c>
      <c r="E13" s="6">
        <v>0.371078114912847</v>
      </c>
      <c r="F13" s="6">
        <v>0.5550677856681731</v>
      </c>
      <c r="G13" s="19" t="s">
        <v>958</v>
      </c>
      <c r="H13" s="5">
        <v>253.7991485978739</v>
      </c>
      <c r="I13" s="4">
        <v>0.004180555555555555</v>
      </c>
      <c r="J13" s="5">
        <v>902.017629869996</v>
      </c>
      <c r="K13" s="4">
        <v>0.004462962962962963</v>
      </c>
      <c r="L13" s="5">
        <v>474.5438869392276</v>
      </c>
      <c r="M13" s="4">
        <v>0.0013125</v>
      </c>
      <c r="N13" s="5">
        <v>210.7483612083479</v>
      </c>
      <c r="O13" s="4">
        <v>0.0004328703703703704</v>
      </c>
      <c r="P13" s="5">
        <v>13.56823957490494</v>
      </c>
      <c r="Q13" s="4">
        <v>2.314814814814815e-05</v>
      </c>
      <c r="R13" s="5">
        <v>0</v>
      </c>
      <c r="S13" s="4">
        <v>0</v>
      </c>
      <c r="T13" s="30">
        <v>1854.67726619035</v>
      </c>
    </row>
    <row r="14" spans="1:35">
      <c r="A14" s="10"/>
      <c r="B14" s="10" t="s">
        <v>977</v>
      </c>
      <c r="C14" s="10"/>
      <c r="D14" s="6">
        <v>0.0636688079942898</v>
      </c>
      <c r="E14" s="6">
        <v>0.4906495360456817</v>
      </c>
      <c r="F14" s="6">
        <v>0.4456816559600286</v>
      </c>
      <c r="G14" s="19" t="s">
        <v>959</v>
      </c>
      <c r="H14" s="5">
        <v>293.6861626112475</v>
      </c>
      <c r="I14" s="4">
        <v>0.004949074074074074</v>
      </c>
      <c r="J14" s="5">
        <v>754.9259840007485</v>
      </c>
      <c r="K14" s="4">
        <v>0.003763888888888889</v>
      </c>
      <c r="L14" s="5">
        <v>420.6714194248918</v>
      </c>
      <c r="M14" s="4">
        <v>0.001166666666666667</v>
      </c>
      <c r="N14" s="5">
        <v>226.2349790253991</v>
      </c>
      <c r="O14" s="4">
        <v>0.0004699074074074074</v>
      </c>
      <c r="P14" s="5">
        <v>39.25067956146995</v>
      </c>
      <c r="Q14" s="4">
        <v>6.712962962962963e-05</v>
      </c>
      <c r="R14" s="5">
        <v>0</v>
      </c>
      <c r="S14" s="4">
        <v>0</v>
      </c>
      <c r="T14" s="30">
        <v>1734.769224623757</v>
      </c>
    </row>
    <row r="15" spans="1:35">
      <c r="A15" s="10"/>
      <c r="B15" s="10" t="s">
        <v>978</v>
      </c>
      <c r="C15" s="10"/>
      <c r="D15" s="6">
        <v>0.02939317319848293</v>
      </c>
      <c r="E15" s="6">
        <v>0.6573957016434893</v>
      </c>
      <c r="F15" s="6">
        <v>0.3132111251580278</v>
      </c>
      <c r="G15" s="19" t="s">
        <v>960</v>
      </c>
      <c r="H15" s="5">
        <v>298.9241033059325</v>
      </c>
      <c r="I15" s="4">
        <v>0.004599537037037037</v>
      </c>
      <c r="J15" s="5">
        <v>875.3416223367603</v>
      </c>
      <c r="K15" s="4">
        <v>0.004351851851851852</v>
      </c>
      <c r="L15" s="5">
        <v>331.068059916488</v>
      </c>
      <c r="M15" s="4">
        <v>0.000912037037037037</v>
      </c>
      <c r="N15" s="5">
        <v>227.3000427029456</v>
      </c>
      <c r="O15" s="4">
        <v>0.0004699074074074074</v>
      </c>
      <c r="P15" s="5">
        <v>49.79610989881621</v>
      </c>
      <c r="Q15" s="4">
        <v>8.333333333333333e-05</v>
      </c>
      <c r="R15" s="5">
        <v>0</v>
      </c>
      <c r="S15" s="4">
        <v>0</v>
      </c>
      <c r="T15" s="30">
        <v>1782.429938160943</v>
      </c>
    </row>
    <row r="16" spans="1:35">
      <c r="A16" s="10"/>
      <c r="B16" s="10" t="s">
        <v>979</v>
      </c>
      <c r="C16" s="10"/>
      <c r="D16" s="6">
        <v>0</v>
      </c>
      <c r="E16" s="6">
        <v>0.03962264150943396</v>
      </c>
      <c r="F16" s="6">
        <v>0.960377358490566</v>
      </c>
      <c r="G16" s="19" t="s">
        <v>961</v>
      </c>
      <c r="H16" s="5">
        <v>69.88755417473476</v>
      </c>
      <c r="I16" s="4">
        <v>0.001108796296296296</v>
      </c>
      <c r="J16" s="5">
        <v>139.7757981148479</v>
      </c>
      <c r="K16" s="4">
        <v>0.000675925925925926</v>
      </c>
      <c r="L16" s="5">
        <v>43.81514928222168</v>
      </c>
      <c r="M16" s="4">
        <v>0.0001273148148148148</v>
      </c>
      <c r="N16" s="5">
        <v>17.68113462552901</v>
      </c>
      <c r="O16" s="4">
        <v>3.472222222222222e-05</v>
      </c>
      <c r="P16" s="5">
        <v>5.412148058617277</v>
      </c>
      <c r="Q16" s="4">
        <v>9.259259259259259e-06</v>
      </c>
      <c r="R16" s="5">
        <v>0</v>
      </c>
      <c r="S16" s="4">
        <v>0</v>
      </c>
      <c r="T16" s="30">
        <v>276.5717842559507</v>
      </c>
    </row>
    <row r="17" spans="1:20">
      <c r="H17" s="31">
        <v>916.2969686897886</v>
      </c>
      <c r="I17" s="32">
        <v>0.01483796296296296</v>
      </c>
      <c r="J17" s="31">
        <v>2672.061034322352</v>
      </c>
      <c r="K17" s="32">
        <v>0.01325462962962963</v>
      </c>
      <c r="L17" s="31">
        <v>1270.098515562829</v>
      </c>
      <c r="M17" s="32">
        <v>0.003518518518518518</v>
      </c>
      <c r="N17" s="31">
        <v>681.9645175622215</v>
      </c>
      <c r="O17" s="32">
        <v>0.001407407407407407</v>
      </c>
      <c r="P17" s="31">
        <v>108.0271770938084</v>
      </c>
      <c r="Q17" s="32">
        <v>0.0001828703703703704</v>
      </c>
      <c r="R17" s="31">
        <v>0</v>
      </c>
      <c r="S17" s="32">
        <v>0</v>
      </c>
      <c r="T17" s="33">
        <v>5648.448213231</v>
      </c>
    </row>
    <row r="19" spans="1:20">
      <c r="A19" s="19" t="s">
        <v>952</v>
      </c>
      <c r="B19" s="19" t="s">
        <v>953</v>
      </c>
      <c r="C19" s="19" t="s">
        <v>954</v>
      </c>
      <c r="D19" s="19" t="s">
        <v>955</v>
      </c>
      <c r="E19" s="19" t="s">
        <v>956</v>
      </c>
      <c r="F19" s="19" t="s">
        <v>957</v>
      </c>
      <c r="G19" s="19" t="s">
        <v>81</v>
      </c>
      <c r="H19" s="20">
        <v>0.4469078993237119</v>
      </c>
      <c r="I19" s="20">
        <v>0.399219131283553</v>
      </c>
      <c r="J19" s="20">
        <v>0.1059750400892421</v>
      </c>
      <c r="K19" s="20">
        <v>0.04239001603569686</v>
      </c>
      <c r="L19" s="20">
        <v>0.005507913267796137</v>
      </c>
      <c r="M19" s="20">
        <v>0</v>
      </c>
      <c r="N19" s="19" t="s">
        <v>958</v>
      </c>
      <c r="O19" s="20">
        <v>0.4015117830146732</v>
      </c>
      <c r="P19" s="20">
        <v>0.4286349488661627</v>
      </c>
      <c r="Q19" s="20">
        <v>0.1260560248999555</v>
      </c>
      <c r="R19" s="20">
        <v>0.04157403290351267</v>
      </c>
      <c r="S19" s="20">
        <v>0.002223210315695865</v>
      </c>
      <c r="T19" s="20">
        <v>0</v>
      </c>
    </row>
    <row r="20" spans="1:20">
      <c r="A20" s="34">
        <v>0.01483796296296296</v>
      </c>
      <c r="B20" s="34">
        <v>0.01325462962962963</v>
      </c>
      <c r="C20" s="34">
        <v>0.003518518518518518</v>
      </c>
      <c r="D20" s="34">
        <v>0.001407407407407407</v>
      </c>
      <c r="E20" s="34">
        <v>0.0001828703703703704</v>
      </c>
      <c r="F20" s="34">
        <v>0</v>
      </c>
      <c r="N20" s="19" t="s">
        <v>959</v>
      </c>
      <c r="O20" s="20">
        <v>0.4751111111111111</v>
      </c>
      <c r="P20" s="20">
        <v>0.3613333333333333</v>
      </c>
      <c r="Q20" s="20">
        <v>0.112</v>
      </c>
      <c r="R20" s="20">
        <v>0.04511111111111111</v>
      </c>
      <c r="S20" s="20">
        <v>0.006444444444444444</v>
      </c>
      <c r="T20" s="20">
        <v>0</v>
      </c>
    </row>
    <row r="21" spans="1:20">
      <c r="N21" s="19" t="s">
        <v>960</v>
      </c>
      <c r="O21" s="20">
        <v>0.4415555555555555</v>
      </c>
      <c r="P21" s="20">
        <v>0.4177777777777778</v>
      </c>
      <c r="Q21" s="20">
        <v>0.08755555555555555</v>
      </c>
      <c r="R21" s="20">
        <v>0.04511111111111111</v>
      </c>
      <c r="S21" s="20">
        <v>0.008</v>
      </c>
      <c r="T21" s="20">
        <v>0</v>
      </c>
    </row>
    <row r="22" spans="1:20">
      <c r="N22" s="19" t="s">
        <v>961</v>
      </c>
      <c r="O22" s="20">
        <v>0.5668639053254438</v>
      </c>
      <c r="P22" s="20">
        <v>0.3455621301775148</v>
      </c>
      <c r="Q22" s="20">
        <v>0.0650887573964497</v>
      </c>
      <c r="R22" s="20">
        <v>0.01775147928994083</v>
      </c>
      <c r="S22" s="20">
        <v>0.004733727810650888</v>
      </c>
      <c r="T22" s="20">
        <v>0</v>
      </c>
    </row>
    <row r="41" spans="1:3">
      <c r="A41" s="19" t="s">
        <v>958</v>
      </c>
      <c r="B41" s="19">
        <v>123.6451510793567</v>
      </c>
      <c r="C41" s="19">
        <v>14.20981775821538</v>
      </c>
    </row>
    <row r="42" spans="1:3">
      <c r="A42" s="19" t="s">
        <v>959</v>
      </c>
      <c r="B42" s="19">
        <v>115.5702475496073</v>
      </c>
      <c r="C42" s="19">
        <v>16.88748610980523</v>
      </c>
    </row>
    <row r="43" spans="1:3">
      <c r="A43" s="19" t="s">
        <v>960</v>
      </c>
      <c r="B43" s="19">
        <v>118.7958950152065</v>
      </c>
      <c r="C43" s="19">
        <v>17.65128244348621</v>
      </c>
    </row>
    <row r="44" spans="1:3">
      <c r="A44" s="19" t="s">
        <v>961</v>
      </c>
      <c r="B44" s="19">
        <v>97.95160764629753</v>
      </c>
      <c r="C44" s="19">
        <v>8.198798586087641</v>
      </c>
    </row>
    <row r="63" spans="1:29">
      <c r="A63" t="s">
        <v>83</v>
      </c>
      <c r="F63" t="s">
        <v>994</v>
      </c>
      <c r="M63" t="s">
        <v>995</v>
      </c>
      <c r="T63" t="s">
        <v>996</v>
      </c>
      <c r="AC63" t="s">
        <v>997</v>
      </c>
    </row>
    <row r="64" spans="1:29" ht="377" customHeight="1"/>
  </sheetData>
  <mergeCells count="5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  <mergeCell ref="T64:AB64"/>
    <mergeCell ref="AC64:AK64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62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49</v>
      </c>
      <c r="C3" s="12" t="s">
        <v>50</v>
      </c>
      <c r="D3" s="4">
        <v>0.07927083333333333</v>
      </c>
      <c r="E3" s="5">
        <v>10907.9735149807</v>
      </c>
      <c r="F3" s="6">
        <v>0.09785482809059304</v>
      </c>
      <c r="G3" s="5">
        <v>1067.397873125178</v>
      </c>
      <c r="H3" s="7">
        <v>9</v>
      </c>
      <c r="I3" s="7">
        <v>38</v>
      </c>
      <c r="J3" s="7">
        <v>63</v>
      </c>
      <c r="K3" s="5">
        <v>142.4292660577355</v>
      </c>
      <c r="L3" s="5">
        <v>607.9923156611237</v>
      </c>
      <c r="M3" s="5">
        <v>1067.397873125186</v>
      </c>
      <c r="N3" s="5">
        <v>110.125931499048</v>
      </c>
      <c r="O3" s="5">
        <v>6.607756636214122</v>
      </c>
      <c r="P3" s="5">
        <v>26.9916159580889</v>
      </c>
      <c r="Q3" s="7">
        <v>752</v>
      </c>
      <c r="R3" s="7">
        <v>24</v>
      </c>
      <c r="S3" s="7">
        <v>79</v>
      </c>
      <c r="T3" s="7">
        <v>206</v>
      </c>
      <c r="U3" s="5">
        <v>4.253899304246755</v>
      </c>
      <c r="V3" s="7">
        <v>41</v>
      </c>
      <c r="W3" s="7">
        <v>115</v>
      </c>
      <c r="X3" s="7">
        <v>287</v>
      </c>
      <c r="Y3" s="5">
        <v>-4.265787144659869</v>
      </c>
      <c r="Z3" s="7">
        <v>1161</v>
      </c>
      <c r="AA3" s="7">
        <v>709</v>
      </c>
      <c r="AB3" s="7">
        <v>373</v>
      </c>
      <c r="AC3" s="7">
        <v>150</v>
      </c>
      <c r="AD3" s="7">
        <v>86</v>
      </c>
      <c r="AE3" s="7">
        <v>69</v>
      </c>
      <c r="AF3" s="5">
        <v>1283.712954826979</v>
      </c>
      <c r="AG3" s="5">
        <v>12.96025194171609</v>
      </c>
      <c r="AH3" s="7">
        <v>259</v>
      </c>
      <c r="AI3" s="8">
        <v>821.5207000000274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965</v>
      </c>
      <c r="D5" s="4">
        <v>0.01041666666666667</v>
      </c>
      <c r="E5" s="5">
        <v>1791.486956116773</v>
      </c>
      <c r="F5" s="6">
        <v>0.0991697290900468</v>
      </c>
      <c r="G5" s="5">
        <v>177.661276106453</v>
      </c>
      <c r="H5" s="7">
        <v>0</v>
      </c>
      <c r="I5" s="7">
        <v>8</v>
      </c>
      <c r="J5" s="7">
        <v>11</v>
      </c>
      <c r="K5" s="5">
        <v>0</v>
      </c>
      <c r="L5" s="5">
        <v>92.02847582194113</v>
      </c>
      <c r="M5" s="5">
        <v>175.6120918674202</v>
      </c>
      <c r="N5" s="5">
        <v>119.4324637411182</v>
      </c>
      <c r="O5" s="5">
        <v>7.171113086778477</v>
      </c>
      <c r="P5" s="5">
        <v>25.69752229238843</v>
      </c>
      <c r="Q5" s="7">
        <v>137</v>
      </c>
      <c r="R5" s="7">
        <v>7</v>
      </c>
      <c r="S5" s="7">
        <v>17</v>
      </c>
      <c r="T5" s="7">
        <v>47</v>
      </c>
      <c r="U5" s="5">
        <v>4.253899304246755</v>
      </c>
      <c r="V5" s="7">
        <v>9</v>
      </c>
      <c r="W5" s="7">
        <v>15</v>
      </c>
      <c r="X5" s="7">
        <v>46</v>
      </c>
      <c r="Y5" s="5">
        <v>-3.68799062286798</v>
      </c>
      <c r="Z5" s="7">
        <v>212</v>
      </c>
      <c r="AA5" s="7">
        <v>120</v>
      </c>
      <c r="AB5" s="7">
        <v>73</v>
      </c>
      <c r="AC5" s="7">
        <v>24</v>
      </c>
      <c r="AD5" s="7">
        <v>15</v>
      </c>
      <c r="AE5" s="7">
        <v>9</v>
      </c>
      <c r="AF5" s="5">
        <v>207.8766439169243</v>
      </c>
      <c r="AG5" s="5">
        <v>13.85844292779495</v>
      </c>
      <c r="AH5" s="7">
        <v>41</v>
      </c>
      <c r="AI5" s="8">
        <v>127.3240500000046</v>
      </c>
    </row>
    <row r="6" spans="1:35">
      <c r="A6" s="10"/>
      <c r="B6" s="12" t="s">
        <v>965</v>
      </c>
      <c r="C6" s="12" t="s">
        <v>966</v>
      </c>
      <c r="D6" s="4">
        <v>0.01041666666666667</v>
      </c>
      <c r="E6" s="5">
        <v>1581.365999129375</v>
      </c>
      <c r="F6" s="6">
        <v>0.1193591379302286</v>
      </c>
      <c r="G6" s="5">
        <v>188.7504824082568</v>
      </c>
      <c r="H6" s="7">
        <v>3</v>
      </c>
      <c r="I6" s="7">
        <v>6</v>
      </c>
      <c r="J6" s="7">
        <v>11</v>
      </c>
      <c r="K6" s="5">
        <v>33.81403042296893</v>
      </c>
      <c r="L6" s="5">
        <v>101.9003029545856</v>
      </c>
      <c r="M6" s="5">
        <v>191.9368964641462</v>
      </c>
      <c r="N6" s="5">
        <v>105.4243999419583</v>
      </c>
      <c r="O6" s="5">
        <v>6.325616687645424</v>
      </c>
      <c r="P6" s="5">
        <v>26.72706587929334</v>
      </c>
      <c r="Q6" s="7">
        <v>134</v>
      </c>
      <c r="R6" s="7">
        <v>3</v>
      </c>
      <c r="S6" s="7">
        <v>15</v>
      </c>
      <c r="T6" s="7">
        <v>39</v>
      </c>
      <c r="U6" s="5">
        <v>3.339128591232312</v>
      </c>
      <c r="V6" s="7">
        <v>8</v>
      </c>
      <c r="W6" s="7">
        <v>19</v>
      </c>
      <c r="X6" s="7">
        <v>50</v>
      </c>
      <c r="Y6" s="5">
        <v>-4.265787144659869</v>
      </c>
      <c r="Z6" s="7">
        <v>159</v>
      </c>
      <c r="AA6" s="7">
        <v>105</v>
      </c>
      <c r="AB6" s="7">
        <v>72</v>
      </c>
      <c r="AC6" s="7">
        <v>25</v>
      </c>
      <c r="AD6" s="7">
        <v>13</v>
      </c>
      <c r="AE6" s="7">
        <v>10</v>
      </c>
      <c r="AF6" s="5">
        <v>227.0054548052378</v>
      </c>
      <c r="AG6" s="5">
        <v>15.13369698701586</v>
      </c>
      <c r="AH6" s="7">
        <v>46</v>
      </c>
      <c r="AI6" s="8">
        <v>117.0022000000043</v>
      </c>
    </row>
    <row r="7" spans="1:35">
      <c r="A7" s="10"/>
      <c r="B7" s="12" t="s">
        <v>966</v>
      </c>
      <c r="C7" s="12" t="s">
        <v>967</v>
      </c>
      <c r="D7" s="4">
        <v>0.01041666666666667</v>
      </c>
      <c r="E7" s="5">
        <v>1570.269676609404</v>
      </c>
      <c r="F7" s="6">
        <v>0.074875039830577</v>
      </c>
      <c r="G7" s="5">
        <v>117.5740045808764</v>
      </c>
      <c r="H7" s="7">
        <v>1</v>
      </c>
      <c r="I7" s="7">
        <v>6</v>
      </c>
      <c r="J7" s="7">
        <v>8</v>
      </c>
      <c r="K7" s="5">
        <v>8.216368158423393</v>
      </c>
      <c r="L7" s="5">
        <v>61.15821327644244</v>
      </c>
      <c r="M7" s="5">
        <v>117.5740045808766</v>
      </c>
      <c r="N7" s="5">
        <v>104.6846451072936</v>
      </c>
      <c r="O7" s="5">
        <v>6.282107717604391</v>
      </c>
      <c r="P7" s="5">
        <v>24.71042364583506</v>
      </c>
      <c r="Q7" s="7">
        <v>82</v>
      </c>
      <c r="R7" s="7">
        <v>3</v>
      </c>
      <c r="S7" s="7">
        <v>10</v>
      </c>
      <c r="T7" s="7">
        <v>23</v>
      </c>
      <c r="U7" s="5">
        <v>3.644442568332729</v>
      </c>
      <c r="V7" s="7">
        <v>4</v>
      </c>
      <c r="W7" s="7">
        <v>10</v>
      </c>
      <c r="X7" s="7">
        <v>36</v>
      </c>
      <c r="Y7" s="5">
        <v>-3.372222123973667</v>
      </c>
      <c r="Z7" s="7">
        <v>170</v>
      </c>
      <c r="AA7" s="7">
        <v>110</v>
      </c>
      <c r="AB7" s="7">
        <v>42</v>
      </c>
      <c r="AC7" s="7">
        <v>15</v>
      </c>
      <c r="AD7" s="7">
        <v>12</v>
      </c>
      <c r="AE7" s="7">
        <v>5</v>
      </c>
      <c r="AF7" s="5">
        <v>132.1602413464011</v>
      </c>
      <c r="AG7" s="5">
        <v>8.81068275642674</v>
      </c>
      <c r="AH7" s="7">
        <v>24</v>
      </c>
      <c r="AI7" s="8">
        <v>113.5466500000041</v>
      </c>
    </row>
    <row r="8" spans="1:35">
      <c r="A8" s="10"/>
      <c r="B8" s="12" t="s">
        <v>967</v>
      </c>
      <c r="C8" s="12" t="s">
        <v>65</v>
      </c>
      <c r="D8" s="4">
        <v>0.001956018518518518</v>
      </c>
      <c r="E8" s="5">
        <v>277.5065269896913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98.52302733361822</v>
      </c>
      <c r="O8" s="5">
        <v>5.917502655885113</v>
      </c>
      <c r="P8" s="5">
        <v>18.48208370334012</v>
      </c>
      <c r="Q8" s="7">
        <v>15</v>
      </c>
      <c r="R8" s="7">
        <v>0</v>
      </c>
      <c r="S8" s="7">
        <v>0</v>
      </c>
      <c r="T8" s="7">
        <v>4</v>
      </c>
      <c r="U8" s="5">
        <v>2.336127758819693</v>
      </c>
      <c r="V8" s="7">
        <v>0</v>
      </c>
      <c r="W8" s="7">
        <v>2</v>
      </c>
      <c r="X8" s="7">
        <v>11</v>
      </c>
      <c r="Y8" s="5">
        <v>-2.741445384708023</v>
      </c>
      <c r="Z8" s="7">
        <v>27</v>
      </c>
      <c r="AA8" s="7">
        <v>18</v>
      </c>
      <c r="AB8" s="7">
        <v>5</v>
      </c>
      <c r="AC8" s="7">
        <v>5</v>
      </c>
      <c r="AD8" s="7">
        <v>1</v>
      </c>
      <c r="AE8" s="7">
        <v>4</v>
      </c>
      <c r="AF8" s="5">
        <v>5.167331138139161</v>
      </c>
      <c r="AG8" s="5">
        <v>1.834555433658874</v>
      </c>
      <c r="AH8" s="7">
        <v>5</v>
      </c>
      <c r="AI8" s="8">
        <v>21.06579999999993</v>
      </c>
    </row>
    <row r="9" spans="1:35">
      <c r="A9" s="10" t="s">
        <v>82</v>
      </c>
      <c r="B9" s="12" t="s">
        <v>78</v>
      </c>
      <c r="C9" s="12" t="s">
        <v>968</v>
      </c>
      <c r="D9" s="4">
        <v>0.01041666666666667</v>
      </c>
      <c r="E9" s="5">
        <v>1908.302825420405</v>
      </c>
      <c r="F9" s="6">
        <v>0.1057246458362026</v>
      </c>
      <c r="G9" s="5">
        <v>201.7546403657971</v>
      </c>
      <c r="H9" s="7">
        <v>3</v>
      </c>
      <c r="I9" s="7">
        <v>6</v>
      </c>
      <c r="J9" s="7">
        <v>12</v>
      </c>
      <c r="K9" s="5">
        <v>61.88215509354723</v>
      </c>
      <c r="L9" s="5">
        <v>111.488646897441</v>
      </c>
      <c r="M9" s="5">
        <v>201.7546403657961</v>
      </c>
      <c r="N9" s="5">
        <v>127.2201883613603</v>
      </c>
      <c r="O9" s="5">
        <v>7.633211273587686</v>
      </c>
      <c r="P9" s="5">
        <v>26.75224195119071</v>
      </c>
      <c r="Q9" s="7">
        <v>139</v>
      </c>
      <c r="R9" s="7">
        <v>3</v>
      </c>
      <c r="S9" s="7">
        <v>15</v>
      </c>
      <c r="T9" s="7">
        <v>37</v>
      </c>
      <c r="U9" s="5">
        <v>3.361840226339523</v>
      </c>
      <c r="V9" s="7">
        <v>7</v>
      </c>
      <c r="W9" s="7">
        <v>25</v>
      </c>
      <c r="X9" s="7">
        <v>51</v>
      </c>
      <c r="Y9" s="5">
        <v>-3.735623682554183</v>
      </c>
      <c r="Z9" s="7">
        <v>185</v>
      </c>
      <c r="AA9" s="7">
        <v>129</v>
      </c>
      <c r="AB9" s="7">
        <v>65</v>
      </c>
      <c r="AC9" s="7">
        <v>31</v>
      </c>
      <c r="AD9" s="7">
        <v>14</v>
      </c>
      <c r="AE9" s="7">
        <v>16</v>
      </c>
      <c r="AF9" s="5">
        <v>255.3641779075106</v>
      </c>
      <c r="AG9" s="5">
        <v>17.02427852716737</v>
      </c>
      <c r="AH9" s="7">
        <v>58</v>
      </c>
      <c r="AI9" s="8">
        <v>130.8741000000038</v>
      </c>
    </row>
    <row r="10" spans="1:35">
      <c r="A10" s="10"/>
      <c r="B10" s="12" t="s">
        <v>968</v>
      </c>
      <c r="C10" s="12" t="s">
        <v>969</v>
      </c>
      <c r="D10" s="4">
        <v>0.01041666666666667</v>
      </c>
      <c r="E10" s="5">
        <v>1493.424112718621</v>
      </c>
      <c r="F10" s="6">
        <v>0.03602325755866831</v>
      </c>
      <c r="G10" s="5">
        <v>53.7980014567886</v>
      </c>
      <c r="H10" s="7">
        <v>0</v>
      </c>
      <c r="I10" s="7">
        <v>2</v>
      </c>
      <c r="J10" s="7">
        <v>6</v>
      </c>
      <c r="K10" s="5">
        <v>0</v>
      </c>
      <c r="L10" s="5">
        <v>18.75828698254645</v>
      </c>
      <c r="M10" s="5">
        <v>53.79800145679019</v>
      </c>
      <c r="N10" s="5">
        <v>99.56160751457476</v>
      </c>
      <c r="O10" s="5">
        <v>5.973572334313846</v>
      </c>
      <c r="P10" s="5">
        <v>24.27410995362766</v>
      </c>
      <c r="Q10" s="7">
        <v>78</v>
      </c>
      <c r="R10" s="7">
        <v>2</v>
      </c>
      <c r="S10" s="7">
        <v>7</v>
      </c>
      <c r="T10" s="7">
        <v>22</v>
      </c>
      <c r="U10" s="5">
        <v>3.863813418172153</v>
      </c>
      <c r="V10" s="7">
        <v>7</v>
      </c>
      <c r="W10" s="7">
        <v>17</v>
      </c>
      <c r="X10" s="7">
        <v>36</v>
      </c>
      <c r="Y10" s="5">
        <v>-3.852222870677879</v>
      </c>
      <c r="Z10" s="7">
        <v>161</v>
      </c>
      <c r="AA10" s="7">
        <v>72</v>
      </c>
      <c r="AB10" s="7">
        <v>42</v>
      </c>
      <c r="AC10" s="7">
        <v>17</v>
      </c>
      <c r="AD10" s="7">
        <v>6</v>
      </c>
      <c r="AE10" s="7">
        <v>4</v>
      </c>
      <c r="AF10" s="5">
        <v>79.48619385437269</v>
      </c>
      <c r="AG10" s="5">
        <v>5.299079590291512</v>
      </c>
      <c r="AH10" s="7">
        <v>29</v>
      </c>
      <c r="AI10" s="8">
        <v>124.2244500000067</v>
      </c>
    </row>
    <row r="11" spans="1:35">
      <c r="A11" s="10"/>
      <c r="B11" s="12" t="s">
        <v>969</v>
      </c>
      <c r="C11" s="12" t="s">
        <v>970</v>
      </c>
      <c r="D11" s="4">
        <v>0.01041666666666667</v>
      </c>
      <c r="E11" s="5">
        <v>1566.985168038926</v>
      </c>
      <c r="F11" s="6">
        <v>0.1134466511650583</v>
      </c>
      <c r="G11" s="5">
        <v>177.7692197393322</v>
      </c>
      <c r="H11" s="7">
        <v>0</v>
      </c>
      <c r="I11" s="7">
        <v>5</v>
      </c>
      <c r="J11" s="7">
        <v>10</v>
      </c>
      <c r="K11" s="5">
        <v>0</v>
      </c>
      <c r="L11" s="5">
        <v>101.5165422680202</v>
      </c>
      <c r="M11" s="5">
        <v>177.7692197393444</v>
      </c>
      <c r="N11" s="5">
        <v>104.4656778692617</v>
      </c>
      <c r="O11" s="5">
        <v>6.268863339695629</v>
      </c>
      <c r="P11" s="5">
        <v>24.72596906367693</v>
      </c>
      <c r="Q11" s="7">
        <v>111</v>
      </c>
      <c r="R11" s="7">
        <v>4</v>
      </c>
      <c r="S11" s="7">
        <v>10</v>
      </c>
      <c r="T11" s="7">
        <v>23</v>
      </c>
      <c r="U11" s="5">
        <v>3.434500687166333</v>
      </c>
      <c r="V11" s="7">
        <v>4</v>
      </c>
      <c r="W11" s="7">
        <v>17</v>
      </c>
      <c r="X11" s="7">
        <v>33</v>
      </c>
      <c r="Y11" s="5">
        <v>-3.854908122110885</v>
      </c>
      <c r="Z11" s="7">
        <v>193</v>
      </c>
      <c r="AA11" s="7">
        <v>106</v>
      </c>
      <c r="AB11" s="7">
        <v>48</v>
      </c>
      <c r="AC11" s="7">
        <v>27</v>
      </c>
      <c r="AD11" s="7">
        <v>12</v>
      </c>
      <c r="AE11" s="7">
        <v>16</v>
      </c>
      <c r="AF11" s="5">
        <v>211.6031933123541</v>
      </c>
      <c r="AG11" s="5">
        <v>14.10687955415694</v>
      </c>
      <c r="AH11" s="7">
        <v>38</v>
      </c>
      <c r="AI11" s="8">
        <v>131.9776500000025</v>
      </c>
    </row>
    <row r="12" spans="1:35">
      <c r="A12" s="10"/>
      <c r="B12" s="12" t="s">
        <v>970</v>
      </c>
      <c r="C12" s="12" t="s">
        <v>50</v>
      </c>
      <c r="D12" s="4">
        <v>0.004328703703703704</v>
      </c>
      <c r="E12" s="5">
        <v>716.8446090562156</v>
      </c>
      <c r="F12" s="6">
        <v>0.2077898288820599</v>
      </c>
      <c r="G12" s="5">
        <v>148.9530186508182</v>
      </c>
      <c r="H12" s="7">
        <v>2</v>
      </c>
      <c r="I12" s="7">
        <v>4</v>
      </c>
      <c r="J12" s="7">
        <v>5</v>
      </c>
      <c r="K12" s="5">
        <v>38.51671238279596</v>
      </c>
      <c r="L12" s="5">
        <v>121.1418474601469</v>
      </c>
      <c r="M12" s="5">
        <v>148.9530186508127</v>
      </c>
      <c r="N12" s="5">
        <v>115.0018089394998</v>
      </c>
      <c r="O12" s="5">
        <v>6.900544771425159</v>
      </c>
      <c r="P12" s="5">
        <v>26.9916159580889</v>
      </c>
      <c r="Q12" s="7">
        <v>56</v>
      </c>
      <c r="R12" s="7">
        <v>2</v>
      </c>
      <c r="S12" s="7">
        <v>4</v>
      </c>
      <c r="T12" s="7">
        <v>10</v>
      </c>
      <c r="U12" s="5">
        <v>3.849457386997788</v>
      </c>
      <c r="V12" s="7">
        <v>2</v>
      </c>
      <c r="W12" s="7">
        <v>9</v>
      </c>
      <c r="X12" s="7">
        <v>23</v>
      </c>
      <c r="Y12" s="5">
        <v>-4.070572943336044</v>
      </c>
      <c r="Z12" s="7">
        <v>54</v>
      </c>
      <c r="AA12" s="7">
        <v>49</v>
      </c>
      <c r="AB12" s="7">
        <v>26</v>
      </c>
      <c r="AC12" s="7">
        <v>6</v>
      </c>
      <c r="AD12" s="7">
        <v>13</v>
      </c>
      <c r="AE12" s="7">
        <v>5</v>
      </c>
      <c r="AF12" s="5">
        <v>165.049718546039</v>
      </c>
      <c r="AG12" s="5">
        <v>26.47856447262658</v>
      </c>
      <c r="AH12" s="7">
        <v>18</v>
      </c>
      <c r="AI12" s="8">
        <v>55.50580000000144</v>
      </c>
    </row>
    <row r="13" spans="1:35">
      <c r="C13" t="s">
        <v>971</v>
      </c>
      <c r="D13" s="23">
        <v>0.06878472222222222</v>
      </c>
    </row>
    <row r="15" spans="1:35">
      <c r="A15" s="2"/>
      <c r="B15" s="2" t="s">
        <v>4</v>
      </c>
      <c r="C15" s="2" t="s">
        <v>5</v>
      </c>
      <c r="D15" s="2" t="s">
        <v>972</v>
      </c>
      <c r="E15" s="2" t="s">
        <v>973</v>
      </c>
      <c r="F15" s="2" t="s">
        <v>974</v>
      </c>
      <c r="H15" s="24" t="s">
        <v>985</v>
      </c>
      <c r="I15" s="24"/>
      <c r="J15" s="25" t="s">
        <v>986</v>
      </c>
      <c r="K15" s="25"/>
      <c r="L15" s="26" t="s">
        <v>987</v>
      </c>
      <c r="M15" s="26"/>
      <c r="N15" s="27" t="s">
        <v>988</v>
      </c>
      <c r="O15" s="27"/>
      <c r="P15" s="28" t="s">
        <v>989</v>
      </c>
      <c r="Q15" s="28"/>
      <c r="R15" s="29" t="s">
        <v>990</v>
      </c>
      <c r="S15" s="29"/>
      <c r="T15" s="2" t="s">
        <v>101</v>
      </c>
    </row>
    <row r="16" spans="1:35">
      <c r="A16" s="10" t="s">
        <v>67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975</v>
      </c>
      <c r="B17" s="10" t="s">
        <v>976</v>
      </c>
      <c r="C17" s="10"/>
      <c r="D17" s="6">
        <v>0</v>
      </c>
      <c r="E17" s="6">
        <v>0.3921059819721388</v>
      </c>
      <c r="F17" s="6">
        <v>0.6078940180278612</v>
      </c>
      <c r="G17" s="19" t="s">
        <v>958</v>
      </c>
      <c r="H17" s="5">
        <v>290.4530342807133</v>
      </c>
      <c r="I17" s="4">
        <v>0.004560185185185185</v>
      </c>
      <c r="J17" s="5">
        <v>904.6814487701839</v>
      </c>
      <c r="K17" s="4">
        <v>0.004335648148148148</v>
      </c>
      <c r="L17" s="5">
        <v>407.408568066265</v>
      </c>
      <c r="M17" s="4">
        <v>0.001134259259259259</v>
      </c>
      <c r="N17" s="5">
        <v>173.6917672187662</v>
      </c>
      <c r="O17" s="4">
        <v>0.0003587962962962963</v>
      </c>
      <c r="P17" s="5">
        <v>15.25213778084469</v>
      </c>
      <c r="Q17" s="4">
        <v>2.546296296296296e-05</v>
      </c>
      <c r="R17" s="5">
        <v>0</v>
      </c>
      <c r="S17" s="4">
        <v>0</v>
      </c>
      <c r="T17" s="30">
        <v>1791.486956116773</v>
      </c>
    </row>
    <row r="18" spans="1:20">
      <c r="A18" s="10"/>
      <c r="B18" s="10" t="s">
        <v>977</v>
      </c>
      <c r="C18" s="10"/>
      <c r="D18" s="6">
        <v>0</v>
      </c>
      <c r="E18" s="6">
        <v>0.5495157763199</v>
      </c>
      <c r="F18" s="6">
        <v>0.4504842236801</v>
      </c>
      <c r="G18" s="19" t="s">
        <v>959</v>
      </c>
      <c r="H18" s="5">
        <v>311.3430048826474</v>
      </c>
      <c r="I18" s="4">
        <v>0.0056875</v>
      </c>
      <c r="J18" s="5">
        <v>652.829800099666</v>
      </c>
      <c r="K18" s="4">
        <v>0.003173611111111111</v>
      </c>
      <c r="L18" s="5">
        <v>420.6545100510116</v>
      </c>
      <c r="M18" s="4">
        <v>0.001162037037037037</v>
      </c>
      <c r="N18" s="5">
        <v>152.9868029541183</v>
      </c>
      <c r="O18" s="4">
        <v>0.0003194444444444445</v>
      </c>
      <c r="P18" s="5">
        <v>44.68911095878798</v>
      </c>
      <c r="Q18" s="4">
        <v>7.407407407407407e-05</v>
      </c>
      <c r="R18" s="5">
        <v>0</v>
      </c>
      <c r="S18" s="4">
        <v>0</v>
      </c>
      <c r="T18" s="30">
        <v>1582.503228946231</v>
      </c>
    </row>
    <row r="19" spans="1:20">
      <c r="A19" s="10"/>
      <c r="B19" s="10" t="s">
        <v>978</v>
      </c>
      <c r="C19" s="10"/>
      <c r="D19" s="6">
        <v>0.06581031145521732</v>
      </c>
      <c r="E19" s="6">
        <v>0.664261833538624</v>
      </c>
      <c r="F19" s="6">
        <v>0.2699278550061587</v>
      </c>
      <c r="G19" s="19" t="s">
        <v>960</v>
      </c>
      <c r="H19" s="5">
        <v>312.2260445369348</v>
      </c>
      <c r="I19" s="4">
        <v>0.005127314814814815</v>
      </c>
      <c r="J19" s="5">
        <v>863.9538867430774</v>
      </c>
      <c r="K19" s="4">
        <v>0.004266203703703703</v>
      </c>
      <c r="L19" s="5">
        <v>276.5157407485149</v>
      </c>
      <c r="M19" s="4">
        <v>0.0007893518518518518</v>
      </c>
      <c r="N19" s="5">
        <v>106.7153949634699</v>
      </c>
      <c r="O19" s="4">
        <v>0.0002152777777777778</v>
      </c>
      <c r="P19" s="5">
        <v>10.85860961740673</v>
      </c>
      <c r="Q19" s="4">
        <v>1.851851851851852e-05</v>
      </c>
      <c r="R19" s="5">
        <v>0</v>
      </c>
      <c r="S19" s="4">
        <v>0</v>
      </c>
      <c r="T19" s="30">
        <v>1570.269676609404</v>
      </c>
    </row>
    <row r="20" spans="1:20">
      <c r="A20" s="10"/>
      <c r="B20" s="10" t="s">
        <v>979</v>
      </c>
      <c r="C20" s="10"/>
      <c r="D20" s="6">
        <v>0</v>
      </c>
      <c r="E20" s="6">
        <v>0.08029878618113913</v>
      </c>
      <c r="F20" s="6">
        <v>0.9197012138188608</v>
      </c>
      <c r="G20" s="19" t="s">
        <v>961</v>
      </c>
      <c r="H20" s="5">
        <v>61.02135429473128</v>
      </c>
      <c r="I20" s="4">
        <v>0.0009791666666666666</v>
      </c>
      <c r="J20" s="5">
        <v>155.5398584135164</v>
      </c>
      <c r="K20" s="4">
        <v>0.000800925925925926</v>
      </c>
      <c r="L20" s="5">
        <v>58.36969943943041</v>
      </c>
      <c r="M20" s="4">
        <v>0.0001689814814814815</v>
      </c>
      <c r="N20" s="5">
        <v>3.226025926447619</v>
      </c>
      <c r="O20" s="4">
        <v>6.944444444444445e-06</v>
      </c>
      <c r="P20" s="5">
        <v>0</v>
      </c>
      <c r="Q20" s="4">
        <v>0</v>
      </c>
      <c r="R20" s="5">
        <v>0</v>
      </c>
      <c r="S20" s="4">
        <v>0</v>
      </c>
      <c r="T20" s="30">
        <v>278.1569380741257</v>
      </c>
    </row>
    <row r="21" spans="1:20">
      <c r="A21" s="10" t="s">
        <v>980</v>
      </c>
      <c r="B21" s="10" t="s">
        <v>981</v>
      </c>
      <c r="C21" s="10"/>
      <c r="D21" s="6">
        <v>0.008780916142250841</v>
      </c>
      <c r="E21" s="6">
        <v>0.5555392945997366</v>
      </c>
      <c r="F21" s="6">
        <v>0.4356797892580126</v>
      </c>
      <c r="G21" s="19" t="s">
        <v>962</v>
      </c>
      <c r="H21" s="5">
        <v>293.2402704629867</v>
      </c>
      <c r="I21" s="4">
        <v>0.004212962962962963</v>
      </c>
      <c r="J21" s="5">
        <v>880.7613710389714</v>
      </c>
      <c r="K21" s="4">
        <v>0.004354166666666667</v>
      </c>
      <c r="L21" s="5">
        <v>511.2449260813437</v>
      </c>
      <c r="M21" s="4">
        <v>0.001407407407407407</v>
      </c>
      <c r="N21" s="5">
        <v>156.0356783254429</v>
      </c>
      <c r="O21" s="4">
        <v>0.0003333333333333333</v>
      </c>
      <c r="P21" s="5">
        <v>67.02057951165989</v>
      </c>
      <c r="Q21" s="4">
        <v>0.0001087962962962963</v>
      </c>
      <c r="R21" s="5">
        <v>0</v>
      </c>
      <c r="S21" s="4">
        <v>0</v>
      </c>
      <c r="T21" s="30">
        <v>1908.302825420405</v>
      </c>
    </row>
    <row r="22" spans="1:20">
      <c r="A22" s="10"/>
      <c r="B22" s="10" t="s">
        <v>982</v>
      </c>
      <c r="C22" s="10"/>
      <c r="D22" s="6">
        <v>0.05460030165912519</v>
      </c>
      <c r="E22" s="6">
        <v>0.5493212669683258</v>
      </c>
      <c r="F22" s="6">
        <v>0.396078431372549</v>
      </c>
      <c r="G22" s="19" t="s">
        <v>959</v>
      </c>
      <c r="H22" s="5">
        <v>339.3598587091674</v>
      </c>
      <c r="I22" s="4">
        <v>0.005493055555555556</v>
      </c>
      <c r="J22" s="5">
        <v>775.4137358430307</v>
      </c>
      <c r="K22" s="4">
        <v>0.003895833333333333</v>
      </c>
      <c r="L22" s="5">
        <v>319.3191388272689</v>
      </c>
      <c r="M22" s="4">
        <v>0.0009050925925925926</v>
      </c>
      <c r="N22" s="5">
        <v>54.05420872642935</v>
      </c>
      <c r="O22" s="4">
        <v>0.0001134259259259259</v>
      </c>
      <c r="P22" s="5">
        <v>5.277170612725058</v>
      </c>
      <c r="Q22" s="4">
        <v>9.259259259259259e-06</v>
      </c>
      <c r="R22" s="5">
        <v>0</v>
      </c>
      <c r="S22" s="4">
        <v>0</v>
      </c>
      <c r="T22" s="30">
        <v>1493.424112718621</v>
      </c>
    </row>
    <row r="23" spans="1:20">
      <c r="A23" s="10"/>
      <c r="B23" s="10" t="s">
        <v>983</v>
      </c>
      <c r="C23" s="10"/>
      <c r="D23" s="6">
        <v>0.09293229026166712</v>
      </c>
      <c r="E23" s="6">
        <v>0.5585379012678716</v>
      </c>
      <c r="F23" s="6">
        <v>0.3485298084704613</v>
      </c>
      <c r="G23" s="19" t="s">
        <v>960</v>
      </c>
      <c r="H23" s="5">
        <v>306.0101274879089</v>
      </c>
      <c r="I23" s="4">
        <v>0.005548611111111111</v>
      </c>
      <c r="J23" s="5">
        <v>767.7157428629889</v>
      </c>
      <c r="K23" s="4">
        <v>0.003636574074074074</v>
      </c>
      <c r="L23" s="5">
        <v>305.3752743108125</v>
      </c>
      <c r="M23" s="4">
        <v>0.0008518518518518519</v>
      </c>
      <c r="N23" s="5">
        <v>166.2904462385613</v>
      </c>
      <c r="O23" s="4">
        <v>0.0003425925925925926</v>
      </c>
      <c r="P23" s="5">
        <v>21.59357713865393</v>
      </c>
      <c r="Q23" s="4">
        <v>3.703703703703704e-05</v>
      </c>
      <c r="R23" s="5">
        <v>0</v>
      </c>
      <c r="S23" s="4">
        <v>0</v>
      </c>
      <c r="T23" s="30">
        <v>1566.985168038926</v>
      </c>
    </row>
    <row r="24" spans="1:20">
      <c r="A24" s="10"/>
      <c r="B24" s="10" t="s">
        <v>984</v>
      </c>
      <c r="C24" s="10"/>
      <c r="D24" s="6">
        <v>0.06972715461238631</v>
      </c>
      <c r="E24" s="6">
        <v>0.577739281074058</v>
      </c>
      <c r="F24" s="6">
        <v>0.3525335643135556</v>
      </c>
      <c r="G24" s="19" t="s">
        <v>961</v>
      </c>
      <c r="H24" s="5">
        <v>151.269729370917</v>
      </c>
      <c r="I24" s="4">
        <v>0.002324074074074074</v>
      </c>
      <c r="J24" s="5">
        <v>273.5044687628324</v>
      </c>
      <c r="K24" s="4">
        <v>0.001333333333333333</v>
      </c>
      <c r="L24" s="5">
        <v>138.184854501269</v>
      </c>
      <c r="M24" s="4">
        <v>0.0003842592592592593</v>
      </c>
      <c r="N24" s="5">
        <v>81.05277182488862</v>
      </c>
      <c r="O24" s="4">
        <v>0.0001643518518518519</v>
      </c>
      <c r="P24" s="5">
        <v>72.83278459630856</v>
      </c>
      <c r="Q24" s="4">
        <v>0.0001226851851851852</v>
      </c>
      <c r="R24" s="5">
        <v>0</v>
      </c>
      <c r="S24" s="4">
        <v>0</v>
      </c>
      <c r="T24" s="30">
        <v>716.8446090562156</v>
      </c>
    </row>
    <row r="25" spans="1:20">
      <c r="H25" s="31">
        <v>2064.923424026007</v>
      </c>
      <c r="I25" s="32">
        <v>0.03393287037037037</v>
      </c>
      <c r="J25" s="31">
        <v>5274.400312534268</v>
      </c>
      <c r="K25" s="32">
        <v>0.0257962962962963</v>
      </c>
      <c r="L25" s="31">
        <v>2437.072712025916</v>
      </c>
      <c r="M25" s="32">
        <v>0.006803240740740741</v>
      </c>
      <c r="N25" s="31">
        <v>894.0530961781242</v>
      </c>
      <c r="O25" s="32">
        <v>0.001854166666666667</v>
      </c>
      <c r="P25" s="31">
        <v>237.5239702163868</v>
      </c>
      <c r="Q25" s="32">
        <v>0.0003958333333333333</v>
      </c>
      <c r="R25" s="31">
        <v>0</v>
      </c>
      <c r="S25" s="32">
        <v>0</v>
      </c>
      <c r="T25" s="33">
        <v>10907.9735149807</v>
      </c>
    </row>
    <row r="27" spans="1:20">
      <c r="A27" s="19" t="s">
        <v>952</v>
      </c>
      <c r="B27" s="19" t="s">
        <v>953</v>
      </c>
      <c r="C27" s="19" t="s">
        <v>954</v>
      </c>
      <c r="D27" s="19" t="s">
        <v>955</v>
      </c>
      <c r="E27" s="19" t="s">
        <v>956</v>
      </c>
      <c r="F27" s="19" t="s">
        <v>957</v>
      </c>
      <c r="G27" s="19" t="s">
        <v>81</v>
      </c>
      <c r="H27" s="20">
        <v>0.4925404350250976</v>
      </c>
      <c r="I27" s="20">
        <v>0.3787646402677077</v>
      </c>
      <c r="J27" s="20">
        <v>0.09802007808142778</v>
      </c>
      <c r="K27" s="20">
        <v>0.02711935303959844</v>
      </c>
      <c r="L27" s="20">
        <v>0.003555493586168433</v>
      </c>
      <c r="M27" s="20">
        <v>0</v>
      </c>
      <c r="N27" s="19" t="s">
        <v>958</v>
      </c>
      <c r="O27" s="20">
        <v>0.437875083351856</v>
      </c>
      <c r="P27" s="20">
        <v>0.4163147366081351</v>
      </c>
      <c r="Q27" s="20">
        <v>0.1089130917981774</v>
      </c>
      <c r="R27" s="20">
        <v>0.03445210046677039</v>
      </c>
      <c r="S27" s="20">
        <v>0.002444987775061125</v>
      </c>
      <c r="T27" s="20">
        <v>0</v>
      </c>
    </row>
    <row r="28" spans="1:20">
      <c r="A28" s="34">
        <v>0.03393287037037037</v>
      </c>
      <c r="B28" s="34">
        <v>0.0257962962962963</v>
      </c>
      <c r="C28" s="34">
        <v>0.006803240740740741</v>
      </c>
      <c r="D28" s="34">
        <v>0.001854166666666667</v>
      </c>
      <c r="E28" s="34">
        <v>0.0003958333333333333</v>
      </c>
      <c r="F28" s="34">
        <v>0</v>
      </c>
      <c r="G28" s="19" t="s">
        <v>82</v>
      </c>
      <c r="H28" s="20">
        <v>0.4940793754066363</v>
      </c>
      <c r="I28" s="20">
        <v>0.3715679895901106</v>
      </c>
      <c r="J28" s="20">
        <v>0.09973975276512687</v>
      </c>
      <c r="K28" s="20">
        <v>0.02680546519193234</v>
      </c>
      <c r="L28" s="20">
        <v>0.007807417046193884</v>
      </c>
      <c r="M28" s="20">
        <v>0</v>
      </c>
      <c r="N28" s="19" t="s">
        <v>959</v>
      </c>
      <c r="O28" s="20">
        <v>0.546</v>
      </c>
      <c r="P28" s="20">
        <v>0.3046666666666666</v>
      </c>
      <c r="Q28" s="20">
        <v>0.1115555555555556</v>
      </c>
      <c r="R28" s="20">
        <v>0.03066666666666666</v>
      </c>
      <c r="S28" s="20">
        <v>0.007111111111111111</v>
      </c>
      <c r="T28" s="20">
        <v>0</v>
      </c>
    </row>
    <row r="29" spans="1:20">
      <c r="N29" s="19" t="s">
        <v>960</v>
      </c>
      <c r="O29" s="20">
        <v>0.4922222222222222</v>
      </c>
      <c r="P29" s="20">
        <v>0.4095555555555556</v>
      </c>
      <c r="Q29" s="20">
        <v>0.07577777777777778</v>
      </c>
      <c r="R29" s="20">
        <v>0.02066666666666667</v>
      </c>
      <c r="S29" s="20">
        <v>0.001777777777777778</v>
      </c>
      <c r="T29" s="20">
        <v>0</v>
      </c>
    </row>
    <row r="30" spans="1:20">
      <c r="N30" s="19" t="s">
        <v>961</v>
      </c>
      <c r="O30" s="20">
        <v>0.5005917159763313</v>
      </c>
      <c r="P30" s="20">
        <v>0.4094674556213018</v>
      </c>
      <c r="Q30" s="20">
        <v>0.0863905325443787</v>
      </c>
      <c r="R30" s="20">
        <v>0.003550295857988166</v>
      </c>
      <c r="S30" s="20">
        <v>0</v>
      </c>
      <c r="T30" s="20">
        <v>0</v>
      </c>
    </row>
    <row r="31" spans="1:20">
      <c r="N31" s="19" t="s">
        <v>962</v>
      </c>
      <c r="O31" s="20">
        <v>0.4044444444444444</v>
      </c>
      <c r="P31" s="20">
        <v>0.418</v>
      </c>
      <c r="Q31" s="20">
        <v>0.1351111111111111</v>
      </c>
      <c r="R31" s="20">
        <v>0.032</v>
      </c>
      <c r="S31" s="20">
        <v>0.01044444444444444</v>
      </c>
      <c r="T31" s="20">
        <v>0</v>
      </c>
    </row>
    <row r="32" spans="1:20">
      <c r="N32" s="19" t="s">
        <v>959</v>
      </c>
      <c r="O32" s="20">
        <v>0.5273333333333333</v>
      </c>
      <c r="P32" s="20">
        <v>0.374</v>
      </c>
      <c r="Q32" s="20">
        <v>0.08688888888888889</v>
      </c>
      <c r="R32" s="20">
        <v>0.01088888888888889</v>
      </c>
      <c r="S32" s="20">
        <v>0.0008888888888888889</v>
      </c>
      <c r="T32" s="20">
        <v>0</v>
      </c>
    </row>
    <row r="33" spans="14:20">
      <c r="N33" s="19" t="s">
        <v>960</v>
      </c>
      <c r="O33" s="20">
        <v>0.5326666666666666</v>
      </c>
      <c r="P33" s="20">
        <v>0.3491111111111111</v>
      </c>
      <c r="Q33" s="20">
        <v>0.08177777777777778</v>
      </c>
      <c r="R33" s="20">
        <v>0.03288888888888889</v>
      </c>
      <c r="S33" s="20">
        <v>0.003555555555555556</v>
      </c>
      <c r="T33" s="20">
        <v>0</v>
      </c>
    </row>
    <row r="34" spans="14:20">
      <c r="N34" s="19" t="s">
        <v>961</v>
      </c>
      <c r="O34" s="20">
        <v>0.5368983957219251</v>
      </c>
      <c r="P34" s="20">
        <v>0.3080213903743316</v>
      </c>
      <c r="Q34" s="20">
        <v>0.08877005347593583</v>
      </c>
      <c r="R34" s="20">
        <v>0.03796791443850268</v>
      </c>
      <c r="S34" s="20">
        <v>0.02834224598930481</v>
      </c>
      <c r="T34" s="20">
        <v>0</v>
      </c>
    </row>
    <row r="49" spans="1:3">
      <c r="A49" s="19" t="s">
        <v>958</v>
      </c>
      <c r="B49" s="19">
        <v>119.4324637411182</v>
      </c>
      <c r="C49" s="19">
        <v>11.84408507376353</v>
      </c>
    </row>
    <row r="50" spans="1:3">
      <c r="A50" s="19" t="s">
        <v>959</v>
      </c>
      <c r="B50" s="19">
        <v>105.4243999419583</v>
      </c>
      <c r="C50" s="19">
        <v>12.58336549388378</v>
      </c>
    </row>
    <row r="51" spans="1:3">
      <c r="A51" s="19" t="s">
        <v>960</v>
      </c>
      <c r="B51" s="19">
        <v>104.6846451072936</v>
      </c>
      <c r="C51" s="19">
        <v>7.838266972058425</v>
      </c>
    </row>
    <row r="52" spans="1:3">
      <c r="A52" s="19" t="s">
        <v>961</v>
      </c>
      <c r="B52" s="19">
        <v>98.52302733361822</v>
      </c>
      <c r="C52" s="19">
        <v>0</v>
      </c>
    </row>
    <row r="53" spans="1:3">
      <c r="A53" s="19" t="s">
        <v>962</v>
      </c>
      <c r="B53" s="19">
        <v>127.2201883613603</v>
      </c>
      <c r="C53" s="19">
        <v>13.45030935771981</v>
      </c>
    </row>
    <row r="54" spans="1:3">
      <c r="A54" s="19" t="s">
        <v>959</v>
      </c>
      <c r="B54" s="19">
        <v>99.56160751457476</v>
      </c>
      <c r="C54" s="19">
        <v>3.586533430452573</v>
      </c>
    </row>
    <row r="55" spans="1:3">
      <c r="A55" s="19" t="s">
        <v>960</v>
      </c>
      <c r="B55" s="19">
        <v>104.4656778692617</v>
      </c>
      <c r="C55" s="19">
        <v>11.85128131595548</v>
      </c>
    </row>
    <row r="56" spans="1:3">
      <c r="A56" s="19" t="s">
        <v>961</v>
      </c>
      <c r="B56" s="19">
        <v>115.0018089394998</v>
      </c>
      <c r="C56" s="19">
        <v>23.89620620066602</v>
      </c>
    </row>
    <row r="71" spans="1:29">
      <c r="A71" t="s">
        <v>83</v>
      </c>
      <c r="F71" t="s">
        <v>994</v>
      </c>
      <c r="M71" t="s">
        <v>995</v>
      </c>
      <c r="T71" t="s">
        <v>996</v>
      </c>
      <c r="AC71" t="s">
        <v>997</v>
      </c>
    </row>
    <row r="72" spans="1:29" ht="377" customHeight="1"/>
    <row r="73" spans="1:29">
      <c r="A73" t="s">
        <v>84</v>
      </c>
      <c r="F73" t="s">
        <v>991</v>
      </c>
      <c r="M73" t="s">
        <v>998</v>
      </c>
      <c r="T73" t="s">
        <v>992</v>
      </c>
      <c r="AC73" t="s">
        <v>993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70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49</v>
      </c>
      <c r="C3" s="12" t="s">
        <v>50</v>
      </c>
      <c r="D3" s="4">
        <v>0.07927083333333333</v>
      </c>
      <c r="E3" s="5">
        <v>10423.59392534933</v>
      </c>
      <c r="F3" s="6">
        <v>0.03555806906543938</v>
      </c>
      <c r="G3" s="5">
        <v>370.6428727076657</v>
      </c>
      <c r="H3" s="7">
        <v>1</v>
      </c>
      <c r="I3" s="7">
        <v>11</v>
      </c>
      <c r="J3" s="7">
        <v>26</v>
      </c>
      <c r="K3" s="5">
        <v>11.2228065306399</v>
      </c>
      <c r="L3" s="5">
        <v>178.1717896107152</v>
      </c>
      <c r="M3" s="5">
        <v>370.6428727076682</v>
      </c>
      <c r="N3" s="5">
        <v>105.2356781963586</v>
      </c>
      <c r="O3" s="5">
        <v>6.314417090374704</v>
      </c>
      <c r="P3" s="5">
        <v>25.43247480307834</v>
      </c>
      <c r="Q3" s="7">
        <v>788</v>
      </c>
      <c r="R3" s="7">
        <v>24</v>
      </c>
      <c r="S3" s="7">
        <v>62</v>
      </c>
      <c r="T3" s="7">
        <v>181</v>
      </c>
      <c r="U3" s="5">
        <v>3.691464516768259</v>
      </c>
      <c r="V3" s="7">
        <v>33</v>
      </c>
      <c r="W3" s="7">
        <v>98</v>
      </c>
      <c r="X3" s="7">
        <v>242</v>
      </c>
      <c r="Y3" s="5">
        <v>-3.793227680042857</v>
      </c>
      <c r="Z3" s="7">
        <v>998</v>
      </c>
      <c r="AA3" s="7">
        <v>798</v>
      </c>
      <c r="AB3" s="7">
        <v>397</v>
      </c>
      <c r="AC3" s="7">
        <v>184</v>
      </c>
      <c r="AD3" s="7">
        <v>84</v>
      </c>
      <c r="AE3" s="7">
        <v>65</v>
      </c>
      <c r="AF3" s="5">
        <v>529.9476134097874</v>
      </c>
      <c r="AG3" s="5">
        <v>5.350304022309817</v>
      </c>
      <c r="AH3" s="7">
        <v>188</v>
      </c>
      <c r="AI3" s="8">
        <v>815.8689000000372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965</v>
      </c>
      <c r="D5" s="4">
        <v>0.01041666666666667</v>
      </c>
      <c r="E5" s="5">
        <v>1823.758085538206</v>
      </c>
      <c r="F5" s="6">
        <v>0.03963215652196684</v>
      </c>
      <c r="G5" s="5">
        <v>72.27946590425277</v>
      </c>
      <c r="H5" s="7">
        <v>0</v>
      </c>
      <c r="I5" s="7">
        <v>2</v>
      </c>
      <c r="J5" s="7">
        <v>5</v>
      </c>
      <c r="K5" s="5">
        <v>0</v>
      </c>
      <c r="L5" s="5">
        <v>21.30488053227666</v>
      </c>
      <c r="M5" s="5">
        <v>72.27946590425336</v>
      </c>
      <c r="N5" s="5">
        <v>121.5838723692138</v>
      </c>
      <c r="O5" s="5">
        <v>7.296457024846617</v>
      </c>
      <c r="P5" s="5">
        <v>24.48824712238527</v>
      </c>
      <c r="Q5" s="7">
        <v>144</v>
      </c>
      <c r="R5" s="7">
        <v>2</v>
      </c>
      <c r="S5" s="7">
        <v>11</v>
      </c>
      <c r="T5" s="7">
        <v>37</v>
      </c>
      <c r="U5" s="5">
        <v>3.369830608453976</v>
      </c>
      <c r="V5" s="7">
        <v>3</v>
      </c>
      <c r="W5" s="7">
        <v>18</v>
      </c>
      <c r="X5" s="7">
        <v>48</v>
      </c>
      <c r="Y5" s="5">
        <v>-3.488624892016778</v>
      </c>
      <c r="Z5" s="7">
        <v>197</v>
      </c>
      <c r="AA5" s="7">
        <v>169</v>
      </c>
      <c r="AB5" s="7">
        <v>84</v>
      </c>
      <c r="AC5" s="7">
        <v>36</v>
      </c>
      <c r="AD5" s="7">
        <v>11</v>
      </c>
      <c r="AE5" s="7">
        <v>8</v>
      </c>
      <c r="AF5" s="5">
        <v>92.40064026929008</v>
      </c>
      <c r="AG5" s="5">
        <v>6.160042684619339</v>
      </c>
      <c r="AH5" s="7">
        <v>35</v>
      </c>
      <c r="AI5" s="8">
        <v>129.4993000000048</v>
      </c>
    </row>
    <row r="6" spans="1:35">
      <c r="A6" s="10"/>
      <c r="B6" s="12" t="s">
        <v>965</v>
      </c>
      <c r="C6" s="12" t="s">
        <v>966</v>
      </c>
      <c r="D6" s="4">
        <v>0.01041666666666667</v>
      </c>
      <c r="E6" s="5">
        <v>1588.838905722815</v>
      </c>
      <c r="F6" s="6">
        <v>0.0411764743928904</v>
      </c>
      <c r="G6" s="5">
        <v>65.42278451592348</v>
      </c>
      <c r="H6" s="7">
        <v>0</v>
      </c>
      <c r="I6" s="7">
        <v>2</v>
      </c>
      <c r="J6" s="7">
        <v>5</v>
      </c>
      <c r="K6" s="5">
        <v>0</v>
      </c>
      <c r="L6" s="5">
        <v>35.73926683585137</v>
      </c>
      <c r="M6" s="5">
        <v>65.42278451592256</v>
      </c>
      <c r="N6" s="5">
        <v>105.9225937148543</v>
      </c>
      <c r="O6" s="5">
        <v>6.357744341564455</v>
      </c>
      <c r="P6" s="5">
        <v>24.20965501801277</v>
      </c>
      <c r="Q6" s="7">
        <v>137</v>
      </c>
      <c r="R6" s="7">
        <v>1</v>
      </c>
      <c r="S6" s="7">
        <v>11</v>
      </c>
      <c r="T6" s="7">
        <v>28</v>
      </c>
      <c r="U6" s="5">
        <v>3.028619112481001</v>
      </c>
      <c r="V6" s="7">
        <v>7</v>
      </c>
      <c r="W6" s="7">
        <v>21</v>
      </c>
      <c r="X6" s="7">
        <v>38</v>
      </c>
      <c r="Y6" s="5">
        <v>-3.793227680042857</v>
      </c>
      <c r="Z6" s="7">
        <v>153</v>
      </c>
      <c r="AA6" s="7">
        <v>116</v>
      </c>
      <c r="AB6" s="7">
        <v>78</v>
      </c>
      <c r="AC6" s="7">
        <v>31</v>
      </c>
      <c r="AD6" s="7">
        <v>12</v>
      </c>
      <c r="AE6" s="7">
        <v>8</v>
      </c>
      <c r="AF6" s="5">
        <v>95.12816889402029</v>
      </c>
      <c r="AG6" s="5">
        <v>6.34187792626802</v>
      </c>
      <c r="AH6" s="7">
        <v>34</v>
      </c>
      <c r="AI6" s="8">
        <v>128.6796000000065</v>
      </c>
    </row>
    <row r="7" spans="1:35">
      <c r="A7" s="10"/>
      <c r="B7" s="12" t="s">
        <v>966</v>
      </c>
      <c r="C7" s="12" t="s">
        <v>967</v>
      </c>
      <c r="D7" s="4">
        <v>0.01041666666666667</v>
      </c>
      <c r="E7" s="5">
        <v>1584.932083278446</v>
      </c>
      <c r="F7" s="6">
        <v>0.05811436221464091</v>
      </c>
      <c r="G7" s="5">
        <v>92.10731717324904</v>
      </c>
      <c r="H7" s="7">
        <v>1</v>
      </c>
      <c r="I7" s="7">
        <v>3</v>
      </c>
      <c r="J7" s="7">
        <v>6</v>
      </c>
      <c r="K7" s="5">
        <v>11.2228065306399</v>
      </c>
      <c r="L7" s="5">
        <v>51.04454715054999</v>
      </c>
      <c r="M7" s="5">
        <v>92.10731717325052</v>
      </c>
      <c r="N7" s="5">
        <v>105.6621388852298</v>
      </c>
      <c r="O7" s="5">
        <v>6.340566676761936</v>
      </c>
      <c r="P7" s="5">
        <v>25.43247480307834</v>
      </c>
      <c r="Q7" s="7">
        <v>131</v>
      </c>
      <c r="R7" s="7">
        <v>4</v>
      </c>
      <c r="S7" s="7">
        <v>8</v>
      </c>
      <c r="T7" s="7">
        <v>21</v>
      </c>
      <c r="U7" s="5">
        <v>3.691464516768259</v>
      </c>
      <c r="V7" s="7">
        <v>5</v>
      </c>
      <c r="W7" s="7">
        <v>15</v>
      </c>
      <c r="X7" s="7">
        <v>35</v>
      </c>
      <c r="Y7" s="5">
        <v>-3.789433407727998</v>
      </c>
      <c r="Z7" s="7">
        <v>155</v>
      </c>
      <c r="AA7" s="7">
        <v>110</v>
      </c>
      <c r="AB7" s="7">
        <v>63</v>
      </c>
      <c r="AC7" s="7">
        <v>22</v>
      </c>
      <c r="AD7" s="7">
        <v>20</v>
      </c>
      <c r="AE7" s="7">
        <v>16</v>
      </c>
      <c r="AF7" s="5">
        <v>112.4750832668374</v>
      </c>
      <c r="AG7" s="5">
        <v>7.498338884455825</v>
      </c>
      <c r="AH7" s="7">
        <v>28</v>
      </c>
      <c r="AI7" s="8">
        <v>128.4139500000057</v>
      </c>
    </row>
    <row r="8" spans="1:35">
      <c r="A8" s="10"/>
      <c r="B8" s="12" t="s">
        <v>967</v>
      </c>
      <c r="C8" s="12" t="s">
        <v>65</v>
      </c>
      <c r="D8" s="4">
        <v>0.001956018518518518</v>
      </c>
      <c r="E8" s="5">
        <v>266.9712419158559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94.78268943758196</v>
      </c>
      <c r="O8" s="5">
        <v>5.69231217649604</v>
      </c>
      <c r="P8" s="5">
        <v>17.93697059009401</v>
      </c>
      <c r="Q8" s="7">
        <v>9</v>
      </c>
      <c r="R8" s="7">
        <v>0</v>
      </c>
      <c r="S8" s="7">
        <v>0</v>
      </c>
      <c r="T8" s="7">
        <v>4</v>
      </c>
      <c r="U8" s="5">
        <v>2.31114284970916</v>
      </c>
      <c r="V8" s="7">
        <v>0</v>
      </c>
      <c r="W8" s="7">
        <v>0</v>
      </c>
      <c r="X8" s="7">
        <v>6</v>
      </c>
      <c r="Y8" s="5">
        <v>-2.483923997339785</v>
      </c>
      <c r="Z8" s="7">
        <v>26</v>
      </c>
      <c r="AA8" s="7">
        <v>20</v>
      </c>
      <c r="AB8" s="7">
        <v>5</v>
      </c>
      <c r="AC8" s="7">
        <v>3</v>
      </c>
      <c r="AD8" s="7">
        <v>0</v>
      </c>
      <c r="AE8" s="7">
        <v>1</v>
      </c>
      <c r="AF8" s="5">
        <v>0</v>
      </c>
      <c r="AG8" s="5">
        <v>0</v>
      </c>
      <c r="AH8" s="7">
        <v>0</v>
      </c>
      <c r="AI8" s="8">
        <v>22.78079999999994</v>
      </c>
    </row>
    <row r="9" spans="1:35">
      <c r="A9" s="10" t="s">
        <v>82</v>
      </c>
      <c r="B9" s="12" t="s">
        <v>78</v>
      </c>
      <c r="C9" s="12" t="s">
        <v>968</v>
      </c>
      <c r="D9" s="4">
        <v>0.01041666666666667</v>
      </c>
      <c r="E9" s="5">
        <v>1584.670455408852</v>
      </c>
      <c r="F9" s="6">
        <v>0.01574663640479141</v>
      </c>
      <c r="G9" s="5">
        <v>24.95322948273841</v>
      </c>
      <c r="H9" s="7">
        <v>0</v>
      </c>
      <c r="I9" s="7">
        <v>1</v>
      </c>
      <c r="J9" s="7">
        <v>3</v>
      </c>
      <c r="K9" s="5">
        <v>0</v>
      </c>
      <c r="L9" s="5">
        <v>6.011054738341045</v>
      </c>
      <c r="M9" s="5">
        <v>24.95322948273952</v>
      </c>
      <c r="N9" s="5">
        <v>105.6446970272568</v>
      </c>
      <c r="O9" s="5">
        <v>6.341191580319204</v>
      </c>
      <c r="P9" s="5">
        <v>21.16214476237266</v>
      </c>
      <c r="Q9" s="7">
        <v>121</v>
      </c>
      <c r="R9" s="7">
        <v>4</v>
      </c>
      <c r="S9" s="7">
        <v>8</v>
      </c>
      <c r="T9" s="7">
        <v>30</v>
      </c>
      <c r="U9" s="5">
        <v>3.499279382057083</v>
      </c>
      <c r="V9" s="7">
        <v>8</v>
      </c>
      <c r="W9" s="7">
        <v>18</v>
      </c>
      <c r="X9" s="7">
        <v>45</v>
      </c>
      <c r="Y9" s="5">
        <v>-3.719234601909678</v>
      </c>
      <c r="Z9" s="7">
        <v>124</v>
      </c>
      <c r="AA9" s="7">
        <v>122</v>
      </c>
      <c r="AB9" s="7">
        <v>58</v>
      </c>
      <c r="AC9" s="7">
        <v>30</v>
      </c>
      <c r="AD9" s="7">
        <v>11</v>
      </c>
      <c r="AE9" s="7">
        <v>10</v>
      </c>
      <c r="AF9" s="5">
        <v>56.0496267075132</v>
      </c>
      <c r="AG9" s="5">
        <v>3.73664178050088</v>
      </c>
      <c r="AH9" s="7">
        <v>31</v>
      </c>
      <c r="AI9" s="8">
        <v>125.3224000000064</v>
      </c>
    </row>
    <row r="10" spans="1:35">
      <c r="A10" s="10"/>
      <c r="B10" s="12" t="s">
        <v>968</v>
      </c>
      <c r="C10" s="12" t="s">
        <v>969</v>
      </c>
      <c r="D10" s="4">
        <v>0.01041666666666667</v>
      </c>
      <c r="E10" s="5">
        <v>1512.96298592367</v>
      </c>
      <c r="F10" s="6">
        <v>0.02574919010078931</v>
      </c>
      <c r="G10" s="5">
        <v>38.9575715400064</v>
      </c>
      <c r="H10" s="7">
        <v>0</v>
      </c>
      <c r="I10" s="7">
        <v>1</v>
      </c>
      <c r="J10" s="7">
        <v>2</v>
      </c>
      <c r="K10" s="5">
        <v>0</v>
      </c>
      <c r="L10" s="5">
        <v>19.55108573410325</v>
      </c>
      <c r="M10" s="5">
        <v>38.95757154000512</v>
      </c>
      <c r="N10" s="5">
        <v>100.864199061578</v>
      </c>
      <c r="O10" s="5">
        <v>6.053100684679709</v>
      </c>
      <c r="P10" s="5">
        <v>21.32256384096037</v>
      </c>
      <c r="Q10" s="7">
        <v>101</v>
      </c>
      <c r="R10" s="7">
        <v>5</v>
      </c>
      <c r="S10" s="7">
        <v>12</v>
      </c>
      <c r="T10" s="7">
        <v>24</v>
      </c>
      <c r="U10" s="5">
        <v>3.43912810811307</v>
      </c>
      <c r="V10" s="7">
        <v>4</v>
      </c>
      <c r="W10" s="7">
        <v>12</v>
      </c>
      <c r="X10" s="7">
        <v>29</v>
      </c>
      <c r="Y10" s="5">
        <v>-3.655341623676929</v>
      </c>
      <c r="Z10" s="7">
        <v>156</v>
      </c>
      <c r="AA10" s="7">
        <v>111</v>
      </c>
      <c r="AB10" s="7">
        <v>43</v>
      </c>
      <c r="AC10" s="7">
        <v>25</v>
      </c>
      <c r="AD10" s="7">
        <v>13</v>
      </c>
      <c r="AE10" s="7">
        <v>11</v>
      </c>
      <c r="AF10" s="5">
        <v>59.93955828243179</v>
      </c>
      <c r="AG10" s="5">
        <v>3.995970552162119</v>
      </c>
      <c r="AH10" s="7">
        <v>26</v>
      </c>
      <c r="AI10" s="8">
        <v>118.5079000000062</v>
      </c>
    </row>
    <row r="11" spans="1:35">
      <c r="A11" s="10"/>
      <c r="B11" s="12" t="s">
        <v>969</v>
      </c>
      <c r="C11" s="12" t="s">
        <v>970</v>
      </c>
      <c r="D11" s="4">
        <v>0.01041666666666667</v>
      </c>
      <c r="E11" s="5">
        <v>1422.29547673012</v>
      </c>
      <c r="F11" s="6">
        <v>0.0261109521503163</v>
      </c>
      <c r="G11" s="5">
        <v>37.13748913651148</v>
      </c>
      <c r="H11" s="7">
        <v>0</v>
      </c>
      <c r="I11" s="7">
        <v>1</v>
      </c>
      <c r="J11" s="7">
        <v>2</v>
      </c>
      <c r="K11" s="5">
        <v>0</v>
      </c>
      <c r="L11" s="5">
        <v>25.72208022321502</v>
      </c>
      <c r="M11" s="5">
        <v>37.13748913651034</v>
      </c>
      <c r="N11" s="5">
        <v>94.81969844867466</v>
      </c>
      <c r="O11" s="5">
        <v>5.689211401783993</v>
      </c>
      <c r="P11" s="5">
        <v>24.16899275038449</v>
      </c>
      <c r="Q11" s="7">
        <v>93</v>
      </c>
      <c r="R11" s="7">
        <v>6</v>
      </c>
      <c r="S11" s="7">
        <v>9</v>
      </c>
      <c r="T11" s="7">
        <v>26</v>
      </c>
      <c r="U11" s="5">
        <v>3.564271313226657</v>
      </c>
      <c r="V11" s="7">
        <v>6</v>
      </c>
      <c r="W11" s="7">
        <v>11</v>
      </c>
      <c r="X11" s="7">
        <v>30</v>
      </c>
      <c r="Y11" s="5">
        <v>-3.784850461776448</v>
      </c>
      <c r="Z11" s="7">
        <v>140</v>
      </c>
      <c r="AA11" s="7">
        <v>109</v>
      </c>
      <c r="AB11" s="7">
        <v>45</v>
      </c>
      <c r="AC11" s="7">
        <v>21</v>
      </c>
      <c r="AD11" s="7">
        <v>7</v>
      </c>
      <c r="AE11" s="7">
        <v>8</v>
      </c>
      <c r="AF11" s="5">
        <v>68.49296660662731</v>
      </c>
      <c r="AG11" s="5">
        <v>4.566197773775154</v>
      </c>
      <c r="AH11" s="7">
        <v>25</v>
      </c>
      <c r="AI11" s="8">
        <v>113.7570000000063</v>
      </c>
    </row>
    <row r="12" spans="1:35">
      <c r="A12" s="10"/>
      <c r="B12" s="12" t="s">
        <v>970</v>
      </c>
      <c r="C12" s="12" t="s">
        <v>50</v>
      </c>
      <c r="D12" s="4">
        <v>0.004328703703703704</v>
      </c>
      <c r="E12" s="5">
        <v>637.0216294444635</v>
      </c>
      <c r="F12" s="6">
        <v>0.0624547317014651</v>
      </c>
      <c r="G12" s="5">
        <v>39.78501495498409</v>
      </c>
      <c r="H12" s="7">
        <v>0</v>
      </c>
      <c r="I12" s="7">
        <v>1</v>
      </c>
      <c r="J12" s="7">
        <v>3</v>
      </c>
      <c r="K12" s="5">
        <v>0</v>
      </c>
      <c r="L12" s="5">
        <v>18.79887439637787</v>
      </c>
      <c r="M12" s="5">
        <v>39.78501495498676</v>
      </c>
      <c r="N12" s="5">
        <v>102.1959833333364</v>
      </c>
      <c r="O12" s="5">
        <v>6.134052062322716</v>
      </c>
      <c r="P12" s="5">
        <v>24.44444578702324</v>
      </c>
      <c r="Q12" s="7">
        <v>52</v>
      </c>
      <c r="R12" s="7">
        <v>2</v>
      </c>
      <c r="S12" s="7">
        <v>3</v>
      </c>
      <c r="T12" s="7">
        <v>11</v>
      </c>
      <c r="U12" s="5">
        <v>3.529186978802616</v>
      </c>
      <c r="V12" s="7">
        <v>0</v>
      </c>
      <c r="W12" s="7">
        <v>3</v>
      </c>
      <c r="X12" s="7">
        <v>11</v>
      </c>
      <c r="Y12" s="5">
        <v>-2.902598277230495</v>
      </c>
      <c r="Z12" s="7">
        <v>47</v>
      </c>
      <c r="AA12" s="7">
        <v>41</v>
      </c>
      <c r="AB12" s="7">
        <v>21</v>
      </c>
      <c r="AC12" s="7">
        <v>16</v>
      </c>
      <c r="AD12" s="7">
        <v>10</v>
      </c>
      <c r="AE12" s="7">
        <v>3</v>
      </c>
      <c r="AF12" s="5">
        <v>45.4615693830674</v>
      </c>
      <c r="AG12" s="5">
        <v>7.293299901026855</v>
      </c>
      <c r="AH12" s="7">
        <v>9</v>
      </c>
      <c r="AI12" s="8">
        <v>48.90795000000119</v>
      </c>
    </row>
    <row r="13" spans="1:35">
      <c r="C13" t="s">
        <v>971</v>
      </c>
      <c r="D13" s="23">
        <v>0.06878472222222222</v>
      </c>
    </row>
    <row r="15" spans="1:35">
      <c r="A15" s="2"/>
      <c r="B15" s="2" t="s">
        <v>4</v>
      </c>
      <c r="C15" s="2" t="s">
        <v>5</v>
      </c>
      <c r="D15" s="2" t="s">
        <v>972</v>
      </c>
      <c r="E15" s="2" t="s">
        <v>973</v>
      </c>
      <c r="F15" s="2" t="s">
        <v>974</v>
      </c>
      <c r="H15" s="24" t="s">
        <v>985</v>
      </c>
      <c r="I15" s="24"/>
      <c r="J15" s="25" t="s">
        <v>986</v>
      </c>
      <c r="K15" s="25"/>
      <c r="L15" s="26" t="s">
        <v>987</v>
      </c>
      <c r="M15" s="26"/>
      <c r="N15" s="27" t="s">
        <v>988</v>
      </c>
      <c r="O15" s="27"/>
      <c r="P15" s="28" t="s">
        <v>989</v>
      </c>
      <c r="Q15" s="28"/>
      <c r="R15" s="29" t="s">
        <v>990</v>
      </c>
      <c r="S15" s="29"/>
      <c r="T15" s="2" t="s">
        <v>101</v>
      </c>
    </row>
    <row r="16" spans="1:35">
      <c r="A16" s="10" t="s">
        <v>69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975</v>
      </c>
      <c r="B17" s="10" t="s">
        <v>976</v>
      </c>
      <c r="C17" s="10"/>
      <c r="D17" s="6">
        <v>0.1279474294549671</v>
      </c>
      <c r="E17" s="6">
        <v>0.7009406004380879</v>
      </c>
      <c r="F17" s="6">
        <v>0.171111970106945</v>
      </c>
      <c r="G17" s="19" t="s">
        <v>958</v>
      </c>
      <c r="H17" s="5">
        <v>295.0864827568135</v>
      </c>
      <c r="I17" s="4">
        <v>0.003983796296296296</v>
      </c>
      <c r="J17" s="5">
        <v>1027.091864636818</v>
      </c>
      <c r="K17" s="4">
        <v>0.005076388888888889</v>
      </c>
      <c r="L17" s="5">
        <v>425.0122829926235</v>
      </c>
      <c r="M17" s="4">
        <v>0.001194444444444444</v>
      </c>
      <c r="N17" s="5">
        <v>71.2425392264314</v>
      </c>
      <c r="O17" s="4">
        <v>0.000150462962962963</v>
      </c>
      <c r="P17" s="5">
        <v>5.324915925520258</v>
      </c>
      <c r="Q17" s="4">
        <v>9.259259259259259e-06</v>
      </c>
      <c r="R17" s="5">
        <v>0</v>
      </c>
      <c r="S17" s="4">
        <v>0</v>
      </c>
      <c r="T17" s="30">
        <v>1823.758085538206</v>
      </c>
    </row>
    <row r="18" spans="1:20">
      <c r="A18" s="10"/>
      <c r="B18" s="10" t="s">
        <v>977</v>
      </c>
      <c r="C18" s="10"/>
      <c r="D18" s="6">
        <v>0.1323447118074986</v>
      </c>
      <c r="E18" s="6">
        <v>0.724258533855624</v>
      </c>
      <c r="F18" s="6">
        <v>0.1433967543368775</v>
      </c>
      <c r="G18" s="19" t="s">
        <v>959</v>
      </c>
      <c r="H18" s="5">
        <v>313.4708792279798</v>
      </c>
      <c r="I18" s="4">
        <v>0.005076388888888889</v>
      </c>
      <c r="J18" s="5">
        <v>819.4972499247958</v>
      </c>
      <c r="K18" s="4">
        <v>0.004106481481481482</v>
      </c>
      <c r="L18" s="5">
        <v>386.7322891610791</v>
      </c>
      <c r="M18" s="4">
        <v>0.001094907407407408</v>
      </c>
      <c r="N18" s="5">
        <v>64.17080922519608</v>
      </c>
      <c r="O18" s="4">
        <v>0.0001296296296296296</v>
      </c>
      <c r="P18" s="5">
        <v>5.286782626030345</v>
      </c>
      <c r="Q18" s="4">
        <v>9.259259259259259e-06</v>
      </c>
      <c r="R18" s="5">
        <v>0</v>
      </c>
      <c r="S18" s="4">
        <v>0</v>
      </c>
      <c r="T18" s="30">
        <v>1589.158010165081</v>
      </c>
    </row>
    <row r="19" spans="1:20">
      <c r="A19" s="10"/>
      <c r="B19" s="10" t="s">
        <v>978</v>
      </c>
      <c r="C19" s="10"/>
      <c r="D19" s="6">
        <v>0.24593837535014</v>
      </c>
      <c r="E19" s="6">
        <v>0.6347338935574229</v>
      </c>
      <c r="F19" s="6">
        <v>0.119327731092437</v>
      </c>
      <c r="G19" s="19" t="s">
        <v>960</v>
      </c>
      <c r="H19" s="5">
        <v>373.5805283769228</v>
      </c>
      <c r="I19" s="4">
        <v>0.005351851851851852</v>
      </c>
      <c r="J19" s="5">
        <v>754.9979743509216</v>
      </c>
      <c r="K19" s="4">
        <v>0.003851851851851852</v>
      </c>
      <c r="L19" s="5">
        <v>363.9607171966882</v>
      </c>
      <c r="M19" s="4">
        <v>0.001030092592592593</v>
      </c>
      <c r="N19" s="5">
        <v>73.7768766506515</v>
      </c>
      <c r="O19" s="4">
        <v>0.000150462962962963</v>
      </c>
      <c r="P19" s="5">
        <v>19.29977758922541</v>
      </c>
      <c r="Q19" s="4">
        <v>3.240740740740741e-05</v>
      </c>
      <c r="R19" s="5">
        <v>0</v>
      </c>
      <c r="S19" s="4">
        <v>0</v>
      </c>
      <c r="T19" s="30">
        <v>1585.615874164409</v>
      </c>
    </row>
    <row r="20" spans="1:20">
      <c r="A20" s="10"/>
      <c r="B20" s="10" t="s">
        <v>979</v>
      </c>
      <c r="C20" s="10"/>
      <c r="D20" s="6">
        <v>0</v>
      </c>
      <c r="E20" s="6">
        <v>0.2353448275862069</v>
      </c>
      <c r="F20" s="6">
        <v>0.7646551724137931</v>
      </c>
      <c r="G20" s="19" t="s">
        <v>961</v>
      </c>
      <c r="H20" s="5">
        <v>80.16799120214455</v>
      </c>
      <c r="I20" s="4">
        <v>0.001094907407407408</v>
      </c>
      <c r="J20" s="5">
        <v>143.2660173482682</v>
      </c>
      <c r="K20" s="4">
        <v>0.0007384259259259259</v>
      </c>
      <c r="L20" s="5">
        <v>43.75681791313127</v>
      </c>
      <c r="M20" s="4">
        <v>0.0001226851851851852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267.190826463544</v>
      </c>
    </row>
    <row r="21" spans="1:20">
      <c r="A21" s="10" t="s">
        <v>980</v>
      </c>
      <c r="B21" s="10" t="s">
        <v>981</v>
      </c>
      <c r="C21" s="10"/>
      <c r="D21" s="6">
        <v>0.1050530083987333</v>
      </c>
      <c r="E21" s="6">
        <v>0.7458350543852402</v>
      </c>
      <c r="F21" s="6">
        <v>0.1491119372160264</v>
      </c>
      <c r="G21" s="19" t="s">
        <v>962</v>
      </c>
      <c r="H21" s="5">
        <v>408.9514935154311</v>
      </c>
      <c r="I21" s="4">
        <v>0.005398148148148148</v>
      </c>
      <c r="J21" s="5">
        <v>841.2912514609561</v>
      </c>
      <c r="K21" s="4">
        <v>0.004090277777777778</v>
      </c>
      <c r="L21" s="5">
        <v>301.9822549330438</v>
      </c>
      <c r="M21" s="4">
        <v>0.0008587962962962963</v>
      </c>
      <c r="N21" s="5">
        <v>32.44545549942086</v>
      </c>
      <c r="O21" s="4">
        <v>6.944444444444444e-05</v>
      </c>
      <c r="P21" s="5">
        <v>0</v>
      </c>
      <c r="Q21" s="4">
        <v>0</v>
      </c>
      <c r="R21" s="5">
        <v>0</v>
      </c>
      <c r="S21" s="4">
        <v>0</v>
      </c>
      <c r="T21" s="30">
        <v>1584.670455408852</v>
      </c>
    </row>
    <row r="22" spans="1:20">
      <c r="A22" s="10"/>
      <c r="B22" s="10" t="s">
        <v>982</v>
      </c>
      <c r="C22" s="10"/>
      <c r="D22" s="6">
        <v>0.2414091827894889</v>
      </c>
      <c r="E22" s="6">
        <v>0.6580999133699105</v>
      </c>
      <c r="F22" s="6">
        <v>0.1004909038406006</v>
      </c>
      <c r="G22" s="19" t="s">
        <v>959</v>
      </c>
      <c r="H22" s="5">
        <v>364.6455285790507</v>
      </c>
      <c r="I22" s="4">
        <v>0.0051875</v>
      </c>
      <c r="J22" s="5">
        <v>908.4709076881036</v>
      </c>
      <c r="K22" s="4">
        <v>0.004576388888888889</v>
      </c>
      <c r="L22" s="5">
        <v>197.2707623266524</v>
      </c>
      <c r="M22" s="4">
        <v>0.0005625</v>
      </c>
      <c r="N22" s="5">
        <v>43.20336879780734</v>
      </c>
      <c r="O22" s="4">
        <v>9.027777777777777e-05</v>
      </c>
      <c r="P22" s="5">
        <v>0</v>
      </c>
      <c r="Q22" s="4">
        <v>0</v>
      </c>
      <c r="R22" s="5">
        <v>0</v>
      </c>
      <c r="S22" s="4">
        <v>0</v>
      </c>
      <c r="T22" s="30">
        <v>1513.590567391614</v>
      </c>
    </row>
    <row r="23" spans="1:20">
      <c r="A23" s="10"/>
      <c r="B23" s="10" t="s">
        <v>983</v>
      </c>
      <c r="C23" s="10"/>
      <c r="D23" s="6">
        <v>0.2467476149176062</v>
      </c>
      <c r="E23" s="6">
        <v>0.6075455333911535</v>
      </c>
      <c r="F23" s="6">
        <v>0.1457068516912402</v>
      </c>
      <c r="G23" s="19" t="s">
        <v>960</v>
      </c>
      <c r="H23" s="5">
        <v>428.9912974708368</v>
      </c>
      <c r="I23" s="4">
        <v>0.005902777777777778</v>
      </c>
      <c r="J23" s="5">
        <v>762.3613097463895</v>
      </c>
      <c r="K23" s="4">
        <v>0.003895833333333333</v>
      </c>
      <c r="L23" s="5">
        <v>185.6075078941922</v>
      </c>
      <c r="M23" s="4">
        <v>0.0005277777777777777</v>
      </c>
      <c r="N23" s="5">
        <v>32.40217838072385</v>
      </c>
      <c r="O23" s="4">
        <v>6.712962962962963e-05</v>
      </c>
      <c r="P23" s="5">
        <v>13.22618328101271</v>
      </c>
      <c r="Q23" s="4">
        <v>2.314814814814815e-05</v>
      </c>
      <c r="R23" s="5">
        <v>0</v>
      </c>
      <c r="S23" s="4">
        <v>0</v>
      </c>
      <c r="T23" s="30">
        <v>1422.588476773155</v>
      </c>
    </row>
    <row r="24" spans="1:20">
      <c r="A24" s="10"/>
      <c r="B24" s="10" t="s">
        <v>984</v>
      </c>
      <c r="C24" s="10"/>
      <c r="D24" s="6">
        <v>0.1894463667820069</v>
      </c>
      <c r="E24" s="6">
        <v>0.5446943483275664</v>
      </c>
      <c r="F24" s="6">
        <v>0.2658592848904268</v>
      </c>
      <c r="G24" s="19" t="s">
        <v>961</v>
      </c>
      <c r="H24" s="5">
        <v>171.2361695481177</v>
      </c>
      <c r="I24" s="4">
        <v>0.002354166666666667</v>
      </c>
      <c r="J24" s="5">
        <v>321.3675819097534</v>
      </c>
      <c r="K24" s="4">
        <v>0.001606481481481482</v>
      </c>
      <c r="L24" s="5">
        <v>104.6328630316057</v>
      </c>
      <c r="M24" s="4">
        <v>0.000287037037037037</v>
      </c>
      <c r="N24" s="5">
        <v>34.49657536215818</v>
      </c>
      <c r="O24" s="4">
        <v>7.175925925925926e-05</v>
      </c>
      <c r="P24" s="5">
        <v>5.288439592828581</v>
      </c>
      <c r="Q24" s="4">
        <v>9.259259259259259e-06</v>
      </c>
      <c r="R24" s="5">
        <v>0</v>
      </c>
      <c r="S24" s="4">
        <v>0</v>
      </c>
      <c r="T24" s="30">
        <v>637.0216294444635</v>
      </c>
    </row>
    <row r="25" spans="1:20">
      <c r="H25" s="31">
        <v>2436.130370677297</v>
      </c>
      <c r="I25" s="32">
        <v>0.03434953703703704</v>
      </c>
      <c r="J25" s="31">
        <v>5578.344157066006</v>
      </c>
      <c r="K25" s="32">
        <v>0.02794212962962963</v>
      </c>
      <c r="L25" s="31">
        <v>2008.955495449016</v>
      </c>
      <c r="M25" s="32">
        <v>0.005678240740740741</v>
      </c>
      <c r="N25" s="31">
        <v>351.7378031423892</v>
      </c>
      <c r="O25" s="32">
        <v>0.0007291666666666667</v>
      </c>
      <c r="P25" s="31">
        <v>48.42609901461731</v>
      </c>
      <c r="Q25" s="32">
        <v>8.333333333333333e-05</v>
      </c>
      <c r="R25" s="31">
        <v>0</v>
      </c>
      <c r="S25" s="32">
        <v>0</v>
      </c>
      <c r="T25" s="33">
        <v>10423.59392534933</v>
      </c>
    </row>
    <row r="27" spans="1:20">
      <c r="A27" s="19" t="s">
        <v>952</v>
      </c>
      <c r="B27" s="19" t="s">
        <v>953</v>
      </c>
      <c r="C27" s="19" t="s">
        <v>954</v>
      </c>
      <c r="D27" s="19" t="s">
        <v>955</v>
      </c>
      <c r="E27" s="19" t="s">
        <v>956</v>
      </c>
      <c r="F27" s="19" t="s">
        <v>957</v>
      </c>
      <c r="G27" s="19" t="s">
        <v>81</v>
      </c>
      <c r="H27" s="20">
        <v>0.4670245398773006</v>
      </c>
      <c r="I27" s="20">
        <v>0.4148075850529838</v>
      </c>
      <c r="J27" s="20">
        <v>0.1036670384829894</v>
      </c>
      <c r="K27" s="20">
        <v>0.01296709425543781</v>
      </c>
      <c r="L27" s="20">
        <v>0.001533742331288344</v>
      </c>
      <c r="M27" s="20">
        <v>0</v>
      </c>
      <c r="N27" s="19" t="s">
        <v>958</v>
      </c>
      <c r="O27" s="20">
        <v>0.3825294509891087</v>
      </c>
      <c r="P27" s="20">
        <v>0.4874416537008224</v>
      </c>
      <c r="Q27" s="20">
        <v>0.1146921538119582</v>
      </c>
      <c r="R27" s="20">
        <v>0.0144476550344521</v>
      </c>
      <c r="S27" s="20">
        <v>0.0008890864636585908</v>
      </c>
      <c r="T27" s="20">
        <v>0</v>
      </c>
    </row>
    <row r="28" spans="1:20">
      <c r="A28" s="34">
        <v>0.03434953703703704</v>
      </c>
      <c r="B28" s="34">
        <v>0.02794212962962963</v>
      </c>
      <c r="C28" s="34">
        <v>0.005678240740740741</v>
      </c>
      <c r="D28" s="34">
        <v>0.0007291666666666667</v>
      </c>
      <c r="E28" s="34">
        <v>8.333333333333333e-05</v>
      </c>
      <c r="F28" s="34">
        <v>0</v>
      </c>
      <c r="G28" s="19" t="s">
        <v>82</v>
      </c>
      <c r="H28" s="20">
        <v>0.5296031229668184</v>
      </c>
      <c r="I28" s="20">
        <v>0.3982433311646064</v>
      </c>
      <c r="J28" s="20">
        <v>0.06284970722186077</v>
      </c>
      <c r="K28" s="20">
        <v>0.008392973324658425</v>
      </c>
      <c r="L28" s="20">
        <v>0.0009108653220559532</v>
      </c>
      <c r="M28" s="20">
        <v>0</v>
      </c>
      <c r="N28" s="19" t="s">
        <v>959</v>
      </c>
      <c r="O28" s="20">
        <v>0.4873333333333333</v>
      </c>
      <c r="P28" s="20">
        <v>0.3942222222222222</v>
      </c>
      <c r="Q28" s="20">
        <v>0.1051111111111111</v>
      </c>
      <c r="R28" s="20">
        <v>0.01244444444444444</v>
      </c>
      <c r="S28" s="20">
        <v>0.0008888888888888889</v>
      </c>
      <c r="T28" s="20">
        <v>0</v>
      </c>
    </row>
    <row r="29" spans="1:20">
      <c r="N29" s="19" t="s">
        <v>960</v>
      </c>
      <c r="O29" s="20">
        <v>0.5137777777777778</v>
      </c>
      <c r="P29" s="20">
        <v>0.3697777777777778</v>
      </c>
      <c r="Q29" s="20">
        <v>0.09888888888888889</v>
      </c>
      <c r="R29" s="20">
        <v>0.01444444444444444</v>
      </c>
      <c r="S29" s="20">
        <v>0.003111111111111111</v>
      </c>
      <c r="T29" s="20">
        <v>0</v>
      </c>
    </row>
    <row r="30" spans="1:20">
      <c r="N30" s="19" t="s">
        <v>961</v>
      </c>
      <c r="O30" s="20">
        <v>0.5597633136094674</v>
      </c>
      <c r="P30" s="20">
        <v>0.3775147928994083</v>
      </c>
      <c r="Q30" s="20">
        <v>0.06272189349112427</v>
      </c>
      <c r="R30" s="20">
        <v>0</v>
      </c>
      <c r="S30" s="20">
        <v>0</v>
      </c>
      <c r="T30" s="20">
        <v>0</v>
      </c>
    </row>
    <row r="31" spans="1:20">
      <c r="N31" s="19" t="s">
        <v>962</v>
      </c>
      <c r="O31" s="20">
        <v>0.5182222222222223</v>
      </c>
      <c r="P31" s="20">
        <v>0.3926666666666667</v>
      </c>
      <c r="Q31" s="20">
        <v>0.08244444444444445</v>
      </c>
      <c r="R31" s="20">
        <v>0.006666666666666667</v>
      </c>
      <c r="S31" s="20">
        <v>0</v>
      </c>
      <c r="T31" s="20">
        <v>0</v>
      </c>
    </row>
    <row r="32" spans="1:20">
      <c r="N32" s="19" t="s">
        <v>959</v>
      </c>
      <c r="O32" s="20">
        <v>0.498</v>
      </c>
      <c r="P32" s="20">
        <v>0.4393333333333334</v>
      </c>
      <c r="Q32" s="20">
        <v>0.054</v>
      </c>
      <c r="R32" s="20">
        <v>0.008666666666666666</v>
      </c>
      <c r="S32" s="20">
        <v>0</v>
      </c>
      <c r="T32" s="20">
        <v>0</v>
      </c>
    </row>
    <row r="33" spans="14:20">
      <c r="N33" s="19" t="s">
        <v>960</v>
      </c>
      <c r="O33" s="20">
        <v>0.5666666666666667</v>
      </c>
      <c r="P33" s="20">
        <v>0.374</v>
      </c>
      <c r="Q33" s="20">
        <v>0.05066666666666667</v>
      </c>
      <c r="R33" s="20">
        <v>0.006444444444444444</v>
      </c>
      <c r="S33" s="20">
        <v>0.002222222222222222</v>
      </c>
      <c r="T33" s="20">
        <v>0</v>
      </c>
    </row>
    <row r="34" spans="14:20">
      <c r="N34" s="19" t="s">
        <v>961</v>
      </c>
      <c r="O34" s="20">
        <v>0.5438502673796791</v>
      </c>
      <c r="P34" s="20">
        <v>0.3711229946524064</v>
      </c>
      <c r="Q34" s="20">
        <v>0.06631016042780749</v>
      </c>
      <c r="R34" s="20">
        <v>0.01657754010695187</v>
      </c>
      <c r="S34" s="20">
        <v>0.00213903743315508</v>
      </c>
      <c r="T34" s="20">
        <v>0</v>
      </c>
    </row>
    <row r="49" spans="1:3">
      <c r="A49" s="19" t="s">
        <v>958</v>
      </c>
      <c r="B49" s="19">
        <v>121.5838723692138</v>
      </c>
      <c r="C49" s="19">
        <v>4.818631060283519</v>
      </c>
    </row>
    <row r="50" spans="1:3">
      <c r="A50" s="19" t="s">
        <v>959</v>
      </c>
      <c r="B50" s="19">
        <v>105.9225937148543</v>
      </c>
      <c r="C50" s="19">
        <v>4.361518967728232</v>
      </c>
    </row>
    <row r="51" spans="1:3">
      <c r="A51" s="19" t="s">
        <v>960</v>
      </c>
      <c r="B51" s="19">
        <v>105.6621388852298</v>
      </c>
      <c r="C51" s="19">
        <v>6.140487811549937</v>
      </c>
    </row>
    <row r="52" spans="1:3">
      <c r="A52" s="19" t="s">
        <v>961</v>
      </c>
      <c r="B52" s="19">
        <v>94.78268943758198</v>
      </c>
      <c r="C52" s="19">
        <v>0</v>
      </c>
    </row>
    <row r="53" spans="1:3">
      <c r="A53" s="19" t="s">
        <v>962</v>
      </c>
      <c r="B53" s="19">
        <v>105.6446970272568</v>
      </c>
      <c r="C53" s="19">
        <v>1.663548632182561</v>
      </c>
    </row>
    <row r="54" spans="1:3">
      <c r="A54" s="19" t="s">
        <v>959</v>
      </c>
      <c r="B54" s="19">
        <v>100.864199061578</v>
      </c>
      <c r="C54" s="19">
        <v>2.597171436000426</v>
      </c>
    </row>
    <row r="55" spans="1:3">
      <c r="A55" s="19" t="s">
        <v>960</v>
      </c>
      <c r="B55" s="19">
        <v>94.81969844867466</v>
      </c>
      <c r="C55" s="19">
        <v>2.475832609100765</v>
      </c>
    </row>
    <row r="56" spans="1:3">
      <c r="A56" s="19" t="s">
        <v>961</v>
      </c>
      <c r="B56" s="19">
        <v>102.1959833333364</v>
      </c>
      <c r="C56" s="19">
        <v>6.382622720050923</v>
      </c>
    </row>
    <row r="71" spans="1:29">
      <c r="A71" t="s">
        <v>83</v>
      </c>
      <c r="F71" t="s">
        <v>994</v>
      </c>
      <c r="M71" t="s">
        <v>995</v>
      </c>
      <c r="T71" t="s">
        <v>996</v>
      </c>
      <c r="AC71" t="s">
        <v>997</v>
      </c>
    </row>
    <row r="72" spans="1:29" ht="377" customHeight="1"/>
    <row r="73" spans="1:29">
      <c r="A73" t="s">
        <v>84</v>
      </c>
      <c r="F73" t="s">
        <v>991</v>
      </c>
      <c r="M73" t="s">
        <v>992</v>
      </c>
      <c r="T73" t="s">
        <v>993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70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73</v>
      </c>
      <c r="C3" s="12" t="s">
        <v>65</v>
      </c>
      <c r="D3" s="4">
        <v>0.03277777777777778</v>
      </c>
      <c r="E3" s="5">
        <v>5472.316343797977</v>
      </c>
      <c r="F3" s="6">
        <v>0.06635279710413411</v>
      </c>
      <c r="G3" s="5">
        <v>363.1034960496642</v>
      </c>
      <c r="H3" s="7">
        <v>5</v>
      </c>
      <c r="I3" s="7">
        <v>13</v>
      </c>
      <c r="J3" s="7">
        <v>23</v>
      </c>
      <c r="K3" s="5">
        <v>85.02412273838574</v>
      </c>
      <c r="L3" s="5">
        <v>218.3482859829174</v>
      </c>
      <c r="M3" s="5">
        <v>363.1034960496636</v>
      </c>
      <c r="N3" s="5">
        <v>114.4437018570508</v>
      </c>
      <c r="O3" s="5">
        <v>6.954316994288117</v>
      </c>
      <c r="P3" s="5">
        <v>31.42017908322298</v>
      </c>
      <c r="Q3" s="7">
        <v>960</v>
      </c>
      <c r="R3" s="7">
        <v>60</v>
      </c>
      <c r="S3" s="7">
        <v>109</v>
      </c>
      <c r="T3" s="7">
        <v>217</v>
      </c>
      <c r="U3" s="5">
        <v>6.234162516512494</v>
      </c>
      <c r="V3" s="7">
        <v>62</v>
      </c>
      <c r="W3" s="7">
        <v>95</v>
      </c>
      <c r="X3" s="7">
        <v>206</v>
      </c>
      <c r="Y3" s="5">
        <v>-6.234162516512489</v>
      </c>
      <c r="Z3" s="7">
        <v>558</v>
      </c>
      <c r="AA3" s="7">
        <v>516</v>
      </c>
      <c r="AB3" s="7">
        <v>395</v>
      </c>
      <c r="AC3" s="7">
        <v>232</v>
      </c>
      <c r="AD3" s="7">
        <v>102</v>
      </c>
      <c r="AE3" s="7">
        <v>104</v>
      </c>
      <c r="AF3" s="5">
        <v>538.4216484932041</v>
      </c>
      <c r="AG3" s="5">
        <v>11.26012509919562</v>
      </c>
      <c r="AH3" s="7">
        <v>212</v>
      </c>
      <c r="AI3" s="8">
        <v>411.9755500000123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965</v>
      </c>
      <c r="D5" s="4">
        <v>0.01041666666666667</v>
      </c>
      <c r="E5" s="5">
        <v>1789.403628620682</v>
      </c>
      <c r="F5" s="6">
        <v>0.1080546213809329</v>
      </c>
      <c r="G5" s="5">
        <v>193.3533315882752</v>
      </c>
      <c r="H5" s="7">
        <v>5</v>
      </c>
      <c r="I5" s="7">
        <v>7</v>
      </c>
      <c r="J5" s="7">
        <v>10</v>
      </c>
      <c r="K5" s="5">
        <v>85.02412273838574</v>
      </c>
      <c r="L5" s="5">
        <v>157.2838446302334</v>
      </c>
      <c r="M5" s="5">
        <v>193.3533315882758</v>
      </c>
      <c r="N5" s="5">
        <v>119.2935752413788</v>
      </c>
      <c r="O5" s="5">
        <v>7.459078240915002</v>
      </c>
      <c r="P5" s="5">
        <v>31.42017908322298</v>
      </c>
      <c r="Q5" s="7">
        <v>310</v>
      </c>
      <c r="R5" s="7">
        <v>25</v>
      </c>
      <c r="S5" s="7">
        <v>48</v>
      </c>
      <c r="T5" s="7">
        <v>81</v>
      </c>
      <c r="U5" s="5">
        <v>4.852228388992971</v>
      </c>
      <c r="V5" s="7">
        <v>29</v>
      </c>
      <c r="W5" s="7">
        <v>40</v>
      </c>
      <c r="X5" s="7">
        <v>69</v>
      </c>
      <c r="Y5" s="5">
        <v>-5.484361877914221</v>
      </c>
      <c r="Z5" s="7">
        <v>167</v>
      </c>
      <c r="AA5" s="7">
        <v>151</v>
      </c>
      <c r="AB5" s="7">
        <v>114</v>
      </c>
      <c r="AC5" s="7">
        <v>76</v>
      </c>
      <c r="AD5" s="7">
        <v>31</v>
      </c>
      <c r="AE5" s="7">
        <v>30</v>
      </c>
      <c r="AF5" s="5">
        <v>275.7092610776652</v>
      </c>
      <c r="AG5" s="5">
        <v>18.38061740517768</v>
      </c>
      <c r="AH5" s="7">
        <v>86</v>
      </c>
      <c r="AI5" s="8">
        <v>124.9101000000035</v>
      </c>
    </row>
    <row r="6" spans="1:35">
      <c r="A6" s="10"/>
      <c r="B6" s="12" t="s">
        <v>965</v>
      </c>
      <c r="C6" s="12" t="s">
        <v>966</v>
      </c>
      <c r="D6" s="4">
        <v>0.01041666666666667</v>
      </c>
      <c r="E6" s="5">
        <v>1622.296896485102</v>
      </c>
      <c r="F6" s="6">
        <v>0.02724743190154642</v>
      </c>
      <c r="G6" s="5">
        <v>44.20342421106793</v>
      </c>
      <c r="H6" s="7">
        <v>0</v>
      </c>
      <c r="I6" s="7">
        <v>2</v>
      </c>
      <c r="J6" s="7">
        <v>5</v>
      </c>
      <c r="K6" s="5">
        <v>0</v>
      </c>
      <c r="L6" s="5">
        <v>15.93804713784789</v>
      </c>
      <c r="M6" s="5">
        <v>44.20342421106739</v>
      </c>
      <c r="N6" s="5">
        <v>108.1531264323401</v>
      </c>
      <c r="O6" s="5">
        <v>6.491702191573847</v>
      </c>
      <c r="P6" s="5">
        <v>24.44038114066448</v>
      </c>
      <c r="Q6" s="7">
        <v>278</v>
      </c>
      <c r="R6" s="7">
        <v>26</v>
      </c>
      <c r="S6" s="7">
        <v>35</v>
      </c>
      <c r="T6" s="7">
        <v>73</v>
      </c>
      <c r="U6" s="5">
        <v>6.234162516512494</v>
      </c>
      <c r="V6" s="7">
        <v>22</v>
      </c>
      <c r="W6" s="7">
        <v>32</v>
      </c>
      <c r="X6" s="7">
        <v>68</v>
      </c>
      <c r="Y6" s="5">
        <v>-5.34993768464638</v>
      </c>
      <c r="Z6" s="7">
        <v>173</v>
      </c>
      <c r="AA6" s="7">
        <v>158</v>
      </c>
      <c r="AB6" s="7">
        <v>116</v>
      </c>
      <c r="AC6" s="7">
        <v>55</v>
      </c>
      <c r="AD6" s="7">
        <v>24</v>
      </c>
      <c r="AE6" s="7">
        <v>35</v>
      </c>
      <c r="AF6" s="5">
        <v>99.02612083182817</v>
      </c>
      <c r="AG6" s="5">
        <v>6.601741388788544</v>
      </c>
      <c r="AH6" s="7">
        <v>73</v>
      </c>
      <c r="AI6" s="8">
        <v>128.8199500000048</v>
      </c>
    </row>
    <row r="7" spans="1:35">
      <c r="A7" s="10"/>
      <c r="B7" s="12" t="s">
        <v>966</v>
      </c>
      <c r="C7" s="12" t="s">
        <v>967</v>
      </c>
      <c r="D7" s="4">
        <v>0.01041666666666667</v>
      </c>
      <c r="E7" s="5">
        <v>1795.535219506718</v>
      </c>
      <c r="F7" s="6">
        <v>0.06992162497643019</v>
      </c>
      <c r="G7" s="5">
        <v>125.546740250321</v>
      </c>
      <c r="H7" s="7">
        <v>0</v>
      </c>
      <c r="I7" s="7">
        <v>4</v>
      </c>
      <c r="J7" s="7">
        <v>8</v>
      </c>
      <c r="K7" s="5">
        <v>0</v>
      </c>
      <c r="L7" s="5">
        <v>45.12639421483618</v>
      </c>
      <c r="M7" s="5">
        <v>125.5467402503205</v>
      </c>
      <c r="N7" s="5">
        <v>119.7023479671145</v>
      </c>
      <c r="O7" s="5">
        <v>7.1838666795793</v>
      </c>
      <c r="P7" s="5">
        <v>23.71982616772795</v>
      </c>
      <c r="Q7" s="7">
        <v>327</v>
      </c>
      <c r="R7" s="7">
        <v>6</v>
      </c>
      <c r="S7" s="7">
        <v>21</v>
      </c>
      <c r="T7" s="7">
        <v>57</v>
      </c>
      <c r="U7" s="5">
        <v>4.209443426253867</v>
      </c>
      <c r="V7" s="7">
        <v>11</v>
      </c>
      <c r="W7" s="7">
        <v>21</v>
      </c>
      <c r="X7" s="7">
        <v>58</v>
      </c>
      <c r="Y7" s="5">
        <v>-6.234162516512489</v>
      </c>
      <c r="Z7" s="7">
        <v>190</v>
      </c>
      <c r="AA7" s="7">
        <v>180</v>
      </c>
      <c r="AB7" s="7">
        <v>146</v>
      </c>
      <c r="AC7" s="7">
        <v>90</v>
      </c>
      <c r="AD7" s="7">
        <v>41</v>
      </c>
      <c r="AE7" s="7">
        <v>33</v>
      </c>
      <c r="AF7" s="5">
        <v>159.020661630585</v>
      </c>
      <c r="AG7" s="5">
        <v>10.601377442039</v>
      </c>
      <c r="AH7" s="7">
        <v>46</v>
      </c>
      <c r="AI7" s="8">
        <v>135.2477000000041</v>
      </c>
    </row>
    <row r="8" spans="1:35">
      <c r="A8" s="10"/>
      <c r="B8" s="12" t="s">
        <v>967</v>
      </c>
      <c r="C8" s="12" t="s">
        <v>65</v>
      </c>
      <c r="D8" s="4">
        <v>0.001956018518518518</v>
      </c>
      <c r="E8" s="5">
        <v>263.5999995207112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93.58579864640635</v>
      </c>
      <c r="O8" s="5">
        <v>5.615534987451058</v>
      </c>
      <c r="P8" s="5">
        <v>17.80279988092745</v>
      </c>
      <c r="Q8" s="7">
        <v>45</v>
      </c>
      <c r="R8" s="7">
        <v>3</v>
      </c>
      <c r="S8" s="7">
        <v>5</v>
      </c>
      <c r="T8" s="7">
        <v>6</v>
      </c>
      <c r="U8" s="5">
        <v>3.524583848639174</v>
      </c>
      <c r="V8" s="7">
        <v>0</v>
      </c>
      <c r="W8" s="7">
        <v>2</v>
      </c>
      <c r="X8" s="7">
        <v>11</v>
      </c>
      <c r="Y8" s="5">
        <v>-2.725068953089529</v>
      </c>
      <c r="Z8" s="7">
        <v>28</v>
      </c>
      <c r="AA8" s="7">
        <v>27</v>
      </c>
      <c r="AB8" s="7">
        <v>19</v>
      </c>
      <c r="AC8" s="7">
        <v>11</v>
      </c>
      <c r="AD8" s="7">
        <v>6</v>
      </c>
      <c r="AE8" s="7">
        <v>6</v>
      </c>
      <c r="AF8" s="5">
        <v>4.665604953125694</v>
      </c>
      <c r="AG8" s="5">
        <v>1.656427794009122</v>
      </c>
      <c r="AH8" s="7">
        <v>7</v>
      </c>
      <c r="AI8" s="8">
        <v>22.99779999999992</v>
      </c>
    </row>
    <row r="9" spans="1:35">
      <c r="C9" t="s">
        <v>971</v>
      </c>
      <c r="D9" s="23">
        <v>0.03320601851851852</v>
      </c>
    </row>
    <row r="11" spans="1:35">
      <c r="A11" s="2"/>
      <c r="B11" s="2" t="s">
        <v>4</v>
      </c>
      <c r="C11" s="2" t="s">
        <v>5</v>
      </c>
      <c r="D11" s="2" t="s">
        <v>972</v>
      </c>
      <c r="E11" s="2" t="s">
        <v>973</v>
      </c>
      <c r="F11" s="2" t="s">
        <v>974</v>
      </c>
      <c r="H11" s="24" t="s">
        <v>985</v>
      </c>
      <c r="I11" s="24"/>
      <c r="J11" s="25" t="s">
        <v>986</v>
      </c>
      <c r="K11" s="25"/>
      <c r="L11" s="26" t="s">
        <v>987</v>
      </c>
      <c r="M11" s="26"/>
      <c r="N11" s="27" t="s">
        <v>988</v>
      </c>
      <c r="O11" s="27"/>
      <c r="P11" s="28" t="s">
        <v>989</v>
      </c>
      <c r="Q11" s="28"/>
      <c r="R11" s="29" t="s">
        <v>990</v>
      </c>
      <c r="S11" s="29"/>
      <c r="T11" s="2" t="s">
        <v>101</v>
      </c>
    </row>
    <row r="12" spans="1:35">
      <c r="A12" s="10" t="s">
        <v>72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975</v>
      </c>
      <c r="B13" s="10" t="s">
        <v>976</v>
      </c>
      <c r="C13" s="10"/>
      <c r="D13" s="6">
        <v>0.1214200477326969</v>
      </c>
      <c r="E13" s="6">
        <v>0.7680489260143198</v>
      </c>
      <c r="F13" s="6">
        <v>0.1105310262529833</v>
      </c>
      <c r="G13" s="19" t="s">
        <v>958</v>
      </c>
      <c r="H13" s="5">
        <v>212.1606566180045</v>
      </c>
      <c r="I13" s="4">
        <v>0.004111111111111111</v>
      </c>
      <c r="J13" s="5">
        <v>858.4796210314772</v>
      </c>
      <c r="K13" s="4">
        <v>0.004048611111111111</v>
      </c>
      <c r="L13" s="5">
        <v>524.7420761920196</v>
      </c>
      <c r="M13" s="4">
        <v>0.001472222222222222</v>
      </c>
      <c r="N13" s="5">
        <v>104.8804767145474</v>
      </c>
      <c r="O13" s="4">
        <v>0.0002083333333333333</v>
      </c>
      <c r="P13" s="5">
        <v>69.41915554183639</v>
      </c>
      <c r="Q13" s="4">
        <v>0.0001134259259259259</v>
      </c>
      <c r="R13" s="5">
        <v>30.96271710430985</v>
      </c>
      <c r="S13" s="4">
        <v>4.166666666666667e-05</v>
      </c>
      <c r="T13" s="30">
        <v>1800.644703202195</v>
      </c>
    </row>
    <row r="14" spans="1:35">
      <c r="A14" s="10"/>
      <c r="B14" s="10" t="s">
        <v>977</v>
      </c>
      <c r="C14" s="10"/>
      <c r="D14" s="6">
        <v>0.1845006988662836</v>
      </c>
      <c r="E14" s="6">
        <v>0.7063208572759745</v>
      </c>
      <c r="F14" s="6">
        <v>0.1091784438577419</v>
      </c>
      <c r="G14" s="19" t="s">
        <v>959</v>
      </c>
      <c r="H14" s="5">
        <v>199.34332077674</v>
      </c>
      <c r="I14" s="4">
        <v>0.004618055555555556</v>
      </c>
      <c r="J14" s="5">
        <v>956.8314335407999</v>
      </c>
      <c r="K14" s="4">
        <v>0.0045</v>
      </c>
      <c r="L14" s="5">
        <v>414.1945175182384</v>
      </c>
      <c r="M14" s="4">
        <v>0.001196759259259259</v>
      </c>
      <c r="N14" s="5">
        <v>46.33136464093855</v>
      </c>
      <c r="O14" s="4">
        <v>9.259259259259259e-05</v>
      </c>
      <c r="P14" s="5">
        <v>5.922015165985613</v>
      </c>
      <c r="Q14" s="4">
        <v>9.259259259259259e-06</v>
      </c>
      <c r="R14" s="5">
        <v>0</v>
      </c>
      <c r="S14" s="4">
        <v>0</v>
      </c>
      <c r="T14" s="30">
        <v>1622.622651642703</v>
      </c>
    </row>
    <row r="15" spans="1:35">
      <c r="A15" s="10"/>
      <c r="B15" s="10" t="s">
        <v>978</v>
      </c>
      <c r="C15" s="10"/>
      <c r="D15" s="6">
        <v>0.2458160601873177</v>
      </c>
      <c r="E15" s="6">
        <v>0.6850913557500384</v>
      </c>
      <c r="F15" s="6">
        <v>0.06909258406264394</v>
      </c>
      <c r="G15" s="19" t="s">
        <v>960</v>
      </c>
      <c r="H15" s="5">
        <v>203.3760622093682</v>
      </c>
      <c r="I15" s="4">
        <v>0.003997685185185185</v>
      </c>
      <c r="J15" s="5">
        <v>1033.763706503378</v>
      </c>
      <c r="K15" s="4">
        <v>0.004909722222222222</v>
      </c>
      <c r="L15" s="5">
        <v>429.5069472427499</v>
      </c>
      <c r="M15" s="4">
        <v>0.001240740740740741</v>
      </c>
      <c r="N15" s="5">
        <v>127.0663471367793</v>
      </c>
      <c r="O15" s="4">
        <v>0.0002638888888888889</v>
      </c>
      <c r="P15" s="5">
        <v>2.689389865179692</v>
      </c>
      <c r="Q15" s="4">
        <v>4.62962962962963e-06</v>
      </c>
      <c r="R15" s="5">
        <v>0</v>
      </c>
      <c r="S15" s="4">
        <v>0</v>
      </c>
      <c r="T15" s="30">
        <v>1796.402452957455</v>
      </c>
    </row>
    <row r="16" spans="1:35">
      <c r="A16" s="10"/>
      <c r="B16" s="10" t="s">
        <v>979</v>
      </c>
      <c r="C16" s="10"/>
      <c r="D16" s="6">
        <v>0</v>
      </c>
      <c r="E16" s="6">
        <v>0.5568743818001978</v>
      </c>
      <c r="F16" s="6">
        <v>0.4431256181998022</v>
      </c>
      <c r="G16" s="19" t="s">
        <v>961</v>
      </c>
      <c r="H16" s="5">
        <v>75.42978029237202</v>
      </c>
      <c r="I16" s="4">
        <v>0.001122685185185185</v>
      </c>
      <c r="J16" s="5">
        <v>143.149494556129</v>
      </c>
      <c r="K16" s="4">
        <v>0.0007037037037037037</v>
      </c>
      <c r="L16" s="5">
        <v>45.30833572863685</v>
      </c>
      <c r="M16" s="4">
        <v>0.0001296296296296296</v>
      </c>
      <c r="N16" s="5">
        <v>0</v>
      </c>
      <c r="O16" s="4">
        <v>0</v>
      </c>
      <c r="P16" s="5">
        <v>0</v>
      </c>
      <c r="Q16" s="4">
        <v>0</v>
      </c>
      <c r="R16" s="5">
        <v>0</v>
      </c>
      <c r="S16" s="4">
        <v>0</v>
      </c>
      <c r="T16" s="30">
        <v>263.8876105771378</v>
      </c>
    </row>
    <row r="17" spans="1:20">
      <c r="H17" s="31">
        <v>690.3098198964848</v>
      </c>
      <c r="I17" s="32">
        <v>0.01384953703703704</v>
      </c>
      <c r="J17" s="31">
        <v>2992.224255631784</v>
      </c>
      <c r="K17" s="32">
        <v>0.01416203703703704</v>
      </c>
      <c r="L17" s="31">
        <v>1413.751876681645</v>
      </c>
      <c r="M17" s="32">
        <v>0.004039351851851852</v>
      </c>
      <c r="N17" s="31">
        <v>278.2781884922653</v>
      </c>
      <c r="O17" s="32">
        <v>0.0005648148148148149</v>
      </c>
      <c r="P17" s="31">
        <v>78.03056057300169</v>
      </c>
      <c r="Q17" s="32">
        <v>0.0001273148148148148</v>
      </c>
      <c r="R17" s="31">
        <v>30.96271710430985</v>
      </c>
      <c r="S17" s="32">
        <v>4.166666666666667e-05</v>
      </c>
      <c r="T17" s="33">
        <v>5483.557418379491</v>
      </c>
    </row>
    <row r="19" spans="1:20">
      <c r="A19" s="19" t="s">
        <v>952</v>
      </c>
      <c r="B19" s="19" t="s">
        <v>953</v>
      </c>
      <c r="C19" s="19" t="s">
        <v>954</v>
      </c>
      <c r="D19" s="19" t="s">
        <v>955</v>
      </c>
      <c r="E19" s="19" t="s">
        <v>956</v>
      </c>
      <c r="F19" s="19" t="s">
        <v>957</v>
      </c>
      <c r="G19" s="19" t="s">
        <v>81</v>
      </c>
      <c r="H19" s="20">
        <v>0.4224387488526442</v>
      </c>
      <c r="I19" s="20">
        <v>0.4319706276918732</v>
      </c>
      <c r="J19" s="20">
        <v>0.1232083598107745</v>
      </c>
      <c r="K19" s="20">
        <v>0.01722798842053237</v>
      </c>
      <c r="L19" s="20">
        <v>0.003883358045611806</v>
      </c>
      <c r="M19" s="20">
        <v>0.001270917178563864</v>
      </c>
      <c r="N19" s="19" t="s">
        <v>958</v>
      </c>
      <c r="O19" s="20">
        <v>0.4113015284854099</v>
      </c>
      <c r="P19" s="20">
        <v>0.405048633626679</v>
      </c>
      <c r="Q19" s="20">
        <v>0.1472904122278833</v>
      </c>
      <c r="R19" s="20">
        <v>0.02084298286243631</v>
      </c>
      <c r="S19" s="20">
        <v>0.01134784622510421</v>
      </c>
      <c r="T19" s="20">
        <v>0.004168596572487263</v>
      </c>
    </row>
    <row r="20" spans="1:20">
      <c r="A20" s="34">
        <v>0.01384953703703704</v>
      </c>
      <c r="B20" s="34">
        <v>0.01416203703703704</v>
      </c>
      <c r="C20" s="34">
        <v>0.004039351851851852</v>
      </c>
      <c r="D20" s="34">
        <v>0.0005648148148148149</v>
      </c>
      <c r="E20" s="34">
        <v>0.0001273148148148148</v>
      </c>
      <c r="F20" s="34">
        <v>4.166666666666667e-05</v>
      </c>
      <c r="N20" s="19" t="s">
        <v>959</v>
      </c>
      <c r="O20" s="20">
        <v>0.4433333333333334</v>
      </c>
      <c r="P20" s="20">
        <v>0.432</v>
      </c>
      <c r="Q20" s="20">
        <v>0.1148888888888889</v>
      </c>
      <c r="R20" s="20">
        <v>0.008888888888888889</v>
      </c>
      <c r="S20" s="20">
        <v>0.0008888888888888889</v>
      </c>
      <c r="T20" s="20">
        <v>0</v>
      </c>
    </row>
    <row r="21" spans="1:20">
      <c r="N21" s="19" t="s">
        <v>960</v>
      </c>
      <c r="O21" s="20">
        <v>0.3837777777777778</v>
      </c>
      <c r="P21" s="20">
        <v>0.4713333333333333</v>
      </c>
      <c r="Q21" s="20">
        <v>0.1191111111111111</v>
      </c>
      <c r="R21" s="20">
        <v>0.02533333333333333</v>
      </c>
      <c r="S21" s="20">
        <v>0.0004444444444444445</v>
      </c>
      <c r="T21" s="20">
        <v>0</v>
      </c>
    </row>
    <row r="22" spans="1:20">
      <c r="N22" s="19" t="s">
        <v>961</v>
      </c>
      <c r="O22" s="20">
        <v>0.5739644970414202</v>
      </c>
      <c r="P22" s="20">
        <v>0.3597633136094674</v>
      </c>
      <c r="Q22" s="20">
        <v>0.06627218934911243</v>
      </c>
      <c r="R22" s="20">
        <v>0</v>
      </c>
      <c r="S22" s="20">
        <v>0</v>
      </c>
      <c r="T22" s="20">
        <v>0</v>
      </c>
    </row>
    <row r="41" spans="1:3">
      <c r="A41" s="19" t="s">
        <v>958</v>
      </c>
      <c r="B41" s="19">
        <v>119.2935752413788</v>
      </c>
      <c r="C41" s="19">
        <v>12.89022210588502</v>
      </c>
    </row>
    <row r="42" spans="1:3">
      <c r="A42" s="19" t="s">
        <v>959</v>
      </c>
      <c r="B42" s="19">
        <v>108.1531264323401</v>
      </c>
      <c r="C42" s="19">
        <v>2.946894947404529</v>
      </c>
    </row>
    <row r="43" spans="1:3">
      <c r="A43" s="19" t="s">
        <v>960</v>
      </c>
      <c r="B43" s="19">
        <v>119.7023479671145</v>
      </c>
      <c r="C43" s="19">
        <v>8.369782683354734</v>
      </c>
    </row>
    <row r="44" spans="1:3">
      <c r="A44" s="19" t="s">
        <v>961</v>
      </c>
      <c r="B44" s="19">
        <v>93.58579864640635</v>
      </c>
      <c r="C44" s="19">
        <v>0</v>
      </c>
    </row>
    <row r="63" spans="1:29">
      <c r="A63" t="s">
        <v>83</v>
      </c>
      <c r="F63" t="s">
        <v>994</v>
      </c>
      <c r="M63" t="s">
        <v>995</v>
      </c>
      <c r="T63" t="s">
        <v>996</v>
      </c>
      <c r="AC63" t="s">
        <v>997</v>
      </c>
    </row>
    <row r="64" spans="1:29" ht="377" customHeight="1"/>
  </sheetData>
  <mergeCells count="5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  <mergeCell ref="T64:AB64"/>
    <mergeCell ref="AC64:AK64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62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49</v>
      </c>
      <c r="C3" s="12" t="s">
        <v>50</v>
      </c>
      <c r="D3" s="4">
        <v>0.07927083333333333</v>
      </c>
      <c r="E3" s="5">
        <v>11453.83605208182</v>
      </c>
      <c r="F3" s="6">
        <v>0.06008153236269709</v>
      </c>
      <c r="G3" s="5">
        <v>688.1640214401802</v>
      </c>
      <c r="H3" s="7">
        <v>2</v>
      </c>
      <c r="I3" s="7">
        <v>25</v>
      </c>
      <c r="J3" s="7">
        <v>45</v>
      </c>
      <c r="K3" s="5">
        <v>31.75364054406145</v>
      </c>
      <c r="L3" s="5">
        <v>336.4410357591767</v>
      </c>
      <c r="M3" s="5">
        <v>688.1640214401829</v>
      </c>
      <c r="N3" s="5">
        <v>115.6369111769996</v>
      </c>
      <c r="O3" s="5">
        <v>6.938369141344239</v>
      </c>
      <c r="P3" s="5">
        <v>25.41196961109566</v>
      </c>
      <c r="Q3" s="7">
        <v>1022</v>
      </c>
      <c r="R3" s="7">
        <v>24</v>
      </c>
      <c r="S3" s="7">
        <v>68</v>
      </c>
      <c r="T3" s="7">
        <v>248</v>
      </c>
      <c r="U3" s="5">
        <v>3.922101128320985</v>
      </c>
      <c r="V3" s="7">
        <v>35</v>
      </c>
      <c r="W3" s="7">
        <v>98</v>
      </c>
      <c r="X3" s="7">
        <v>245</v>
      </c>
      <c r="Y3" s="5">
        <v>-4.42494726605439</v>
      </c>
      <c r="Z3" s="7">
        <v>959</v>
      </c>
      <c r="AA3" s="7">
        <v>768</v>
      </c>
      <c r="AB3" s="7">
        <v>469</v>
      </c>
      <c r="AC3" s="7">
        <v>257</v>
      </c>
      <c r="AD3" s="7">
        <v>103</v>
      </c>
      <c r="AE3" s="7">
        <v>132</v>
      </c>
      <c r="AF3" s="5">
        <v>875.8182362218</v>
      </c>
      <c r="AG3" s="5">
        <v>8.842183101683997</v>
      </c>
      <c r="AH3" s="7">
        <v>226</v>
      </c>
      <c r="AI3" s="8">
        <v>842.19555000003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965</v>
      </c>
      <c r="D5" s="4">
        <v>0.01041666666666667</v>
      </c>
      <c r="E5" s="5">
        <v>1769.677691523469</v>
      </c>
      <c r="F5" s="6">
        <v>0.03176977982766462</v>
      </c>
      <c r="G5" s="5">
        <v>56.22227062563041</v>
      </c>
      <c r="H5" s="7">
        <v>0</v>
      </c>
      <c r="I5" s="7">
        <v>2</v>
      </c>
      <c r="J5" s="7">
        <v>6</v>
      </c>
      <c r="K5" s="5">
        <v>0</v>
      </c>
      <c r="L5" s="5">
        <v>20.93685156120982</v>
      </c>
      <c r="M5" s="5">
        <v>56.22227062563033</v>
      </c>
      <c r="N5" s="5">
        <v>117.9785127682313</v>
      </c>
      <c r="O5" s="5">
        <v>7.080784695362032</v>
      </c>
      <c r="P5" s="5">
        <v>23.09534287594716</v>
      </c>
      <c r="Q5" s="7">
        <v>138</v>
      </c>
      <c r="R5" s="7">
        <v>4</v>
      </c>
      <c r="S5" s="7">
        <v>12</v>
      </c>
      <c r="T5" s="7">
        <v>54</v>
      </c>
      <c r="U5" s="5">
        <v>3.587910690435214</v>
      </c>
      <c r="V5" s="7">
        <v>8</v>
      </c>
      <c r="W5" s="7">
        <v>18</v>
      </c>
      <c r="X5" s="7">
        <v>45</v>
      </c>
      <c r="Y5" s="5">
        <v>-3.586626417580006</v>
      </c>
      <c r="Z5" s="7">
        <v>153</v>
      </c>
      <c r="AA5" s="7">
        <v>110</v>
      </c>
      <c r="AB5" s="7">
        <v>61</v>
      </c>
      <c r="AC5" s="7">
        <v>37</v>
      </c>
      <c r="AD5" s="7">
        <v>16</v>
      </c>
      <c r="AE5" s="7">
        <v>12</v>
      </c>
      <c r="AF5" s="5">
        <v>87.00662992227092</v>
      </c>
      <c r="AG5" s="5">
        <v>5.800441994818061</v>
      </c>
      <c r="AH5" s="7">
        <v>42</v>
      </c>
      <c r="AI5" s="8">
        <v>130.7400500000044</v>
      </c>
    </row>
    <row r="6" spans="1:35">
      <c r="A6" s="10"/>
      <c r="B6" s="12" t="s">
        <v>965</v>
      </c>
      <c r="C6" s="12" t="s">
        <v>966</v>
      </c>
      <c r="D6" s="4">
        <v>0.01041666666666667</v>
      </c>
      <c r="E6" s="5">
        <v>1627.505106591096</v>
      </c>
      <c r="F6" s="6">
        <v>0.03856670234741204</v>
      </c>
      <c r="G6" s="5">
        <v>62.76750501479193</v>
      </c>
      <c r="H6" s="7">
        <v>0</v>
      </c>
      <c r="I6" s="7">
        <v>2</v>
      </c>
      <c r="J6" s="7">
        <v>6</v>
      </c>
      <c r="K6" s="5">
        <v>0</v>
      </c>
      <c r="L6" s="5">
        <v>28.11161884767671</v>
      </c>
      <c r="M6" s="5">
        <v>62.76750501479228</v>
      </c>
      <c r="N6" s="5">
        <v>108.5003404394064</v>
      </c>
      <c r="O6" s="5">
        <v>6.511066205557538</v>
      </c>
      <c r="P6" s="5">
        <v>24.54732310645706</v>
      </c>
      <c r="Q6" s="7">
        <v>143</v>
      </c>
      <c r="R6" s="7">
        <v>3</v>
      </c>
      <c r="S6" s="7">
        <v>12</v>
      </c>
      <c r="T6" s="7">
        <v>41</v>
      </c>
      <c r="U6" s="5">
        <v>3.738232255232639</v>
      </c>
      <c r="V6" s="7">
        <v>8</v>
      </c>
      <c r="W6" s="7">
        <v>16</v>
      </c>
      <c r="X6" s="7">
        <v>43</v>
      </c>
      <c r="Y6" s="5">
        <v>-4.266086907656572</v>
      </c>
      <c r="Z6" s="7">
        <v>151</v>
      </c>
      <c r="AA6" s="7">
        <v>103</v>
      </c>
      <c r="AB6" s="7">
        <v>67</v>
      </c>
      <c r="AC6" s="7">
        <v>38</v>
      </c>
      <c r="AD6" s="7">
        <v>11</v>
      </c>
      <c r="AE6" s="7">
        <v>16</v>
      </c>
      <c r="AF6" s="5">
        <v>100.8027699560685</v>
      </c>
      <c r="AG6" s="5">
        <v>6.720184663737897</v>
      </c>
      <c r="AH6" s="7">
        <v>34</v>
      </c>
      <c r="AI6" s="8">
        <v>119.5313000000058</v>
      </c>
    </row>
    <row r="7" spans="1:35">
      <c r="A7" s="10"/>
      <c r="B7" s="12" t="s">
        <v>966</v>
      </c>
      <c r="C7" s="12" t="s">
        <v>967</v>
      </c>
      <c r="D7" s="4">
        <v>0.01041666666666667</v>
      </c>
      <c r="E7" s="5">
        <v>1815.829585119483</v>
      </c>
      <c r="F7" s="6">
        <v>0.08071689870284202</v>
      </c>
      <c r="G7" s="5">
        <v>146.5681326837129</v>
      </c>
      <c r="H7" s="7">
        <v>1</v>
      </c>
      <c r="I7" s="7">
        <v>7</v>
      </c>
      <c r="J7" s="7">
        <v>7</v>
      </c>
      <c r="K7" s="5">
        <v>16.70079956453537</v>
      </c>
      <c r="L7" s="5">
        <v>96.75339079448258</v>
      </c>
      <c r="M7" s="5">
        <v>146.5681326837143</v>
      </c>
      <c r="N7" s="5">
        <v>121.0553056746322</v>
      </c>
      <c r="O7" s="5">
        <v>7.265556382322365</v>
      </c>
      <c r="P7" s="5">
        <v>25.41196961109566</v>
      </c>
      <c r="Q7" s="7">
        <v>181</v>
      </c>
      <c r="R7" s="7">
        <v>2</v>
      </c>
      <c r="S7" s="7">
        <v>9</v>
      </c>
      <c r="T7" s="7">
        <v>37</v>
      </c>
      <c r="U7" s="5">
        <v>3.11706799763362</v>
      </c>
      <c r="V7" s="7">
        <v>4</v>
      </c>
      <c r="W7" s="7">
        <v>12</v>
      </c>
      <c r="X7" s="7">
        <v>36</v>
      </c>
      <c r="Y7" s="5">
        <v>-3.632444007575599</v>
      </c>
      <c r="Z7" s="7">
        <v>154</v>
      </c>
      <c r="AA7" s="7">
        <v>135</v>
      </c>
      <c r="AB7" s="7">
        <v>82</v>
      </c>
      <c r="AC7" s="7">
        <v>49</v>
      </c>
      <c r="AD7" s="7">
        <v>20</v>
      </c>
      <c r="AE7" s="7">
        <v>23</v>
      </c>
      <c r="AF7" s="5">
        <v>171.9022834091902</v>
      </c>
      <c r="AG7" s="5">
        <v>11.46015222727935</v>
      </c>
      <c r="AH7" s="7">
        <v>30</v>
      </c>
      <c r="AI7" s="8">
        <v>135.1840000000029</v>
      </c>
    </row>
    <row r="8" spans="1:35">
      <c r="A8" s="10"/>
      <c r="B8" s="12" t="s">
        <v>967</v>
      </c>
      <c r="C8" s="12" t="s">
        <v>65</v>
      </c>
      <c r="D8" s="4">
        <v>0.001956018518518518</v>
      </c>
      <c r="E8" s="5">
        <v>257.908801722635</v>
      </c>
      <c r="F8" s="6">
        <v>0.02115334883992527</v>
      </c>
      <c r="G8" s="5">
        <v>5.455634851726018</v>
      </c>
      <c r="H8" s="7">
        <v>0</v>
      </c>
      <c r="I8" s="7">
        <v>0</v>
      </c>
      <c r="J8" s="7">
        <v>1</v>
      </c>
      <c r="K8" s="5">
        <v>0</v>
      </c>
      <c r="L8" s="5">
        <v>0</v>
      </c>
      <c r="M8" s="5">
        <v>5.455634851727154</v>
      </c>
      <c r="N8" s="5">
        <v>91.5652550494562</v>
      </c>
      <c r="O8" s="5">
        <v>5.4943422885511</v>
      </c>
      <c r="P8" s="5">
        <v>19.11291127965095</v>
      </c>
      <c r="Q8" s="7">
        <v>12</v>
      </c>
      <c r="R8" s="7">
        <v>0</v>
      </c>
      <c r="S8" s="7">
        <v>0</v>
      </c>
      <c r="T8" s="7">
        <v>1</v>
      </c>
      <c r="U8" s="5">
        <v>2.412222130697286</v>
      </c>
      <c r="V8" s="7">
        <v>1</v>
      </c>
      <c r="W8" s="7">
        <v>2</v>
      </c>
      <c r="X8" s="7">
        <v>4</v>
      </c>
      <c r="Y8" s="5">
        <v>-3.10659547804558</v>
      </c>
      <c r="Z8" s="7">
        <v>18</v>
      </c>
      <c r="AA8" s="7">
        <v>13</v>
      </c>
      <c r="AB8" s="7">
        <v>7</v>
      </c>
      <c r="AC8" s="7">
        <v>2</v>
      </c>
      <c r="AD8" s="7">
        <v>0</v>
      </c>
      <c r="AE8" s="7">
        <v>2</v>
      </c>
      <c r="AF8" s="5">
        <v>7.348313295889056</v>
      </c>
      <c r="AG8" s="5">
        <v>2.608868625759428</v>
      </c>
      <c r="AH8" s="7">
        <v>3</v>
      </c>
      <c r="AI8" s="8">
        <v>22.32684999999993</v>
      </c>
    </row>
    <row r="9" spans="1:35">
      <c r="A9" s="10" t="s">
        <v>82</v>
      </c>
      <c r="B9" s="12" t="s">
        <v>78</v>
      </c>
      <c r="C9" s="12" t="s">
        <v>968</v>
      </c>
      <c r="D9" s="4">
        <v>0.01041666666666667</v>
      </c>
      <c r="E9" s="5">
        <v>1915.121332725716</v>
      </c>
      <c r="F9" s="6">
        <v>0.08557264793685444</v>
      </c>
      <c r="G9" s="5">
        <v>163.8820035616972</v>
      </c>
      <c r="H9" s="7">
        <v>0</v>
      </c>
      <c r="I9" s="7">
        <v>6</v>
      </c>
      <c r="J9" s="7">
        <v>12</v>
      </c>
      <c r="K9" s="5">
        <v>0</v>
      </c>
      <c r="L9" s="5">
        <v>74.18490831706458</v>
      </c>
      <c r="M9" s="5">
        <v>163.8820035616973</v>
      </c>
      <c r="N9" s="5">
        <v>127.6747555150478</v>
      </c>
      <c r="O9" s="5">
        <v>7.661973241623137</v>
      </c>
      <c r="P9" s="5">
        <v>23.79426731944231</v>
      </c>
      <c r="Q9" s="7">
        <v>179</v>
      </c>
      <c r="R9" s="7">
        <v>1</v>
      </c>
      <c r="S9" s="7">
        <v>9</v>
      </c>
      <c r="T9" s="7">
        <v>41</v>
      </c>
      <c r="U9" s="5">
        <v>3.155921699647484</v>
      </c>
      <c r="V9" s="7">
        <v>5</v>
      </c>
      <c r="W9" s="7">
        <v>22</v>
      </c>
      <c r="X9" s="7">
        <v>48</v>
      </c>
      <c r="Y9" s="5">
        <v>-4.42494726605439</v>
      </c>
      <c r="Z9" s="7">
        <v>171</v>
      </c>
      <c r="AA9" s="7">
        <v>124</v>
      </c>
      <c r="AB9" s="7">
        <v>94</v>
      </c>
      <c r="AC9" s="7">
        <v>41</v>
      </c>
      <c r="AD9" s="7">
        <v>18</v>
      </c>
      <c r="AE9" s="7">
        <v>20</v>
      </c>
      <c r="AF9" s="5">
        <v>197.7303369553201</v>
      </c>
      <c r="AG9" s="5">
        <v>13.18202246368801</v>
      </c>
      <c r="AH9" s="7">
        <v>45</v>
      </c>
      <c r="AI9" s="8">
        <v>131.4054000000044</v>
      </c>
    </row>
    <row r="10" spans="1:35">
      <c r="A10" s="10"/>
      <c r="B10" s="12" t="s">
        <v>968</v>
      </c>
      <c r="C10" s="12" t="s">
        <v>969</v>
      </c>
      <c r="D10" s="4">
        <v>0.01041666666666667</v>
      </c>
      <c r="E10" s="5">
        <v>1625.399859034153</v>
      </c>
      <c r="F10" s="6">
        <v>0.06559165980861552</v>
      </c>
      <c r="G10" s="5">
        <v>106.6126746067397</v>
      </c>
      <c r="H10" s="7">
        <v>1</v>
      </c>
      <c r="I10" s="7">
        <v>3</v>
      </c>
      <c r="J10" s="7">
        <v>6</v>
      </c>
      <c r="K10" s="5">
        <v>15.05284097952608</v>
      </c>
      <c r="L10" s="5">
        <v>52.18355114635597</v>
      </c>
      <c r="M10" s="5">
        <v>106.6126746067366</v>
      </c>
      <c r="N10" s="5">
        <v>108.3599906022768</v>
      </c>
      <c r="O10" s="5">
        <v>6.503098757108393</v>
      </c>
      <c r="P10" s="5">
        <v>25.03443507760471</v>
      </c>
      <c r="Q10" s="7">
        <v>139</v>
      </c>
      <c r="R10" s="7">
        <v>0</v>
      </c>
      <c r="S10" s="7">
        <v>7</v>
      </c>
      <c r="T10" s="7">
        <v>28</v>
      </c>
      <c r="U10" s="5">
        <v>2.726490559123131</v>
      </c>
      <c r="V10" s="7">
        <v>6</v>
      </c>
      <c r="W10" s="7">
        <v>15</v>
      </c>
      <c r="X10" s="7">
        <v>33</v>
      </c>
      <c r="Y10" s="5">
        <v>-4.270516983947769</v>
      </c>
      <c r="Z10" s="7">
        <v>127</v>
      </c>
      <c r="AA10" s="7">
        <v>115</v>
      </c>
      <c r="AB10" s="7">
        <v>62</v>
      </c>
      <c r="AC10" s="7">
        <v>31</v>
      </c>
      <c r="AD10" s="7">
        <v>14</v>
      </c>
      <c r="AE10" s="7">
        <v>25</v>
      </c>
      <c r="AF10" s="5">
        <v>128.1614170834637</v>
      </c>
      <c r="AG10" s="5">
        <v>8.544094472230912</v>
      </c>
      <c r="AH10" s="7">
        <v>31</v>
      </c>
      <c r="AI10" s="8">
        <v>125.7193000000068</v>
      </c>
    </row>
    <row r="11" spans="1:35">
      <c r="A11" s="10"/>
      <c r="B11" s="12" t="s">
        <v>969</v>
      </c>
      <c r="C11" s="12" t="s">
        <v>970</v>
      </c>
      <c r="D11" s="4">
        <v>0.01041666666666667</v>
      </c>
      <c r="E11" s="5">
        <v>1677.620495702819</v>
      </c>
      <c r="F11" s="6">
        <v>0.04413955474796528</v>
      </c>
      <c r="G11" s="5">
        <v>74.04942171638322</v>
      </c>
      <c r="H11" s="7">
        <v>0</v>
      </c>
      <c r="I11" s="7">
        <v>3</v>
      </c>
      <c r="J11" s="7">
        <v>5</v>
      </c>
      <c r="K11" s="5">
        <v>0</v>
      </c>
      <c r="L11" s="5">
        <v>31.55757521167106</v>
      </c>
      <c r="M11" s="5">
        <v>74.04942171638686</v>
      </c>
      <c r="N11" s="5">
        <v>111.8413663801879</v>
      </c>
      <c r="O11" s="5">
        <v>6.711192738095639</v>
      </c>
      <c r="P11" s="5">
        <v>23.65656727309455</v>
      </c>
      <c r="Q11" s="7">
        <v>145</v>
      </c>
      <c r="R11" s="7">
        <v>10</v>
      </c>
      <c r="S11" s="7">
        <v>13</v>
      </c>
      <c r="T11" s="7">
        <v>31</v>
      </c>
      <c r="U11" s="5">
        <v>3.922101128320985</v>
      </c>
      <c r="V11" s="7">
        <v>2</v>
      </c>
      <c r="W11" s="7">
        <v>9</v>
      </c>
      <c r="X11" s="7">
        <v>26</v>
      </c>
      <c r="Y11" s="5">
        <v>-3.459439024220927</v>
      </c>
      <c r="Z11" s="7">
        <v>149</v>
      </c>
      <c r="AA11" s="7">
        <v>106</v>
      </c>
      <c r="AB11" s="7">
        <v>59</v>
      </c>
      <c r="AC11" s="7">
        <v>34</v>
      </c>
      <c r="AD11" s="7">
        <v>16</v>
      </c>
      <c r="AE11" s="7">
        <v>24</v>
      </c>
      <c r="AF11" s="5">
        <v>97.40320650774629</v>
      </c>
      <c r="AG11" s="5">
        <v>6.49354710051642</v>
      </c>
      <c r="AH11" s="7">
        <v>25</v>
      </c>
      <c r="AI11" s="8">
        <v>122.9669000000047</v>
      </c>
    </row>
    <row r="12" spans="1:35">
      <c r="A12" s="10"/>
      <c r="B12" s="12" t="s">
        <v>970</v>
      </c>
      <c r="C12" s="12" t="s">
        <v>50</v>
      </c>
      <c r="D12" s="4">
        <v>0.004328703703703704</v>
      </c>
      <c r="E12" s="5">
        <v>762.4886916317282</v>
      </c>
      <c r="F12" s="6">
        <v>0.09522289205905585</v>
      </c>
      <c r="G12" s="5">
        <v>72.60637837949878</v>
      </c>
      <c r="H12" s="7">
        <v>0</v>
      </c>
      <c r="I12" s="7">
        <v>2</v>
      </c>
      <c r="J12" s="7">
        <v>2</v>
      </c>
      <c r="K12" s="5">
        <v>0</v>
      </c>
      <c r="L12" s="5">
        <v>32.71313988071597</v>
      </c>
      <c r="M12" s="5">
        <v>72.60637837949798</v>
      </c>
      <c r="N12" s="5">
        <v>122.324389031828</v>
      </c>
      <c r="O12" s="5">
        <v>7.341922840058059</v>
      </c>
      <c r="P12" s="5">
        <v>24.04186751623195</v>
      </c>
      <c r="Q12" s="7">
        <v>85</v>
      </c>
      <c r="R12" s="7">
        <v>4</v>
      </c>
      <c r="S12" s="7">
        <v>6</v>
      </c>
      <c r="T12" s="7">
        <v>15</v>
      </c>
      <c r="U12" s="5">
        <v>3.633784229902417</v>
      </c>
      <c r="V12" s="7">
        <v>1</v>
      </c>
      <c r="W12" s="7">
        <v>4</v>
      </c>
      <c r="X12" s="7">
        <v>10</v>
      </c>
      <c r="Y12" s="5">
        <v>-3.154495635968031</v>
      </c>
      <c r="Z12" s="7">
        <v>36</v>
      </c>
      <c r="AA12" s="7">
        <v>62</v>
      </c>
      <c r="AB12" s="7">
        <v>37</v>
      </c>
      <c r="AC12" s="7">
        <v>25</v>
      </c>
      <c r="AD12" s="7">
        <v>8</v>
      </c>
      <c r="AE12" s="7">
        <v>10</v>
      </c>
      <c r="AF12" s="5">
        <v>85.46327909185129</v>
      </c>
      <c r="AG12" s="5">
        <v>13.71068648532374</v>
      </c>
      <c r="AH12" s="7">
        <v>16</v>
      </c>
      <c r="AI12" s="8">
        <v>54.32175000000107</v>
      </c>
    </row>
    <row r="13" spans="1:35">
      <c r="C13" t="s">
        <v>971</v>
      </c>
      <c r="D13" s="23">
        <v>0.06878472222222222</v>
      </c>
    </row>
    <row r="15" spans="1:35">
      <c r="A15" s="2"/>
      <c r="B15" s="2" t="s">
        <v>4</v>
      </c>
      <c r="C15" s="2" t="s">
        <v>5</v>
      </c>
      <c r="D15" s="2" t="s">
        <v>972</v>
      </c>
      <c r="E15" s="2" t="s">
        <v>973</v>
      </c>
      <c r="F15" s="2" t="s">
        <v>974</v>
      </c>
      <c r="H15" s="24" t="s">
        <v>985</v>
      </c>
      <c r="I15" s="24"/>
      <c r="J15" s="25" t="s">
        <v>986</v>
      </c>
      <c r="K15" s="25"/>
      <c r="L15" s="26" t="s">
        <v>987</v>
      </c>
      <c r="M15" s="26"/>
      <c r="N15" s="27" t="s">
        <v>988</v>
      </c>
      <c r="O15" s="27"/>
      <c r="P15" s="28" t="s">
        <v>989</v>
      </c>
      <c r="Q15" s="28"/>
      <c r="R15" s="29" t="s">
        <v>990</v>
      </c>
      <c r="S15" s="29"/>
      <c r="T15" s="2" t="s">
        <v>101</v>
      </c>
    </row>
    <row r="16" spans="1:35">
      <c r="A16" s="10" t="s">
        <v>75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975</v>
      </c>
      <c r="B17" s="10" t="s">
        <v>976</v>
      </c>
      <c r="C17" s="10"/>
      <c r="D17" s="6">
        <v>0.1525423728813559</v>
      </c>
      <c r="E17" s="6">
        <v>0.5341604053817928</v>
      </c>
      <c r="F17" s="6">
        <v>0.3132972217368513</v>
      </c>
      <c r="G17" s="19" t="s">
        <v>958</v>
      </c>
      <c r="H17" s="5">
        <v>310.3747090624593</v>
      </c>
      <c r="I17" s="4">
        <v>0.004256944444444444</v>
      </c>
      <c r="J17" s="5">
        <v>927.1650298377295</v>
      </c>
      <c r="K17" s="4">
        <v>0.004724537037037037</v>
      </c>
      <c r="L17" s="5">
        <v>465.4243366749316</v>
      </c>
      <c r="M17" s="4">
        <v>0.001291666666666667</v>
      </c>
      <c r="N17" s="5">
        <v>66.71361594834897</v>
      </c>
      <c r="O17" s="4">
        <v>0.0001412037037037037</v>
      </c>
      <c r="P17" s="5">
        <v>0</v>
      </c>
      <c r="Q17" s="4">
        <v>0</v>
      </c>
      <c r="R17" s="5">
        <v>0</v>
      </c>
      <c r="S17" s="4">
        <v>0</v>
      </c>
      <c r="T17" s="30">
        <v>1769.677691523469</v>
      </c>
    </row>
    <row r="18" spans="1:20">
      <c r="A18" s="10"/>
      <c r="B18" s="10" t="s">
        <v>977</v>
      </c>
      <c r="C18" s="10"/>
      <c r="D18" s="6">
        <v>0.1543636703419921</v>
      </c>
      <c r="E18" s="6">
        <v>0.5978321809007662</v>
      </c>
      <c r="F18" s="6">
        <v>0.2478041487572416</v>
      </c>
      <c r="G18" s="19" t="s">
        <v>959</v>
      </c>
      <c r="H18" s="5">
        <v>324.3878701700235</v>
      </c>
      <c r="I18" s="4">
        <v>0.004916666666666666</v>
      </c>
      <c r="J18" s="5">
        <v>837.5069865077642</v>
      </c>
      <c r="K18" s="4">
        <v>0.004236111111111112</v>
      </c>
      <c r="L18" s="5">
        <v>389.5527117040117</v>
      </c>
      <c r="M18" s="4">
        <v>0.001104166666666667</v>
      </c>
      <c r="N18" s="5">
        <v>71.20413283685957</v>
      </c>
      <c r="O18" s="4">
        <v>0.000150462962962963</v>
      </c>
      <c r="P18" s="5">
        <v>5.310852603155126</v>
      </c>
      <c r="Q18" s="4">
        <v>9.259259259259259e-06</v>
      </c>
      <c r="R18" s="5">
        <v>0</v>
      </c>
      <c r="S18" s="4">
        <v>0</v>
      </c>
      <c r="T18" s="30">
        <v>1627.962553821814</v>
      </c>
    </row>
    <row r="19" spans="1:20">
      <c r="A19" s="10"/>
      <c r="B19" s="10" t="s">
        <v>978</v>
      </c>
      <c r="C19" s="10"/>
      <c r="D19" s="6">
        <v>0.1587543886429553</v>
      </c>
      <c r="E19" s="6">
        <v>0.6591360097695008</v>
      </c>
      <c r="F19" s="6">
        <v>0.1821096015875439</v>
      </c>
      <c r="G19" s="19" t="s">
        <v>960</v>
      </c>
      <c r="H19" s="5">
        <v>340.2864409196095</v>
      </c>
      <c r="I19" s="4">
        <v>0.004587962962962963</v>
      </c>
      <c r="J19" s="5">
        <v>878.7533449859593</v>
      </c>
      <c r="K19" s="4">
        <v>0.004293981481481481</v>
      </c>
      <c r="L19" s="5">
        <v>441.2212248105679</v>
      </c>
      <c r="M19" s="4">
        <v>0.001224537037037037</v>
      </c>
      <c r="N19" s="5">
        <v>131.0756727737271</v>
      </c>
      <c r="O19" s="4">
        <v>0.0002685185185185185</v>
      </c>
      <c r="P19" s="5">
        <v>24.81147368542679</v>
      </c>
      <c r="Q19" s="4">
        <v>4.166666666666667e-05</v>
      </c>
      <c r="R19" s="5">
        <v>0</v>
      </c>
      <c r="S19" s="4">
        <v>0</v>
      </c>
      <c r="T19" s="30">
        <v>1816.148157175291</v>
      </c>
    </row>
    <row r="20" spans="1:20">
      <c r="A20" s="10"/>
      <c r="B20" s="10" t="s">
        <v>979</v>
      </c>
      <c r="C20" s="10"/>
      <c r="D20" s="6">
        <v>0</v>
      </c>
      <c r="E20" s="6">
        <v>0.5578947368421052</v>
      </c>
      <c r="F20" s="6">
        <v>0.4421052631578947</v>
      </c>
      <c r="G20" s="19" t="s">
        <v>961</v>
      </c>
      <c r="H20" s="5">
        <v>59.82621759506037</v>
      </c>
      <c r="I20" s="4">
        <v>0.0009583333333333333</v>
      </c>
      <c r="J20" s="5">
        <v>164.8685204832782</v>
      </c>
      <c r="K20" s="4">
        <v>0.0009097222222222222</v>
      </c>
      <c r="L20" s="5">
        <v>28.2800704336014</v>
      </c>
      <c r="M20" s="4">
        <v>7.638888888888889e-05</v>
      </c>
      <c r="N20" s="5">
        <v>5.455634851727154</v>
      </c>
      <c r="O20" s="4">
        <v>1.157407407407407e-05</v>
      </c>
      <c r="P20" s="5">
        <v>0</v>
      </c>
      <c r="Q20" s="4">
        <v>0</v>
      </c>
      <c r="R20" s="5">
        <v>0</v>
      </c>
      <c r="S20" s="4">
        <v>0</v>
      </c>
      <c r="T20" s="30">
        <v>258.4304433636671</v>
      </c>
    </row>
    <row r="21" spans="1:20">
      <c r="A21" s="10" t="s">
        <v>980</v>
      </c>
      <c r="B21" s="10" t="s">
        <v>981</v>
      </c>
      <c r="C21" s="10"/>
      <c r="D21" s="6">
        <v>0.04091205211726384</v>
      </c>
      <c r="E21" s="6">
        <v>0.7214332247557004</v>
      </c>
      <c r="F21" s="6">
        <v>0.2376547231270358</v>
      </c>
      <c r="G21" s="19" t="s">
        <v>962</v>
      </c>
      <c r="H21" s="5">
        <v>286.2099353456197</v>
      </c>
      <c r="I21" s="4">
        <v>0.003747685185185185</v>
      </c>
      <c r="J21" s="5">
        <v>1029.901932078687</v>
      </c>
      <c r="K21" s="4">
        <v>0.005118055555555555</v>
      </c>
      <c r="L21" s="5">
        <v>425.7737189864938</v>
      </c>
      <c r="M21" s="4">
        <v>0.001196759259259259</v>
      </c>
      <c r="N21" s="5">
        <v>160.1092870545835</v>
      </c>
      <c r="O21" s="4">
        <v>0.0003310185185185185</v>
      </c>
      <c r="P21" s="5">
        <v>13.12645926033292</v>
      </c>
      <c r="Q21" s="4">
        <v>2.314814814814815e-05</v>
      </c>
      <c r="R21" s="5">
        <v>0</v>
      </c>
      <c r="S21" s="4">
        <v>0</v>
      </c>
      <c r="T21" s="30">
        <v>1915.121332725716</v>
      </c>
    </row>
    <row r="22" spans="1:20">
      <c r="A22" s="10"/>
      <c r="B22" s="10" t="s">
        <v>982</v>
      </c>
      <c r="C22" s="10"/>
      <c r="D22" s="6">
        <v>0.1697024893746205</v>
      </c>
      <c r="E22" s="6">
        <v>0.6522465088038859</v>
      </c>
      <c r="F22" s="6">
        <v>0.1780510018214936</v>
      </c>
      <c r="G22" s="19" t="s">
        <v>959</v>
      </c>
      <c r="H22" s="5">
        <v>298.8215506712213</v>
      </c>
      <c r="I22" s="4">
        <v>0.004680555555555556</v>
      </c>
      <c r="J22" s="5">
        <v>874.5294342387278</v>
      </c>
      <c r="K22" s="4">
        <v>0.004553240740740741</v>
      </c>
      <c r="L22" s="5">
        <v>341.8742059690967</v>
      </c>
      <c r="M22" s="4">
        <v>0.0009606481481481482</v>
      </c>
      <c r="N22" s="5">
        <v>86.24867178542536</v>
      </c>
      <c r="O22" s="4">
        <v>0.0001805555555555555</v>
      </c>
      <c r="P22" s="5">
        <v>24.3308520801329</v>
      </c>
      <c r="Q22" s="4">
        <v>4.166666666666667e-05</v>
      </c>
      <c r="R22" s="5">
        <v>0</v>
      </c>
      <c r="S22" s="4">
        <v>0</v>
      </c>
      <c r="T22" s="30">
        <v>1625.804714744604</v>
      </c>
    </row>
    <row r="23" spans="1:20">
      <c r="A23" s="10"/>
      <c r="B23" s="10" t="s">
        <v>983</v>
      </c>
      <c r="C23" s="10"/>
      <c r="D23" s="6">
        <v>0.2523915816326531</v>
      </c>
      <c r="E23" s="6">
        <v>0.4722576530612245</v>
      </c>
      <c r="F23" s="6">
        <v>0.2753507653061225</v>
      </c>
      <c r="G23" s="19" t="s">
        <v>960</v>
      </c>
      <c r="H23" s="5">
        <v>362.9122090176443</v>
      </c>
      <c r="I23" s="4">
        <v>0.004740740740740741</v>
      </c>
      <c r="J23" s="5">
        <v>874.1291069800191</v>
      </c>
      <c r="K23" s="4">
        <v>0.004497685185185185</v>
      </c>
      <c r="L23" s="5">
        <v>365.8616424806351</v>
      </c>
      <c r="M23" s="4">
        <v>0.001023148148148148</v>
      </c>
      <c r="N23" s="5">
        <v>72.43587192235282</v>
      </c>
      <c r="O23" s="4">
        <v>0.000150462962962963</v>
      </c>
      <c r="P23" s="5">
        <v>2.635242321985061</v>
      </c>
      <c r="Q23" s="4">
        <v>4.62962962962963e-06</v>
      </c>
      <c r="R23" s="5">
        <v>0</v>
      </c>
      <c r="S23" s="4">
        <v>0</v>
      </c>
      <c r="T23" s="30">
        <v>1677.974072722636</v>
      </c>
    </row>
    <row r="24" spans="1:20">
      <c r="A24" s="10"/>
      <c r="B24" s="10" t="s">
        <v>984</v>
      </c>
      <c r="C24" s="10"/>
      <c r="D24" s="6">
        <v>0.1855421686746988</v>
      </c>
      <c r="E24" s="6">
        <v>0.4072289156626506</v>
      </c>
      <c r="F24" s="6">
        <v>0.4072289156626506</v>
      </c>
      <c r="G24" s="19" t="s">
        <v>961</v>
      </c>
      <c r="H24" s="5">
        <v>145.5419851443148</v>
      </c>
      <c r="I24" s="4">
        <v>0.001789351851851852</v>
      </c>
      <c r="J24" s="5">
        <v>360.2126803597021</v>
      </c>
      <c r="K24" s="4">
        <v>0.001886574074074074</v>
      </c>
      <c r="L24" s="5">
        <v>177.9063729377904</v>
      </c>
      <c r="M24" s="4">
        <v>0.0004884259259259259</v>
      </c>
      <c r="N24" s="5">
        <v>72.29703467965555</v>
      </c>
      <c r="O24" s="4">
        <v>0.0001527777777777778</v>
      </c>
      <c r="P24" s="5">
        <v>6.759012883154355</v>
      </c>
      <c r="Q24" s="4">
        <v>1.157407407407407e-05</v>
      </c>
      <c r="R24" s="5">
        <v>0</v>
      </c>
      <c r="S24" s="4">
        <v>0</v>
      </c>
      <c r="T24" s="30">
        <v>762.7170860046172</v>
      </c>
    </row>
    <row r="25" spans="1:20">
      <c r="H25" s="31">
        <v>2128.360917925953</v>
      </c>
      <c r="I25" s="32">
        <v>0.02967824074074074</v>
      </c>
      <c r="J25" s="31">
        <v>5947.067035471867</v>
      </c>
      <c r="K25" s="32">
        <v>0.03021990740740741</v>
      </c>
      <c r="L25" s="31">
        <v>2635.894283997129</v>
      </c>
      <c r="M25" s="32">
        <v>0.00736574074074074</v>
      </c>
      <c r="N25" s="31">
        <v>665.5399218526801</v>
      </c>
      <c r="O25" s="32">
        <v>0.001386574074074074</v>
      </c>
      <c r="P25" s="31">
        <v>76.97389283418715</v>
      </c>
      <c r="Q25" s="32">
        <v>0.0001319444444444444</v>
      </c>
      <c r="R25" s="31">
        <v>0</v>
      </c>
      <c r="S25" s="32">
        <v>0</v>
      </c>
      <c r="T25" s="33">
        <v>11453.83605208182</v>
      </c>
    </row>
    <row r="27" spans="1:20">
      <c r="A27" s="19" t="s">
        <v>952</v>
      </c>
      <c r="B27" s="19" t="s">
        <v>953</v>
      </c>
      <c r="C27" s="19" t="s">
        <v>954</v>
      </c>
      <c r="D27" s="19" t="s">
        <v>955</v>
      </c>
      <c r="E27" s="19" t="s">
        <v>956</v>
      </c>
      <c r="F27" s="19" t="s">
        <v>957</v>
      </c>
      <c r="G27" s="19" t="s">
        <v>81</v>
      </c>
      <c r="H27" s="20">
        <v>0.4433212493028444</v>
      </c>
      <c r="I27" s="20">
        <v>0.4265895147796988</v>
      </c>
      <c r="J27" s="20">
        <v>0.1113357501394311</v>
      </c>
      <c r="K27" s="20">
        <v>0.01721974344673731</v>
      </c>
      <c r="L27" s="20">
        <v>0.001533742331288344</v>
      </c>
      <c r="M27" s="20">
        <v>0</v>
      </c>
      <c r="N27" s="19" t="s">
        <v>958</v>
      </c>
      <c r="O27" s="20">
        <v>0.4087575016670371</v>
      </c>
      <c r="P27" s="20">
        <v>0.4536563680817959</v>
      </c>
      <c r="Q27" s="20">
        <v>0.1240275616803734</v>
      </c>
      <c r="R27" s="20">
        <v>0.01355856857079351</v>
      </c>
      <c r="S27" s="20">
        <v>0</v>
      </c>
      <c r="T27" s="20">
        <v>0</v>
      </c>
    </row>
    <row r="28" spans="1:20">
      <c r="A28" s="34">
        <v>0.02967824074074074</v>
      </c>
      <c r="B28" s="34">
        <v>0.03021990740740741</v>
      </c>
      <c r="C28" s="34">
        <v>0.00736574074074074</v>
      </c>
      <c r="D28" s="34">
        <v>0.001386574074074074</v>
      </c>
      <c r="E28" s="34">
        <v>0.0001319444444444444</v>
      </c>
      <c r="F28" s="34">
        <v>0</v>
      </c>
      <c r="G28" s="19" t="s">
        <v>82</v>
      </c>
      <c r="H28" s="20">
        <v>0.4204294079375407</v>
      </c>
      <c r="I28" s="20">
        <v>0.4512687052700065</v>
      </c>
      <c r="J28" s="20">
        <v>0.1031229668184776</v>
      </c>
      <c r="K28" s="20">
        <v>0.02290175666883539</v>
      </c>
      <c r="L28" s="20">
        <v>0.002277163305139883</v>
      </c>
      <c r="M28" s="20">
        <v>0</v>
      </c>
      <c r="N28" s="19" t="s">
        <v>959</v>
      </c>
      <c r="O28" s="20">
        <v>0.472</v>
      </c>
      <c r="P28" s="20">
        <v>0.4066666666666667</v>
      </c>
      <c r="Q28" s="20">
        <v>0.106</v>
      </c>
      <c r="R28" s="20">
        <v>0.01444444444444444</v>
      </c>
      <c r="S28" s="20">
        <v>0.0008888888888888889</v>
      </c>
      <c r="T28" s="20">
        <v>0</v>
      </c>
    </row>
    <row r="29" spans="1:20">
      <c r="N29" s="19" t="s">
        <v>960</v>
      </c>
      <c r="O29" s="20">
        <v>0.4404444444444445</v>
      </c>
      <c r="P29" s="20">
        <v>0.4122222222222222</v>
      </c>
      <c r="Q29" s="20">
        <v>0.1175555555555556</v>
      </c>
      <c r="R29" s="20">
        <v>0.02577777777777778</v>
      </c>
      <c r="S29" s="20">
        <v>0.004</v>
      </c>
      <c r="T29" s="20">
        <v>0</v>
      </c>
    </row>
    <row r="30" spans="1:20">
      <c r="N30" s="19" t="s">
        <v>961</v>
      </c>
      <c r="O30" s="20">
        <v>0.4899408284023669</v>
      </c>
      <c r="P30" s="20">
        <v>0.4650887573964497</v>
      </c>
      <c r="Q30" s="20">
        <v>0.03905325443786982</v>
      </c>
      <c r="R30" s="20">
        <v>0.005917159763313609</v>
      </c>
      <c r="S30" s="20">
        <v>0</v>
      </c>
      <c r="T30" s="20">
        <v>0</v>
      </c>
    </row>
    <row r="31" spans="1:20">
      <c r="N31" s="19" t="s">
        <v>962</v>
      </c>
      <c r="O31" s="20">
        <v>0.3597777777777778</v>
      </c>
      <c r="P31" s="20">
        <v>0.4913333333333333</v>
      </c>
      <c r="Q31" s="20">
        <v>0.1148888888888889</v>
      </c>
      <c r="R31" s="20">
        <v>0.03177777777777778</v>
      </c>
      <c r="S31" s="20">
        <v>0.002222222222222222</v>
      </c>
      <c r="T31" s="20">
        <v>0</v>
      </c>
    </row>
    <row r="32" spans="1:20">
      <c r="N32" s="19" t="s">
        <v>959</v>
      </c>
      <c r="O32" s="20">
        <v>0.4493333333333333</v>
      </c>
      <c r="P32" s="20">
        <v>0.4371111111111111</v>
      </c>
      <c r="Q32" s="20">
        <v>0.09222222222222222</v>
      </c>
      <c r="R32" s="20">
        <v>0.01733333333333333</v>
      </c>
      <c r="S32" s="20">
        <v>0.004</v>
      </c>
      <c r="T32" s="20">
        <v>0</v>
      </c>
    </row>
    <row r="33" spans="14:20">
      <c r="N33" s="19" t="s">
        <v>960</v>
      </c>
      <c r="O33" s="20">
        <v>0.4551111111111111</v>
      </c>
      <c r="P33" s="20">
        <v>0.4317777777777778</v>
      </c>
      <c r="Q33" s="20">
        <v>0.09822222222222222</v>
      </c>
      <c r="R33" s="20">
        <v>0.01444444444444444</v>
      </c>
      <c r="S33" s="20">
        <v>0.0004444444444444445</v>
      </c>
      <c r="T33" s="20">
        <v>0</v>
      </c>
    </row>
    <row r="34" spans="14:20">
      <c r="N34" s="19" t="s">
        <v>961</v>
      </c>
      <c r="O34" s="20">
        <v>0.4133689839572193</v>
      </c>
      <c r="P34" s="20">
        <v>0.4358288770053476</v>
      </c>
      <c r="Q34" s="20">
        <v>0.1128342245989305</v>
      </c>
      <c r="R34" s="20">
        <v>0.03529411764705882</v>
      </c>
      <c r="S34" s="20">
        <v>0.00267379679144385</v>
      </c>
      <c r="T34" s="20">
        <v>0</v>
      </c>
    </row>
    <row r="49" spans="1:3">
      <c r="A49" s="19" t="s">
        <v>958</v>
      </c>
      <c r="B49" s="19">
        <v>117.9785127682313</v>
      </c>
      <c r="C49" s="19">
        <v>3.748151375042027</v>
      </c>
    </row>
    <row r="50" spans="1:3">
      <c r="A50" s="19" t="s">
        <v>959</v>
      </c>
      <c r="B50" s="19">
        <v>108.5003404394064</v>
      </c>
      <c r="C50" s="19">
        <v>4.184500334319462</v>
      </c>
    </row>
    <row r="51" spans="1:3">
      <c r="A51" s="19" t="s">
        <v>960</v>
      </c>
      <c r="B51" s="19">
        <v>121.0553056746322</v>
      </c>
      <c r="C51" s="19">
        <v>9.77120884558086</v>
      </c>
    </row>
    <row r="52" spans="1:3">
      <c r="A52" s="19" t="s">
        <v>961</v>
      </c>
      <c r="B52" s="19">
        <v>91.5652550494562</v>
      </c>
      <c r="C52" s="19">
        <v>1.936911781677876</v>
      </c>
    </row>
    <row r="53" spans="1:3">
      <c r="A53" s="19" t="s">
        <v>962</v>
      </c>
      <c r="B53" s="19">
        <v>127.6747555150478</v>
      </c>
      <c r="C53" s="19">
        <v>10.92546690411315</v>
      </c>
    </row>
    <row r="54" spans="1:3">
      <c r="A54" s="19" t="s">
        <v>959</v>
      </c>
      <c r="B54" s="19">
        <v>108.3599906022768</v>
      </c>
      <c r="C54" s="19">
        <v>7.107511640449316</v>
      </c>
    </row>
    <row r="55" spans="1:3">
      <c r="A55" s="19" t="s">
        <v>960</v>
      </c>
      <c r="B55" s="19">
        <v>111.8413663801879</v>
      </c>
      <c r="C55" s="19">
        <v>4.936628114425548</v>
      </c>
    </row>
    <row r="56" spans="1:3">
      <c r="A56" s="19" t="s">
        <v>961</v>
      </c>
      <c r="B56" s="19">
        <v>122.3243890318281</v>
      </c>
      <c r="C56" s="19">
        <v>11.64808209296772</v>
      </c>
    </row>
    <row r="71" spans="1:29">
      <c r="A71" t="s">
        <v>83</v>
      </c>
      <c r="F71" t="s">
        <v>994</v>
      </c>
      <c r="M71" t="s">
        <v>995</v>
      </c>
      <c r="T71" t="s">
        <v>996</v>
      </c>
      <c r="AC71" t="s">
        <v>997</v>
      </c>
    </row>
    <row r="72" spans="1:29" ht="377" customHeight="1"/>
    <row r="73" spans="1:29">
      <c r="A73" t="s">
        <v>84</v>
      </c>
      <c r="F73" t="s">
        <v>991</v>
      </c>
      <c r="M73" t="s">
        <v>998</v>
      </c>
      <c r="T73" t="s">
        <v>992</v>
      </c>
      <c r="AC73" t="s">
        <v>993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70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78</v>
      </c>
      <c r="C3" s="12" t="s">
        <v>50</v>
      </c>
      <c r="D3" s="4">
        <v>0.0355787037037037</v>
      </c>
      <c r="E3" s="5">
        <v>5956.861376408049</v>
      </c>
      <c r="F3" s="6">
        <v>0.1265160616995159</v>
      </c>
      <c r="G3" s="5">
        <v>753.6386414331038</v>
      </c>
      <c r="H3" s="7">
        <v>7</v>
      </c>
      <c r="I3" s="7">
        <v>27</v>
      </c>
      <c r="J3" s="7">
        <v>43</v>
      </c>
      <c r="K3" s="5">
        <v>96.3382895910391</v>
      </c>
      <c r="L3" s="5">
        <v>456.1126998903206</v>
      </c>
      <c r="M3" s="5">
        <v>753.6386414330983</v>
      </c>
      <c r="N3" s="5">
        <v>116.2692526299554</v>
      </c>
      <c r="O3" s="5">
        <v>6.976510106936055</v>
      </c>
      <c r="P3" s="5">
        <v>27.3109296060417</v>
      </c>
      <c r="Q3" s="7">
        <v>249</v>
      </c>
      <c r="R3" s="7">
        <v>11</v>
      </c>
      <c r="S3" s="7">
        <v>48</v>
      </c>
      <c r="T3" s="7">
        <v>122</v>
      </c>
      <c r="U3" s="5">
        <v>4.320384474218841</v>
      </c>
      <c r="V3" s="7">
        <v>27</v>
      </c>
      <c r="W3" s="7">
        <v>66</v>
      </c>
      <c r="X3" s="7">
        <v>145</v>
      </c>
      <c r="Y3" s="5">
        <v>-3.835078852648786</v>
      </c>
      <c r="Z3" s="7">
        <v>597</v>
      </c>
      <c r="AA3" s="7">
        <v>259</v>
      </c>
      <c r="AB3" s="7">
        <v>112</v>
      </c>
      <c r="AC3" s="7">
        <v>55</v>
      </c>
      <c r="AD3" s="7">
        <v>20</v>
      </c>
      <c r="AE3" s="7">
        <v>17</v>
      </c>
      <c r="AF3" s="5">
        <v>929.1279549200892</v>
      </c>
      <c r="AG3" s="5">
        <v>18.13522358334592</v>
      </c>
      <c r="AH3" s="7">
        <v>159</v>
      </c>
      <c r="AI3" s="8">
        <v>435.1861500000128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82</v>
      </c>
      <c r="B5" s="12" t="s">
        <v>78</v>
      </c>
      <c r="C5" s="12" t="s">
        <v>968</v>
      </c>
      <c r="D5" s="4">
        <v>0.01041666666666667</v>
      </c>
      <c r="E5" s="5">
        <v>2034.001491921241</v>
      </c>
      <c r="F5" s="6">
        <v>0.1462938956400664</v>
      </c>
      <c r="G5" s="5">
        <v>297.5620019908654</v>
      </c>
      <c r="H5" s="7">
        <v>3</v>
      </c>
      <c r="I5" s="7">
        <v>12</v>
      </c>
      <c r="J5" s="7">
        <v>18</v>
      </c>
      <c r="K5" s="5">
        <v>21.14550957296986</v>
      </c>
      <c r="L5" s="5">
        <v>182.28693502833</v>
      </c>
      <c r="M5" s="5">
        <v>297.5620019908639</v>
      </c>
      <c r="N5" s="5">
        <v>135.6000994614161</v>
      </c>
      <c r="O5" s="5">
        <v>8.138804043001766</v>
      </c>
      <c r="P5" s="5">
        <v>25.29326157978542</v>
      </c>
      <c r="Q5" s="7">
        <v>93</v>
      </c>
      <c r="R5" s="7">
        <v>2</v>
      </c>
      <c r="S5" s="7">
        <v>18</v>
      </c>
      <c r="T5" s="7">
        <v>48</v>
      </c>
      <c r="U5" s="5">
        <v>3.435649270592438</v>
      </c>
      <c r="V5" s="7">
        <v>11</v>
      </c>
      <c r="W5" s="7">
        <v>24</v>
      </c>
      <c r="X5" s="7">
        <v>54</v>
      </c>
      <c r="Y5" s="5">
        <v>-3.679647629976026</v>
      </c>
      <c r="Z5" s="7">
        <v>195</v>
      </c>
      <c r="AA5" s="7">
        <v>77</v>
      </c>
      <c r="AB5" s="7">
        <v>40</v>
      </c>
      <c r="AC5" s="7">
        <v>21</v>
      </c>
      <c r="AD5" s="7">
        <v>9</v>
      </c>
      <c r="AE5" s="7">
        <v>7</v>
      </c>
      <c r="AF5" s="5">
        <v>367.5726786472094</v>
      </c>
      <c r="AG5" s="5">
        <v>24.5048452431473</v>
      </c>
      <c r="AH5" s="7">
        <v>60</v>
      </c>
      <c r="AI5" s="8">
        <v>137.1111000000023</v>
      </c>
    </row>
    <row r="6" spans="1:35">
      <c r="A6" s="10"/>
      <c r="B6" s="12" t="s">
        <v>968</v>
      </c>
      <c r="C6" s="12" t="s">
        <v>969</v>
      </c>
      <c r="D6" s="4">
        <v>0.01041666666666667</v>
      </c>
      <c r="E6" s="5">
        <v>1763.420820296665</v>
      </c>
      <c r="F6" s="6">
        <v>0.1457500929008762</v>
      </c>
      <c r="G6" s="5">
        <v>257.0187483815782</v>
      </c>
      <c r="H6" s="7">
        <v>2</v>
      </c>
      <c r="I6" s="7">
        <v>7</v>
      </c>
      <c r="J6" s="7">
        <v>11</v>
      </c>
      <c r="K6" s="5">
        <v>49.69239654842295</v>
      </c>
      <c r="L6" s="5">
        <v>155.3128591793834</v>
      </c>
      <c r="M6" s="5">
        <v>257.0187483815762</v>
      </c>
      <c r="N6" s="5">
        <v>117.5613880197777</v>
      </c>
      <c r="O6" s="5">
        <v>7.053295542468911</v>
      </c>
      <c r="P6" s="5">
        <v>27.3109296060417</v>
      </c>
      <c r="Q6" s="7">
        <v>78</v>
      </c>
      <c r="R6" s="7">
        <v>7</v>
      </c>
      <c r="S6" s="7">
        <v>16</v>
      </c>
      <c r="T6" s="7">
        <v>29</v>
      </c>
      <c r="U6" s="5">
        <v>4.320384474218841</v>
      </c>
      <c r="V6" s="7">
        <v>8</v>
      </c>
      <c r="W6" s="7">
        <v>20</v>
      </c>
      <c r="X6" s="7">
        <v>45</v>
      </c>
      <c r="Y6" s="5">
        <v>-3.480607051376725</v>
      </c>
      <c r="Z6" s="7">
        <v>196</v>
      </c>
      <c r="AA6" s="7">
        <v>91</v>
      </c>
      <c r="AB6" s="7">
        <v>35</v>
      </c>
      <c r="AC6" s="7">
        <v>18</v>
      </c>
      <c r="AD6" s="7">
        <v>4</v>
      </c>
      <c r="AE6" s="7">
        <v>4</v>
      </c>
      <c r="AF6" s="5">
        <v>305.2223908251822</v>
      </c>
      <c r="AG6" s="5">
        <v>20.34815938834548</v>
      </c>
      <c r="AH6" s="7">
        <v>53</v>
      </c>
      <c r="AI6" s="8">
        <v>138.896100000006</v>
      </c>
    </row>
    <row r="7" spans="1:35">
      <c r="A7" s="10"/>
      <c r="B7" s="12" t="s">
        <v>969</v>
      </c>
      <c r="C7" s="12" t="s">
        <v>970</v>
      </c>
      <c r="D7" s="4">
        <v>0.01041666666666667</v>
      </c>
      <c r="E7" s="5">
        <v>1549.014221611762</v>
      </c>
      <c r="F7" s="6">
        <v>0.1082807662361621</v>
      </c>
      <c r="G7" s="5">
        <v>167.7284468268338</v>
      </c>
      <c r="H7" s="7">
        <v>2</v>
      </c>
      <c r="I7" s="7">
        <v>6</v>
      </c>
      <c r="J7" s="7">
        <v>11</v>
      </c>
      <c r="K7" s="5">
        <v>25.50038346964629</v>
      </c>
      <c r="L7" s="5">
        <v>105.2092823884859</v>
      </c>
      <c r="M7" s="5">
        <v>167.7284468268317</v>
      </c>
      <c r="N7" s="5">
        <v>103.2676147741175</v>
      </c>
      <c r="O7" s="5">
        <v>6.196810112033704</v>
      </c>
      <c r="P7" s="5">
        <v>27.21093926520183</v>
      </c>
      <c r="Q7" s="7">
        <v>59</v>
      </c>
      <c r="R7" s="7">
        <v>2</v>
      </c>
      <c r="S7" s="7">
        <v>11</v>
      </c>
      <c r="T7" s="7">
        <v>33</v>
      </c>
      <c r="U7" s="5">
        <v>3.009447275312382</v>
      </c>
      <c r="V7" s="7">
        <v>7</v>
      </c>
      <c r="W7" s="7">
        <v>16</v>
      </c>
      <c r="X7" s="7">
        <v>36</v>
      </c>
      <c r="Y7" s="5">
        <v>-3.835078852648786</v>
      </c>
      <c r="Z7" s="7">
        <v>149</v>
      </c>
      <c r="AA7" s="7">
        <v>70</v>
      </c>
      <c r="AB7" s="7">
        <v>27</v>
      </c>
      <c r="AC7" s="7">
        <v>12</v>
      </c>
      <c r="AD7" s="7">
        <v>5</v>
      </c>
      <c r="AE7" s="7">
        <v>4</v>
      </c>
      <c r="AF7" s="5">
        <v>214.2766088244498</v>
      </c>
      <c r="AG7" s="5">
        <v>14.28510725496332</v>
      </c>
      <c r="AH7" s="7">
        <v>37</v>
      </c>
      <c r="AI7" s="8">
        <v>116.4306500000035</v>
      </c>
    </row>
    <row r="8" spans="1:35">
      <c r="A8" s="10"/>
      <c r="B8" s="12" t="s">
        <v>970</v>
      </c>
      <c r="C8" s="12" t="s">
        <v>50</v>
      </c>
      <c r="D8" s="4">
        <v>0.004328703703703704</v>
      </c>
      <c r="E8" s="5">
        <v>609.7811718044959</v>
      </c>
      <c r="F8" s="6">
        <v>0.05137817578249372</v>
      </c>
      <c r="G8" s="5">
        <v>31.32944423382639</v>
      </c>
      <c r="H8" s="7">
        <v>0</v>
      </c>
      <c r="I8" s="7">
        <v>2</v>
      </c>
      <c r="J8" s="7">
        <v>3</v>
      </c>
      <c r="K8" s="5">
        <v>0</v>
      </c>
      <c r="L8" s="5">
        <v>13.30362329412128</v>
      </c>
      <c r="M8" s="5">
        <v>31.32944423382651</v>
      </c>
      <c r="N8" s="5">
        <v>97.82585643922394</v>
      </c>
      <c r="O8" s="5">
        <v>5.871051713816492</v>
      </c>
      <c r="P8" s="5">
        <v>22.1710119392778</v>
      </c>
      <c r="Q8" s="7">
        <v>19</v>
      </c>
      <c r="R8" s="7">
        <v>0</v>
      </c>
      <c r="S8" s="7">
        <v>3</v>
      </c>
      <c r="T8" s="7">
        <v>12</v>
      </c>
      <c r="U8" s="5">
        <v>2.830995287859448</v>
      </c>
      <c r="V8" s="7">
        <v>1</v>
      </c>
      <c r="W8" s="7">
        <v>6</v>
      </c>
      <c r="X8" s="7">
        <v>10</v>
      </c>
      <c r="Y8" s="5">
        <v>-3.489820515852993</v>
      </c>
      <c r="Z8" s="7">
        <v>57</v>
      </c>
      <c r="AA8" s="7">
        <v>21</v>
      </c>
      <c r="AB8" s="7">
        <v>10</v>
      </c>
      <c r="AC8" s="7">
        <v>4</v>
      </c>
      <c r="AD8" s="7">
        <v>2</v>
      </c>
      <c r="AE8" s="7">
        <v>2</v>
      </c>
      <c r="AF8" s="5">
        <v>42.05627662324787</v>
      </c>
      <c r="AG8" s="5">
        <v>6.746996249718909</v>
      </c>
      <c r="AH8" s="7">
        <v>9</v>
      </c>
      <c r="AI8" s="8">
        <v>42.74830000000102</v>
      </c>
    </row>
    <row r="9" spans="1:35">
      <c r="C9" t="s">
        <v>971</v>
      </c>
      <c r="D9" s="23">
        <v>0.0355787037037037</v>
      </c>
    </row>
    <row r="11" spans="1:35">
      <c r="A11" s="2"/>
      <c r="B11" s="2" t="s">
        <v>4</v>
      </c>
      <c r="C11" s="2" t="s">
        <v>5</v>
      </c>
      <c r="D11" s="2" t="s">
        <v>972</v>
      </c>
      <c r="E11" s="2" t="s">
        <v>973</v>
      </c>
      <c r="F11" s="2" t="s">
        <v>974</v>
      </c>
      <c r="H11" s="24" t="s">
        <v>985</v>
      </c>
      <c r="I11" s="24"/>
      <c r="J11" s="25" t="s">
        <v>986</v>
      </c>
      <c r="K11" s="25"/>
      <c r="L11" s="26" t="s">
        <v>987</v>
      </c>
      <c r="M11" s="26"/>
      <c r="N11" s="27" t="s">
        <v>988</v>
      </c>
      <c r="O11" s="27"/>
      <c r="P11" s="28" t="s">
        <v>989</v>
      </c>
      <c r="Q11" s="28"/>
      <c r="R11" s="29" t="s">
        <v>990</v>
      </c>
      <c r="S11" s="29"/>
      <c r="T11" s="2" t="s">
        <v>101</v>
      </c>
    </row>
    <row r="12" spans="1:35">
      <c r="A12" s="10" t="s">
        <v>77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980</v>
      </c>
      <c r="B13" s="10" t="s">
        <v>981</v>
      </c>
      <c r="C13" s="10"/>
      <c r="D13" s="6">
        <v>0.009755427315196482</v>
      </c>
      <c r="E13" s="6">
        <v>0.4458642484198956</v>
      </c>
      <c r="F13" s="6">
        <v>0.5443803242649079</v>
      </c>
      <c r="G13" s="19" t="s">
        <v>962</v>
      </c>
      <c r="H13" s="5">
        <v>145.2463858217016</v>
      </c>
      <c r="I13" s="4">
        <v>0.003296296296296296</v>
      </c>
      <c r="J13" s="5">
        <v>1022.866363467178</v>
      </c>
      <c r="K13" s="4">
        <v>0.004974537037037037</v>
      </c>
      <c r="L13" s="5">
        <v>547.1109831072688</v>
      </c>
      <c r="M13" s="4">
        <v>0.001511574074074074</v>
      </c>
      <c r="N13" s="5">
        <v>265.7263400631485</v>
      </c>
      <c r="O13" s="4">
        <v>0.0005416666666666666</v>
      </c>
      <c r="P13" s="5">
        <v>53.05141946194442</v>
      </c>
      <c r="Q13" s="4">
        <v>9.027777777777777e-05</v>
      </c>
      <c r="R13" s="5">
        <v>0</v>
      </c>
      <c r="S13" s="4">
        <v>0</v>
      </c>
      <c r="T13" s="30">
        <v>2034.001491921241</v>
      </c>
    </row>
    <row r="14" spans="1:35">
      <c r="A14" s="10"/>
      <c r="B14" s="10" t="s">
        <v>982</v>
      </c>
      <c r="C14" s="10"/>
      <c r="D14" s="6">
        <v>0.05327754532775453</v>
      </c>
      <c r="E14" s="6">
        <v>0.4803347280334728</v>
      </c>
      <c r="F14" s="6">
        <v>0.4663877266387726</v>
      </c>
      <c r="G14" s="19" t="s">
        <v>959</v>
      </c>
      <c r="H14" s="5">
        <v>195.4991213946996</v>
      </c>
      <c r="I14" s="4">
        <v>0.004532407407407408</v>
      </c>
      <c r="J14" s="5">
        <v>828.818762370599</v>
      </c>
      <c r="K14" s="4">
        <v>0.0040625</v>
      </c>
      <c r="L14" s="5">
        <v>466.8240574774895</v>
      </c>
      <c r="M14" s="4">
        <v>0.001282407407407407</v>
      </c>
      <c r="N14" s="5">
        <v>207.4945318945806</v>
      </c>
      <c r="O14" s="4">
        <v>0.0004328703703703704</v>
      </c>
      <c r="P14" s="5">
        <v>65.42801793318131</v>
      </c>
      <c r="Q14" s="4">
        <v>0.0001064814814814815</v>
      </c>
      <c r="R14" s="5">
        <v>0</v>
      </c>
      <c r="S14" s="4">
        <v>0</v>
      </c>
      <c r="T14" s="30">
        <v>1764.06449107055</v>
      </c>
    </row>
    <row r="15" spans="1:35">
      <c r="A15" s="10"/>
      <c r="B15" s="10" t="s">
        <v>983</v>
      </c>
      <c r="C15" s="10"/>
      <c r="D15" s="6">
        <v>0.06708988601933343</v>
      </c>
      <c r="E15" s="6">
        <v>0.4324051363439619</v>
      </c>
      <c r="F15" s="6">
        <v>0.5005049776367047</v>
      </c>
      <c r="G15" s="19" t="s">
        <v>960</v>
      </c>
      <c r="H15" s="5">
        <v>223.4315380370113</v>
      </c>
      <c r="I15" s="4">
        <v>0.004986111111111111</v>
      </c>
      <c r="J15" s="5">
        <v>811.469653300041</v>
      </c>
      <c r="K15" s="4">
        <v>0.004145833333333333</v>
      </c>
      <c r="L15" s="5">
        <v>330.8657771479129</v>
      </c>
      <c r="M15" s="4">
        <v>0.0009236111111111112</v>
      </c>
      <c r="N15" s="5">
        <v>141.4630888009528</v>
      </c>
      <c r="O15" s="4">
        <v>0.0002916666666666667</v>
      </c>
      <c r="P15" s="5">
        <v>41.7841643258439</v>
      </c>
      <c r="Q15" s="4">
        <v>6.944444444444444e-05</v>
      </c>
      <c r="R15" s="5">
        <v>0</v>
      </c>
      <c r="S15" s="4">
        <v>0</v>
      </c>
      <c r="T15" s="30">
        <v>1549.014221611762</v>
      </c>
    </row>
    <row r="16" spans="1:35">
      <c r="A16" s="10"/>
      <c r="B16" s="10" t="s">
        <v>984</v>
      </c>
      <c r="C16" s="10"/>
      <c r="D16" s="6">
        <v>0.06015891032917139</v>
      </c>
      <c r="E16" s="6">
        <v>0.3918842224744609</v>
      </c>
      <c r="F16" s="6">
        <v>0.5479568671963677</v>
      </c>
      <c r="G16" s="19" t="s">
        <v>961</v>
      </c>
      <c r="H16" s="5">
        <v>77.76484921411975</v>
      </c>
      <c r="I16" s="4">
        <v>0.001974537037037037</v>
      </c>
      <c r="J16" s="5">
        <v>375.6716532919918</v>
      </c>
      <c r="K16" s="4">
        <v>0.0019375</v>
      </c>
      <c r="L16" s="5">
        <v>125.0152250645579</v>
      </c>
      <c r="M16" s="4">
        <v>0.0003518518518518518</v>
      </c>
      <c r="N16" s="5">
        <v>31.32944423382651</v>
      </c>
      <c r="O16" s="4">
        <v>6.481481481481482e-05</v>
      </c>
      <c r="P16" s="5">
        <v>0</v>
      </c>
      <c r="Q16" s="4">
        <v>0</v>
      </c>
      <c r="R16" s="5">
        <v>0</v>
      </c>
      <c r="S16" s="4">
        <v>0</v>
      </c>
      <c r="T16" s="30">
        <v>609.7811718044959</v>
      </c>
    </row>
    <row r="17" spans="1:20">
      <c r="H17" s="31">
        <v>641.9418944675323</v>
      </c>
      <c r="I17" s="32">
        <v>0.01478935185185185</v>
      </c>
      <c r="J17" s="31">
        <v>3038.82643242981</v>
      </c>
      <c r="K17" s="32">
        <v>0.01512037037037037</v>
      </c>
      <c r="L17" s="31">
        <v>1469.816042797229</v>
      </c>
      <c r="M17" s="32">
        <v>0.004069444444444444</v>
      </c>
      <c r="N17" s="31">
        <v>646.0134049925085</v>
      </c>
      <c r="O17" s="32">
        <v>0.001331018518518518</v>
      </c>
      <c r="P17" s="31">
        <v>160.2636017209696</v>
      </c>
      <c r="Q17" s="32">
        <v>0.0002662037037037037</v>
      </c>
      <c r="R17" s="31">
        <v>0</v>
      </c>
      <c r="S17" s="32">
        <v>0</v>
      </c>
      <c r="T17" s="33">
        <v>5956.861376408049</v>
      </c>
    </row>
    <row r="19" spans="1:20">
      <c r="A19" s="19" t="s">
        <v>952</v>
      </c>
      <c r="B19" s="19" t="s">
        <v>953</v>
      </c>
      <c r="C19" s="19" t="s">
        <v>954</v>
      </c>
      <c r="D19" s="19" t="s">
        <v>955</v>
      </c>
      <c r="E19" s="19" t="s">
        <v>956</v>
      </c>
      <c r="F19" s="19" t="s">
        <v>957</v>
      </c>
      <c r="G19" s="19" t="s">
        <v>82</v>
      </c>
      <c r="H19" s="20">
        <v>0.4157069425466849</v>
      </c>
      <c r="I19" s="20">
        <v>0.4250113865573557</v>
      </c>
      <c r="J19" s="20">
        <v>0.1143861018934218</v>
      </c>
      <c r="K19" s="20">
        <v>0.03741297416878131</v>
      </c>
      <c r="L19" s="20">
        <v>0.007482594833756262</v>
      </c>
      <c r="M19" s="20">
        <v>0</v>
      </c>
      <c r="N19" s="19" t="s">
        <v>962</v>
      </c>
      <c r="O19" s="20">
        <v>0.3165147810624583</v>
      </c>
      <c r="P19" s="20">
        <v>0.4776617026005779</v>
      </c>
      <c r="Q19" s="20">
        <v>0.145143365192265</v>
      </c>
      <c r="R19" s="20">
        <v>0.05201155812402756</v>
      </c>
      <c r="S19" s="20">
        <v>0.00866859302067126</v>
      </c>
      <c r="T19" s="20">
        <v>0</v>
      </c>
    </row>
    <row r="20" spans="1:20">
      <c r="A20" s="34">
        <v>0.01478935185185185</v>
      </c>
      <c r="B20" s="34">
        <v>0.01512037037037037</v>
      </c>
      <c r="C20" s="34">
        <v>0.004069444444444444</v>
      </c>
      <c r="D20" s="34">
        <v>0.001331018518518518</v>
      </c>
      <c r="E20" s="34">
        <v>0.0002662037037037037</v>
      </c>
      <c r="F20" s="34">
        <v>0</v>
      </c>
      <c r="N20" s="19" t="s">
        <v>959</v>
      </c>
      <c r="O20" s="20">
        <v>0.4351111111111111</v>
      </c>
      <c r="P20" s="20">
        <v>0.39</v>
      </c>
      <c r="Q20" s="20">
        <v>0.1231111111111111</v>
      </c>
      <c r="R20" s="20">
        <v>0.04155555555555555</v>
      </c>
      <c r="S20" s="20">
        <v>0.01022222222222222</v>
      </c>
      <c r="T20" s="20">
        <v>0</v>
      </c>
    </row>
    <row r="21" spans="1:20">
      <c r="N21" s="19" t="s">
        <v>960</v>
      </c>
      <c r="O21" s="20">
        <v>0.4786666666666667</v>
      </c>
      <c r="P21" s="20">
        <v>0.398</v>
      </c>
      <c r="Q21" s="20">
        <v>0.08866666666666667</v>
      </c>
      <c r="R21" s="20">
        <v>0.028</v>
      </c>
      <c r="S21" s="20">
        <v>0.006666666666666667</v>
      </c>
      <c r="T21" s="20">
        <v>0</v>
      </c>
    </row>
    <row r="22" spans="1:20">
      <c r="N22" s="19" t="s">
        <v>961</v>
      </c>
      <c r="O22" s="20">
        <v>0.4561497326203209</v>
      </c>
      <c r="P22" s="20">
        <v>0.4475935828877005</v>
      </c>
      <c r="Q22" s="20">
        <v>0.08128342245989305</v>
      </c>
      <c r="R22" s="20">
        <v>0.01497326203208556</v>
      </c>
      <c r="S22" s="20">
        <v>0</v>
      </c>
      <c r="T22" s="20">
        <v>0</v>
      </c>
    </row>
    <row r="41" spans="1:3">
      <c r="A41" s="19" t="s">
        <v>962</v>
      </c>
      <c r="B41" s="19">
        <v>135.6000994614161</v>
      </c>
      <c r="C41" s="19">
        <v>19.83746679939102</v>
      </c>
    </row>
    <row r="42" spans="1:3">
      <c r="A42" s="19" t="s">
        <v>959</v>
      </c>
      <c r="B42" s="19">
        <v>117.5613880197777</v>
      </c>
      <c r="C42" s="19">
        <v>17.13458322543855</v>
      </c>
    </row>
    <row r="43" spans="1:3">
      <c r="A43" s="19" t="s">
        <v>960</v>
      </c>
      <c r="B43" s="19">
        <v>103.2676147741175</v>
      </c>
      <c r="C43" s="19">
        <v>11.18189645512225</v>
      </c>
    </row>
    <row r="44" spans="1:3">
      <c r="A44" s="19" t="s">
        <v>961</v>
      </c>
      <c r="B44" s="19">
        <v>97.82585643922394</v>
      </c>
      <c r="C44" s="19">
        <v>5.026114048207443</v>
      </c>
    </row>
    <row r="63" spans="1:29">
      <c r="A63" t="s">
        <v>84</v>
      </c>
      <c r="F63" t="s">
        <v>991</v>
      </c>
      <c r="M63" t="s">
        <v>998</v>
      </c>
      <c r="T63" t="s">
        <v>992</v>
      </c>
      <c r="AC63" t="s">
        <v>993</v>
      </c>
    </row>
    <row r="64" spans="1:29" ht="377" customHeight="1"/>
  </sheetData>
  <mergeCells count="5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  <mergeCell ref="T64:AB64"/>
    <mergeCell ref="AC64:AK64"/>
  </mergeCells>
  <pageMargins left="0.1" right="0.1" top="0.1" bottom="0.1" header="0.3" footer="0.3"/>
  <pageSetup paperSize="9" fitToHeight="0" orientation="landscape"/>
  <headerFooter>
    <oddFooter>&amp;C平野　吏桜</oddFooter>
  </headerFooter>
  <rowBreaks count="1" manualBreakCount="1">
    <brk id="62" max="16383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80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78</v>
      </c>
      <c r="C3" s="12" t="s">
        <v>50</v>
      </c>
      <c r="D3" s="4">
        <v>0.0355787037037037</v>
      </c>
      <c r="E3" s="5">
        <v>6565.152925708951</v>
      </c>
      <c r="F3" s="6">
        <v>0.1084613315436554</v>
      </c>
      <c r="G3" s="5">
        <v>712.0652281101181</v>
      </c>
      <c r="H3" s="7">
        <v>5</v>
      </c>
      <c r="I3" s="7">
        <v>25</v>
      </c>
      <c r="J3" s="7">
        <v>43</v>
      </c>
      <c r="K3" s="5">
        <v>61.18823920849684</v>
      </c>
      <c r="L3" s="5">
        <v>398.8875956552</v>
      </c>
      <c r="M3" s="5">
        <v>712.0652281101229</v>
      </c>
      <c r="N3" s="5">
        <v>128.1422171576243</v>
      </c>
      <c r="O3" s="5">
        <v>7.688898750848204</v>
      </c>
      <c r="P3" s="5">
        <v>26.33336825302722</v>
      </c>
      <c r="Q3" s="7">
        <v>396</v>
      </c>
      <c r="R3" s="7">
        <v>18</v>
      </c>
      <c r="S3" s="7">
        <v>68</v>
      </c>
      <c r="T3" s="7">
        <v>166</v>
      </c>
      <c r="U3" s="5">
        <v>3.939367186776779</v>
      </c>
      <c r="V3" s="7">
        <v>29</v>
      </c>
      <c r="W3" s="7">
        <v>82</v>
      </c>
      <c r="X3" s="7">
        <v>184</v>
      </c>
      <c r="Y3" s="5">
        <v>-4.34924397741403</v>
      </c>
      <c r="Z3" s="7">
        <v>669</v>
      </c>
      <c r="AA3" s="7">
        <v>342</v>
      </c>
      <c r="AB3" s="7">
        <v>186</v>
      </c>
      <c r="AC3" s="7">
        <v>67</v>
      </c>
      <c r="AD3" s="7">
        <v>41</v>
      </c>
      <c r="AE3" s="7">
        <v>50</v>
      </c>
      <c r="AF3" s="5">
        <v>890.1856622563844</v>
      </c>
      <c r="AG3" s="5">
        <v>17.37512678444472</v>
      </c>
      <c r="AH3" s="7">
        <v>202</v>
      </c>
      <c r="AI3" s="8">
        <v>478.7576500000089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82</v>
      </c>
      <c r="B5" s="12" t="s">
        <v>78</v>
      </c>
      <c r="C5" s="12" t="s">
        <v>968</v>
      </c>
      <c r="D5" s="4">
        <v>0.01041666666666667</v>
      </c>
      <c r="E5" s="5">
        <v>2101.720325230266</v>
      </c>
      <c r="F5" s="6">
        <v>0.1134437649958501</v>
      </c>
      <c r="G5" s="5">
        <v>238.427066662424</v>
      </c>
      <c r="H5" s="7">
        <v>1</v>
      </c>
      <c r="I5" s="7">
        <v>7</v>
      </c>
      <c r="J5" s="7">
        <v>17</v>
      </c>
      <c r="K5" s="5">
        <v>25.68605528969431</v>
      </c>
      <c r="L5" s="5">
        <v>116.9543152807368</v>
      </c>
      <c r="M5" s="5">
        <v>238.4270666624233</v>
      </c>
      <c r="N5" s="5">
        <v>140.1146883486844</v>
      </c>
      <c r="O5" s="5">
        <v>8.41135225339543</v>
      </c>
      <c r="P5" s="5">
        <v>26.33336825302722</v>
      </c>
      <c r="Q5" s="7">
        <v>130</v>
      </c>
      <c r="R5" s="7">
        <v>8</v>
      </c>
      <c r="S5" s="7">
        <v>21</v>
      </c>
      <c r="T5" s="7">
        <v>55</v>
      </c>
      <c r="U5" s="5">
        <v>3.811055389616418</v>
      </c>
      <c r="V5" s="7">
        <v>14</v>
      </c>
      <c r="W5" s="7">
        <v>33</v>
      </c>
      <c r="X5" s="7">
        <v>71</v>
      </c>
      <c r="Y5" s="5">
        <v>-4.090065228750077</v>
      </c>
      <c r="Z5" s="7">
        <v>211</v>
      </c>
      <c r="AA5" s="7">
        <v>112</v>
      </c>
      <c r="AB5" s="7">
        <v>59</v>
      </c>
      <c r="AC5" s="7">
        <v>16</v>
      </c>
      <c r="AD5" s="7">
        <v>11</v>
      </c>
      <c r="AE5" s="7">
        <v>21</v>
      </c>
      <c r="AF5" s="5">
        <v>311.4357855787754</v>
      </c>
      <c r="AG5" s="5">
        <v>20.7623857052517</v>
      </c>
      <c r="AH5" s="7">
        <v>79</v>
      </c>
      <c r="AI5" s="8">
        <v>143.6484000000046</v>
      </c>
    </row>
    <row r="6" spans="1:35">
      <c r="A6" s="10"/>
      <c r="B6" s="12" t="s">
        <v>968</v>
      </c>
      <c r="C6" s="12" t="s">
        <v>969</v>
      </c>
      <c r="D6" s="4">
        <v>0.01041666666666667</v>
      </c>
      <c r="E6" s="5">
        <v>1919.533184352827</v>
      </c>
      <c r="F6" s="6">
        <v>0.06208036645679112</v>
      </c>
      <c r="G6" s="5">
        <v>119.1653235105947</v>
      </c>
      <c r="H6" s="7">
        <v>3</v>
      </c>
      <c r="I6" s="7">
        <v>4</v>
      </c>
      <c r="J6" s="7">
        <v>7</v>
      </c>
      <c r="K6" s="5">
        <v>25.97517178175212</v>
      </c>
      <c r="L6" s="5">
        <v>76.60473971255715</v>
      </c>
      <c r="M6" s="5">
        <v>119.165323510596</v>
      </c>
      <c r="N6" s="5">
        <v>127.9688789568552</v>
      </c>
      <c r="O6" s="5">
        <v>7.678380747564902</v>
      </c>
      <c r="P6" s="5">
        <v>25.12597511250405</v>
      </c>
      <c r="Q6" s="7">
        <v>110</v>
      </c>
      <c r="R6" s="7">
        <v>3</v>
      </c>
      <c r="S6" s="7">
        <v>21</v>
      </c>
      <c r="T6" s="7">
        <v>45</v>
      </c>
      <c r="U6" s="5">
        <v>3.858115815592866</v>
      </c>
      <c r="V6" s="7">
        <v>6</v>
      </c>
      <c r="W6" s="7">
        <v>19</v>
      </c>
      <c r="X6" s="7">
        <v>45</v>
      </c>
      <c r="Y6" s="5">
        <v>-3.736235518244284</v>
      </c>
      <c r="Z6" s="7">
        <v>211</v>
      </c>
      <c r="AA6" s="7">
        <v>93</v>
      </c>
      <c r="AB6" s="7">
        <v>52</v>
      </c>
      <c r="AC6" s="7">
        <v>20</v>
      </c>
      <c r="AD6" s="7">
        <v>10</v>
      </c>
      <c r="AE6" s="7">
        <v>16</v>
      </c>
      <c r="AF6" s="5">
        <v>172.9660939834812</v>
      </c>
      <c r="AG6" s="5">
        <v>11.53107293223208</v>
      </c>
      <c r="AH6" s="7">
        <v>55</v>
      </c>
      <c r="AI6" s="8">
        <v>138.6101500000028</v>
      </c>
    </row>
    <row r="7" spans="1:35">
      <c r="A7" s="10"/>
      <c r="B7" s="12" t="s">
        <v>969</v>
      </c>
      <c r="C7" s="12" t="s">
        <v>970</v>
      </c>
      <c r="D7" s="4">
        <v>0.01041666666666667</v>
      </c>
      <c r="E7" s="5">
        <v>1805.640530763973</v>
      </c>
      <c r="F7" s="6">
        <v>0.1426913997665171</v>
      </c>
      <c r="G7" s="5">
        <v>257.6493748098683</v>
      </c>
      <c r="H7" s="7">
        <v>1</v>
      </c>
      <c r="I7" s="7">
        <v>10</v>
      </c>
      <c r="J7" s="7">
        <v>15</v>
      </c>
      <c r="K7" s="5">
        <v>9.527012137050406</v>
      </c>
      <c r="L7" s="5">
        <v>142.2219517712592</v>
      </c>
      <c r="M7" s="5">
        <v>257.649374809871</v>
      </c>
      <c r="N7" s="5">
        <v>120.3760353842649</v>
      </c>
      <c r="O7" s="5">
        <v>7.224243332074518</v>
      </c>
      <c r="P7" s="5">
        <v>25.30591933130866</v>
      </c>
      <c r="Q7" s="7">
        <v>101</v>
      </c>
      <c r="R7" s="7">
        <v>5</v>
      </c>
      <c r="S7" s="7">
        <v>19</v>
      </c>
      <c r="T7" s="7">
        <v>42</v>
      </c>
      <c r="U7" s="5">
        <v>3.939367186776779</v>
      </c>
      <c r="V7" s="7">
        <v>6</v>
      </c>
      <c r="W7" s="7">
        <v>20</v>
      </c>
      <c r="X7" s="7">
        <v>48</v>
      </c>
      <c r="Y7" s="5">
        <v>-4.34924397741403</v>
      </c>
      <c r="Z7" s="7">
        <v>176</v>
      </c>
      <c r="AA7" s="7">
        <v>105</v>
      </c>
      <c r="AB7" s="7">
        <v>44</v>
      </c>
      <c r="AC7" s="7">
        <v>20</v>
      </c>
      <c r="AD7" s="7">
        <v>13</v>
      </c>
      <c r="AE7" s="7">
        <v>12</v>
      </c>
      <c r="AF7" s="5">
        <v>291.1944060028854</v>
      </c>
      <c r="AG7" s="5">
        <v>19.41296040019236</v>
      </c>
      <c r="AH7" s="7">
        <v>47</v>
      </c>
      <c r="AI7" s="8">
        <v>138.2829000000001</v>
      </c>
    </row>
    <row r="8" spans="1:35">
      <c r="A8" s="10"/>
      <c r="B8" s="12" t="s">
        <v>970</v>
      </c>
      <c r="C8" s="12" t="s">
        <v>50</v>
      </c>
      <c r="D8" s="4">
        <v>0.004328703703703704</v>
      </c>
      <c r="E8" s="5">
        <v>736.7632112258834</v>
      </c>
      <c r="F8" s="6">
        <v>0.1314173423047669</v>
      </c>
      <c r="G8" s="5">
        <v>96.82346312723121</v>
      </c>
      <c r="H8" s="7">
        <v>0</v>
      </c>
      <c r="I8" s="7">
        <v>4</v>
      </c>
      <c r="J8" s="7">
        <v>4</v>
      </c>
      <c r="K8" s="5">
        <v>0</v>
      </c>
      <c r="L8" s="5">
        <v>63.10658889064689</v>
      </c>
      <c r="M8" s="5">
        <v>96.82346312723257</v>
      </c>
      <c r="N8" s="5">
        <v>118.1973066137781</v>
      </c>
      <c r="O8" s="5">
        <v>7.093839733625689</v>
      </c>
      <c r="P8" s="5">
        <v>23.70477867531265</v>
      </c>
      <c r="Q8" s="7">
        <v>55</v>
      </c>
      <c r="R8" s="7">
        <v>2</v>
      </c>
      <c r="S8" s="7">
        <v>7</v>
      </c>
      <c r="T8" s="7">
        <v>24</v>
      </c>
      <c r="U8" s="5">
        <v>3.406537716257387</v>
      </c>
      <c r="V8" s="7">
        <v>3</v>
      </c>
      <c r="W8" s="7">
        <v>10</v>
      </c>
      <c r="X8" s="7">
        <v>20</v>
      </c>
      <c r="Y8" s="5">
        <v>-3.867238211525068</v>
      </c>
      <c r="Z8" s="7">
        <v>71</v>
      </c>
      <c r="AA8" s="7">
        <v>32</v>
      </c>
      <c r="AB8" s="7">
        <v>31</v>
      </c>
      <c r="AC8" s="7">
        <v>11</v>
      </c>
      <c r="AD8" s="7">
        <v>7</v>
      </c>
      <c r="AE8" s="7">
        <v>1</v>
      </c>
      <c r="AF8" s="5">
        <v>114.5893766912423</v>
      </c>
      <c r="AG8" s="5">
        <v>18.38332246383565</v>
      </c>
      <c r="AH8" s="7">
        <v>21</v>
      </c>
      <c r="AI8" s="8">
        <v>58.21620000000129</v>
      </c>
    </row>
    <row r="9" spans="1:35">
      <c r="C9" t="s">
        <v>971</v>
      </c>
      <c r="D9" s="23">
        <v>0.0355787037037037</v>
      </c>
    </row>
    <row r="11" spans="1:35">
      <c r="A11" s="2"/>
      <c r="B11" s="2" t="s">
        <v>4</v>
      </c>
      <c r="C11" s="2" t="s">
        <v>5</v>
      </c>
      <c r="D11" s="2" t="s">
        <v>972</v>
      </c>
      <c r="E11" s="2" t="s">
        <v>973</v>
      </c>
      <c r="F11" s="2" t="s">
        <v>974</v>
      </c>
      <c r="H11" s="24" t="s">
        <v>985</v>
      </c>
      <c r="I11" s="24"/>
      <c r="J11" s="25" t="s">
        <v>986</v>
      </c>
      <c r="K11" s="25"/>
      <c r="L11" s="26" t="s">
        <v>987</v>
      </c>
      <c r="M11" s="26"/>
      <c r="N11" s="27" t="s">
        <v>988</v>
      </c>
      <c r="O11" s="27"/>
      <c r="P11" s="28" t="s">
        <v>989</v>
      </c>
      <c r="Q11" s="28"/>
      <c r="R11" s="29" t="s">
        <v>990</v>
      </c>
      <c r="S11" s="29"/>
      <c r="T11" s="2" t="s">
        <v>101</v>
      </c>
    </row>
    <row r="12" spans="1:35">
      <c r="A12" s="10" t="s">
        <v>80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980</v>
      </c>
      <c r="B13" s="10" t="s">
        <v>981</v>
      </c>
      <c r="C13" s="10"/>
      <c r="D13" s="6">
        <v>0.146388395500296</v>
      </c>
      <c r="E13" s="6">
        <v>0.7098875074008288</v>
      </c>
      <c r="F13" s="6">
        <v>0.1437240970988751</v>
      </c>
      <c r="G13" s="19" t="s">
        <v>962</v>
      </c>
      <c r="H13" s="5">
        <v>240.5826746751219</v>
      </c>
      <c r="I13" s="4">
        <v>0.00344212962962963</v>
      </c>
      <c r="J13" s="5">
        <v>984.1918963051022</v>
      </c>
      <c r="K13" s="4">
        <v>0.004733796296296297</v>
      </c>
      <c r="L13" s="5">
        <v>611.6224346693238</v>
      </c>
      <c r="M13" s="4">
        <v>0.001703703703703704</v>
      </c>
      <c r="N13" s="5">
        <v>227.3445470451603</v>
      </c>
      <c r="O13" s="4">
        <v>0.0004722222222222222</v>
      </c>
      <c r="P13" s="5">
        <v>37.9787725355576</v>
      </c>
      <c r="Q13" s="4">
        <v>6.25e-05</v>
      </c>
      <c r="R13" s="5">
        <v>0</v>
      </c>
      <c r="S13" s="4">
        <v>0</v>
      </c>
      <c r="T13" s="30">
        <v>2101.720325230266</v>
      </c>
    </row>
    <row r="14" spans="1:35">
      <c r="A14" s="10"/>
      <c r="B14" s="10" t="s">
        <v>982</v>
      </c>
      <c r="C14" s="10"/>
      <c r="D14" s="6">
        <v>0.1612743479696269</v>
      </c>
      <c r="E14" s="6">
        <v>0.6809177946517002</v>
      </c>
      <c r="F14" s="6">
        <v>0.1578078573786728</v>
      </c>
      <c r="G14" s="19" t="s">
        <v>959</v>
      </c>
      <c r="H14" s="5">
        <v>233.8616261221982</v>
      </c>
      <c r="I14" s="4">
        <v>0.003861111111111111</v>
      </c>
      <c r="J14" s="5">
        <v>1001.572477121575</v>
      </c>
      <c r="K14" s="4">
        <v>0.004747685185185186</v>
      </c>
      <c r="L14" s="5">
        <v>544.0167661360338</v>
      </c>
      <c r="M14" s="4">
        <v>0.001525462962962963</v>
      </c>
      <c r="N14" s="5">
        <v>108.5695239462493</v>
      </c>
      <c r="O14" s="4">
        <v>0.0002268518518518519</v>
      </c>
      <c r="P14" s="5">
        <v>32.69251897400227</v>
      </c>
      <c r="Q14" s="4">
        <v>5.555555555555556e-05</v>
      </c>
      <c r="R14" s="5">
        <v>0</v>
      </c>
      <c r="S14" s="4">
        <v>0</v>
      </c>
      <c r="T14" s="30">
        <v>1920.712912300058</v>
      </c>
    </row>
    <row r="15" spans="1:35">
      <c r="A15" s="10"/>
      <c r="B15" s="10" t="s">
        <v>983</v>
      </c>
      <c r="C15" s="10"/>
      <c r="D15" s="6">
        <v>0.250343878954608</v>
      </c>
      <c r="E15" s="6">
        <v>0.5305364511691885</v>
      </c>
      <c r="F15" s="6">
        <v>0.2191196698762036</v>
      </c>
      <c r="G15" s="19" t="s">
        <v>960</v>
      </c>
      <c r="H15" s="5">
        <v>273.8884509726558</v>
      </c>
      <c r="I15" s="4">
        <v>0.004636574074074074</v>
      </c>
      <c r="J15" s="5">
        <v>820.962774210414</v>
      </c>
      <c r="K15" s="4">
        <v>0.004016203703703704</v>
      </c>
      <c r="L15" s="5">
        <v>452.1059530162293</v>
      </c>
      <c r="M15" s="4">
        <v>0.001243055555555556</v>
      </c>
      <c r="N15" s="5">
        <v>224.6662134261624</v>
      </c>
      <c r="O15" s="4">
        <v>0.000462962962962963</v>
      </c>
      <c r="P15" s="5">
        <v>34.01713913851199</v>
      </c>
      <c r="Q15" s="4">
        <v>5.787037037037037e-05</v>
      </c>
      <c r="R15" s="5">
        <v>0</v>
      </c>
      <c r="S15" s="4">
        <v>0</v>
      </c>
      <c r="T15" s="30">
        <v>1805.640530763973</v>
      </c>
    </row>
    <row r="16" spans="1:35">
      <c r="A16" s="10"/>
      <c r="B16" s="10" t="s">
        <v>984</v>
      </c>
      <c r="C16" s="10"/>
      <c r="D16" s="6">
        <v>0.213777490297542</v>
      </c>
      <c r="E16" s="6">
        <v>0.5190815006468306</v>
      </c>
      <c r="F16" s="6">
        <v>0.2671410090556274</v>
      </c>
      <c r="G16" s="19" t="s">
        <v>961</v>
      </c>
      <c r="H16" s="5">
        <v>118.911813119561</v>
      </c>
      <c r="I16" s="4">
        <v>0.002150462962962963</v>
      </c>
      <c r="J16" s="5">
        <v>271.0965009951424</v>
      </c>
      <c r="K16" s="4">
        <v>0.001287037037037037</v>
      </c>
      <c r="L16" s="5">
        <v>246.3449807257211</v>
      </c>
      <c r="M16" s="4">
        <v>0.0006875</v>
      </c>
      <c r="N16" s="5">
        <v>98.12738863283994</v>
      </c>
      <c r="O16" s="4">
        <v>0.0001990740740740741</v>
      </c>
      <c r="P16" s="5">
        <v>2.598473941389784</v>
      </c>
      <c r="Q16" s="4">
        <v>4.62962962962963e-06</v>
      </c>
      <c r="R16" s="5">
        <v>0</v>
      </c>
      <c r="S16" s="4">
        <v>0</v>
      </c>
      <c r="T16" s="30">
        <v>737.0791574146542</v>
      </c>
    </row>
    <row r="17" spans="1:20">
      <c r="H17" s="31">
        <v>867.2445648895369</v>
      </c>
      <c r="I17" s="32">
        <v>0.01409027777777778</v>
      </c>
      <c r="J17" s="31">
        <v>3077.823648632233</v>
      </c>
      <c r="K17" s="32">
        <v>0.01478472222222222</v>
      </c>
      <c r="L17" s="31">
        <v>1854.090134547308</v>
      </c>
      <c r="M17" s="32">
        <v>0.005159722222222222</v>
      </c>
      <c r="N17" s="31">
        <v>658.7076730504118</v>
      </c>
      <c r="O17" s="32">
        <v>0.001361111111111111</v>
      </c>
      <c r="P17" s="31">
        <v>107.2869045894616</v>
      </c>
      <c r="Q17" s="32">
        <v>0.0001805555555555555</v>
      </c>
      <c r="R17" s="31">
        <v>0</v>
      </c>
      <c r="S17" s="32">
        <v>0</v>
      </c>
      <c r="T17" s="33">
        <v>6565.152925708951</v>
      </c>
    </row>
    <row r="19" spans="1:20">
      <c r="A19" s="19" t="s">
        <v>952</v>
      </c>
      <c r="B19" s="19" t="s">
        <v>953</v>
      </c>
      <c r="C19" s="19" t="s">
        <v>954</v>
      </c>
      <c r="D19" s="19" t="s">
        <v>955</v>
      </c>
      <c r="E19" s="19" t="s">
        <v>956</v>
      </c>
      <c r="F19" s="19" t="s">
        <v>957</v>
      </c>
      <c r="G19" s="19" t="s">
        <v>82</v>
      </c>
      <c r="H19" s="20">
        <v>0.3960569978528206</v>
      </c>
      <c r="I19" s="20">
        <v>0.4155768104626196</v>
      </c>
      <c r="J19" s="20">
        <v>0.1450322076908062</v>
      </c>
      <c r="K19" s="20">
        <v>0.03825883271520594</v>
      </c>
      <c r="L19" s="20">
        <v>0.005075151278547726</v>
      </c>
      <c r="M19" s="20">
        <v>0</v>
      </c>
      <c r="N19" s="19" t="s">
        <v>962</v>
      </c>
      <c r="O19" s="20">
        <v>0.3305178928650812</v>
      </c>
      <c r="P19" s="20">
        <v>0.4545454545454545</v>
      </c>
      <c r="Q19" s="20">
        <v>0.1635919093131807</v>
      </c>
      <c r="R19" s="20">
        <v>0.04534340964658813</v>
      </c>
      <c r="S19" s="20">
        <v>0.006001333629695488</v>
      </c>
      <c r="T19" s="20">
        <v>0</v>
      </c>
    </row>
    <row r="20" spans="1:20">
      <c r="A20" s="34">
        <v>0.01409027777777778</v>
      </c>
      <c r="B20" s="34">
        <v>0.01478472222222222</v>
      </c>
      <c r="C20" s="34">
        <v>0.005159722222222222</v>
      </c>
      <c r="D20" s="34">
        <v>0.001361111111111111</v>
      </c>
      <c r="E20" s="34">
        <v>0.0001805555555555555</v>
      </c>
      <c r="F20" s="34">
        <v>0</v>
      </c>
      <c r="N20" s="19" t="s">
        <v>959</v>
      </c>
      <c r="O20" s="20">
        <v>0.3706666666666666</v>
      </c>
      <c r="P20" s="20">
        <v>0.4557777777777778</v>
      </c>
      <c r="Q20" s="20">
        <v>0.1464444444444444</v>
      </c>
      <c r="R20" s="20">
        <v>0.02177777777777778</v>
      </c>
      <c r="S20" s="20">
        <v>0.005333333333333333</v>
      </c>
      <c r="T20" s="20">
        <v>0</v>
      </c>
    </row>
    <row r="21" spans="1:20">
      <c r="N21" s="19" t="s">
        <v>960</v>
      </c>
      <c r="O21" s="20">
        <v>0.4451111111111111</v>
      </c>
      <c r="P21" s="20">
        <v>0.3855555555555555</v>
      </c>
      <c r="Q21" s="20">
        <v>0.1193333333333333</v>
      </c>
      <c r="R21" s="20">
        <v>0.04444444444444445</v>
      </c>
      <c r="S21" s="20">
        <v>0.005555555555555556</v>
      </c>
      <c r="T21" s="20">
        <v>0</v>
      </c>
    </row>
    <row r="22" spans="1:20">
      <c r="N22" s="19" t="s">
        <v>961</v>
      </c>
      <c r="O22" s="20">
        <v>0.4967914438502674</v>
      </c>
      <c r="P22" s="20">
        <v>0.2973262032085561</v>
      </c>
      <c r="Q22" s="20">
        <v>0.1588235294117647</v>
      </c>
      <c r="R22" s="20">
        <v>0.04598930481283423</v>
      </c>
      <c r="S22" s="20">
        <v>0.00106951871657754</v>
      </c>
      <c r="T22" s="20">
        <v>0</v>
      </c>
    </row>
    <row r="41" spans="1:3">
      <c r="A41" s="19" t="s">
        <v>962</v>
      </c>
      <c r="B41" s="19">
        <v>140.1146883486844</v>
      </c>
      <c r="C41" s="19">
        <v>15.89513777749493</v>
      </c>
    </row>
    <row r="42" spans="1:3">
      <c r="A42" s="19" t="s">
        <v>959</v>
      </c>
      <c r="B42" s="19">
        <v>127.9688789568552</v>
      </c>
      <c r="C42" s="19">
        <v>7.944354900706314</v>
      </c>
    </row>
    <row r="43" spans="1:3">
      <c r="A43" s="19" t="s">
        <v>960</v>
      </c>
      <c r="B43" s="19">
        <v>120.3760353842649</v>
      </c>
      <c r="C43" s="19">
        <v>17.17662498732455</v>
      </c>
    </row>
    <row r="44" spans="1:3">
      <c r="A44" s="19" t="s">
        <v>961</v>
      </c>
      <c r="B44" s="19">
        <v>118.1973066137781</v>
      </c>
      <c r="C44" s="19">
        <v>15.53317590276437</v>
      </c>
    </row>
    <row r="63" spans="1:29">
      <c r="A63" t="s">
        <v>84</v>
      </c>
      <c r="F63" t="s">
        <v>991</v>
      </c>
      <c r="M63" t="s">
        <v>998</v>
      </c>
      <c r="T63" t="s">
        <v>992</v>
      </c>
      <c r="AC63" t="s">
        <v>993</v>
      </c>
    </row>
    <row r="64" spans="1:29" ht="377" customHeight="1"/>
  </sheetData>
  <mergeCells count="5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  <mergeCell ref="T64:AB64"/>
    <mergeCell ref="AC64:AK64"/>
  </mergeCells>
  <pageMargins left="0.1" right="0.1" top="0.1" bottom="0.1" header="0.3" footer="0.3"/>
  <pageSetup paperSize="9" fitToHeight="0" orientation="landscape"/>
  <headerFooter>
    <oddFooter>&amp;C江頭　涼人</oddFooter>
  </headerFooter>
  <rowBreaks count="1" manualBreakCount="1">
    <brk id="62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7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6" width="7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0.7109375" customWidth="1"/>
    <col min="12" max="12" width="10.7109375" customWidth="1"/>
    <col min="13" max="13" width="10.7109375" customWidth="1"/>
    <col min="14" max="19" width="11.7109375" customWidth="1"/>
    <col min="20" max="20" width="11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95</v>
      </c>
      <c r="D1" s="2"/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/>
      <c r="P1" s="2"/>
      <c r="Q1" s="2"/>
      <c r="R1" s="2"/>
      <c r="S1" s="2"/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98</v>
      </c>
      <c r="AQ1" s="2" t="s">
        <v>99</v>
      </c>
      <c r="AR1" s="2" t="s">
        <v>100</v>
      </c>
      <c r="AS1" s="2" t="s">
        <v>102</v>
      </c>
      <c r="AT1" s="2" t="s">
        <v>103</v>
      </c>
    </row>
    <row r="2" spans="1:46">
      <c r="A2" s="2"/>
      <c r="B2" s="2"/>
      <c r="C2" s="2" t="s">
        <v>96</v>
      </c>
      <c r="D2" s="2" t="s">
        <v>97</v>
      </c>
      <c r="E2" s="2"/>
      <c r="F2" s="2"/>
      <c r="G2" s="2"/>
      <c r="H2" s="2"/>
      <c r="I2" s="2"/>
      <c r="J2" s="2"/>
      <c r="K2" s="2"/>
      <c r="L2" s="2"/>
      <c r="M2" s="2"/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101</v>
      </c>
      <c r="D3" s="4">
        <v>0.06878472222222222</v>
      </c>
      <c r="E3" s="5">
        <v>4902.621254039574</v>
      </c>
      <c r="F3" s="6">
        <v>0.006303093959225761</v>
      </c>
      <c r="G3" s="5">
        <v>30.90168241070866</v>
      </c>
      <c r="H3" s="7">
        <v>0</v>
      </c>
      <c r="I3" s="7">
        <v>1</v>
      </c>
      <c r="J3" s="7">
        <v>2</v>
      </c>
      <c r="K3" s="5">
        <v>0</v>
      </c>
      <c r="L3" s="5">
        <v>13.85955501538501</v>
      </c>
      <c r="M3" s="5">
        <v>30.90168241070842</v>
      </c>
      <c r="N3" s="5">
        <v>2045.477827859702</v>
      </c>
      <c r="O3" s="5">
        <v>2372.217813730781</v>
      </c>
      <c r="P3" s="5">
        <v>453.0672396285942</v>
      </c>
      <c r="Q3" s="5">
        <v>31.8583728204967</v>
      </c>
      <c r="R3" s="5">
        <v>0</v>
      </c>
      <c r="S3" s="5">
        <v>0</v>
      </c>
      <c r="T3" s="5">
        <v>49.49642861221174</v>
      </c>
      <c r="U3" s="5">
        <v>2.970305610944529</v>
      </c>
      <c r="V3" s="5">
        <v>21.26109889003718</v>
      </c>
      <c r="W3" s="7">
        <v>302</v>
      </c>
      <c r="X3" s="7">
        <v>9</v>
      </c>
      <c r="Y3" s="7">
        <v>49</v>
      </c>
      <c r="Z3" s="7">
        <v>131</v>
      </c>
      <c r="AA3" s="5">
        <v>3.783179682980153</v>
      </c>
      <c r="AB3" s="7">
        <v>2</v>
      </c>
      <c r="AC3" s="7">
        <v>37</v>
      </c>
      <c r="AD3" s="7">
        <v>127</v>
      </c>
      <c r="AE3" s="5">
        <v>-3.335725628929547</v>
      </c>
      <c r="AF3" s="7">
        <v>301</v>
      </c>
      <c r="AG3" s="7">
        <v>189</v>
      </c>
      <c r="AH3" s="7">
        <v>136</v>
      </c>
      <c r="AI3" s="7">
        <v>83</v>
      </c>
      <c r="AJ3" s="7">
        <v>30</v>
      </c>
      <c r="AK3" s="7">
        <v>42</v>
      </c>
      <c r="AL3" s="5">
        <v>86.84873665803231</v>
      </c>
      <c r="AM3" s="5">
        <v>0.8768171293087562</v>
      </c>
      <c r="AN3" s="7">
        <v>91</v>
      </c>
      <c r="AO3" s="8">
        <v>653.469950000044</v>
      </c>
      <c r="AP3" s="6">
        <v>0.8992726509773753</v>
      </c>
      <c r="AQ3" s="6">
        <v>0.1007273490226248</v>
      </c>
      <c r="AR3" s="6">
        <v>0</v>
      </c>
      <c r="AS3" s="7">
        <v>0</v>
      </c>
      <c r="AT3" s="10">
        <f>RANK(AS3,AS3:AS37,0)</f>
        <v>0</v>
      </c>
    </row>
    <row r="4" spans="1:46">
      <c r="A4" s="10"/>
      <c r="B4" s="11" t="s">
        <v>48</v>
      </c>
      <c r="C4" s="10" t="s">
        <v>81</v>
      </c>
      <c r="D4" s="4">
        <v>0.03320601851851852</v>
      </c>
      <c r="E4" s="5">
        <v>2290.136260223983</v>
      </c>
      <c r="F4" s="6">
        <v>0</v>
      </c>
      <c r="G4" s="5">
        <v>0</v>
      </c>
      <c r="H4" s="7">
        <v>0</v>
      </c>
      <c r="I4" s="7">
        <v>0</v>
      </c>
      <c r="J4" s="7">
        <v>0</v>
      </c>
      <c r="K4" s="5">
        <v>0</v>
      </c>
      <c r="L4" s="5">
        <v>0</v>
      </c>
      <c r="M4" s="5">
        <v>0</v>
      </c>
      <c r="N4" s="5">
        <v>995.4036561918017</v>
      </c>
      <c r="O4" s="5">
        <v>1131.272490679411</v>
      </c>
      <c r="P4" s="5">
        <v>163.46011335277</v>
      </c>
      <c r="Q4" s="5">
        <v>0</v>
      </c>
      <c r="R4" s="5">
        <v>0</v>
      </c>
      <c r="S4" s="5">
        <v>0</v>
      </c>
      <c r="T4" s="5">
        <v>47.89410094577865</v>
      </c>
      <c r="U4" s="5">
        <v>2.873683896902105</v>
      </c>
      <c r="V4" s="5">
        <v>17.62151187900258</v>
      </c>
      <c r="W4" s="7">
        <v>100</v>
      </c>
      <c r="X4" s="7">
        <v>4</v>
      </c>
      <c r="Y4" s="7">
        <v>22</v>
      </c>
      <c r="Z4" s="7">
        <v>65</v>
      </c>
      <c r="AA4" s="5">
        <v>3.416592418155034</v>
      </c>
      <c r="AB4" s="7">
        <v>0</v>
      </c>
      <c r="AC4" s="7">
        <v>14</v>
      </c>
      <c r="AD4" s="7">
        <v>54</v>
      </c>
      <c r="AE4" s="5">
        <v>-2.92643801688793</v>
      </c>
      <c r="AF4" s="7">
        <v>135</v>
      </c>
      <c r="AG4" s="7">
        <v>83</v>
      </c>
      <c r="AH4" s="7">
        <v>48</v>
      </c>
      <c r="AI4" s="7">
        <v>20</v>
      </c>
      <c r="AJ4" s="7">
        <v>12</v>
      </c>
      <c r="AK4" s="7">
        <v>16</v>
      </c>
      <c r="AL4" s="5">
        <v>20.5560059124348</v>
      </c>
      <c r="AM4" s="5">
        <v>0.4298920720620731</v>
      </c>
      <c r="AN4" s="7">
        <v>37</v>
      </c>
      <c r="AO4" s="8">
        <v>329.7539000000244</v>
      </c>
      <c r="AP4" s="6">
        <v>0.916470118654523</v>
      </c>
      <c r="AQ4" s="6">
        <v>0.08352988134547698</v>
      </c>
      <c r="AR4" s="6">
        <v>0</v>
      </c>
      <c r="AS4" s="10"/>
      <c r="AT4" s="10"/>
    </row>
    <row r="5" spans="1:46">
      <c r="A5" s="10"/>
      <c r="B5" s="11" t="s">
        <v>48</v>
      </c>
      <c r="C5" s="10" t="s">
        <v>82</v>
      </c>
      <c r="D5" s="4">
        <v>0.0355787037037037</v>
      </c>
      <c r="E5" s="5">
        <v>2612.484993815591</v>
      </c>
      <c r="F5" s="6">
        <v>0.01182846312375409</v>
      </c>
      <c r="G5" s="5">
        <v>30.90168241070866</v>
      </c>
      <c r="H5" s="7">
        <v>0</v>
      </c>
      <c r="I5" s="7">
        <v>1</v>
      </c>
      <c r="J5" s="7">
        <v>2</v>
      </c>
      <c r="K5" s="5">
        <v>0</v>
      </c>
      <c r="L5" s="5">
        <v>13.85955501538501</v>
      </c>
      <c r="M5" s="5">
        <v>30.90168241070842</v>
      </c>
      <c r="N5" s="5">
        <v>1050.0741716679</v>
      </c>
      <c r="O5" s="5">
        <v>1240.94532305137</v>
      </c>
      <c r="P5" s="5">
        <v>289.6071262758242</v>
      </c>
      <c r="Q5" s="5">
        <v>31.8583728204967</v>
      </c>
      <c r="R5" s="5">
        <v>0</v>
      </c>
      <c r="S5" s="5">
        <v>0</v>
      </c>
      <c r="T5" s="5">
        <v>50.99189968410393</v>
      </c>
      <c r="U5" s="5">
        <v>3.060483781922965</v>
      </c>
      <c r="V5" s="5">
        <v>21.26109889003718</v>
      </c>
      <c r="W5" s="7">
        <v>202</v>
      </c>
      <c r="X5" s="7">
        <v>5</v>
      </c>
      <c r="Y5" s="7">
        <v>27</v>
      </c>
      <c r="Z5" s="7">
        <v>66</v>
      </c>
      <c r="AA5" s="5">
        <v>3.783179682980153</v>
      </c>
      <c r="AB5" s="7">
        <v>2</v>
      </c>
      <c r="AC5" s="7">
        <v>23</v>
      </c>
      <c r="AD5" s="7">
        <v>73</v>
      </c>
      <c r="AE5" s="5">
        <v>-3.335725628929547</v>
      </c>
      <c r="AF5" s="7">
        <v>166</v>
      </c>
      <c r="AG5" s="7">
        <v>106</v>
      </c>
      <c r="AH5" s="7">
        <v>88</v>
      </c>
      <c r="AI5" s="7">
        <v>63</v>
      </c>
      <c r="AJ5" s="7">
        <v>18</v>
      </c>
      <c r="AK5" s="7">
        <v>26</v>
      </c>
      <c r="AL5" s="5">
        <v>66.29273074559751</v>
      </c>
      <c r="AM5" s="5">
        <v>1.293937490154798</v>
      </c>
      <c r="AN5" s="7">
        <v>54</v>
      </c>
      <c r="AO5" s="8">
        <v>323.7160500000195</v>
      </c>
      <c r="AP5" s="6">
        <v>0.883279905517125</v>
      </c>
      <c r="AQ5" s="6">
        <v>0.116720094482875</v>
      </c>
      <c r="AR5" s="6">
        <v>0</v>
      </c>
      <c r="AS5" s="10"/>
      <c r="AT5" s="10"/>
    </row>
    <row r="6" spans="1:46">
      <c r="A6" s="10" t="s">
        <v>52</v>
      </c>
      <c r="B6" s="10" t="s">
        <v>53</v>
      </c>
      <c r="C6" s="10" t="s">
        <v>101</v>
      </c>
      <c r="D6" s="4">
        <v>0.06878472222222222</v>
      </c>
      <c r="E6" s="5">
        <v>8970.597628263415</v>
      </c>
      <c r="F6" s="6">
        <v>0.05766573094938349</v>
      </c>
      <c r="G6" s="5">
        <v>517.2960692866158</v>
      </c>
      <c r="H6" s="7">
        <v>4</v>
      </c>
      <c r="I6" s="7">
        <v>18</v>
      </c>
      <c r="J6" s="7">
        <v>30</v>
      </c>
      <c r="K6" s="5">
        <v>64.94578569915711</v>
      </c>
      <c r="L6" s="5">
        <v>284.9639122073211</v>
      </c>
      <c r="M6" s="5">
        <v>517.2960692866156</v>
      </c>
      <c r="N6" s="5">
        <v>2138.302484678827</v>
      </c>
      <c r="O6" s="5">
        <v>4794.482556636071</v>
      </c>
      <c r="P6" s="5">
        <v>1485.880997701337</v>
      </c>
      <c r="Q6" s="5">
        <v>470.6710212483204</v>
      </c>
      <c r="R6" s="5">
        <v>81.26056799886192</v>
      </c>
      <c r="S6" s="5">
        <v>0</v>
      </c>
      <c r="T6" s="5">
        <v>90.56635667100872</v>
      </c>
      <c r="U6" s="5">
        <v>5.434289874646612</v>
      </c>
      <c r="V6" s="5">
        <v>26.7199415400208</v>
      </c>
      <c r="W6" s="7">
        <v>319</v>
      </c>
      <c r="X6" s="7">
        <v>19</v>
      </c>
      <c r="Y6" s="7">
        <v>62</v>
      </c>
      <c r="Z6" s="7">
        <v>201</v>
      </c>
      <c r="AA6" s="5">
        <v>4.018300660852954</v>
      </c>
      <c r="AB6" s="7">
        <v>28</v>
      </c>
      <c r="AC6" s="7">
        <v>72</v>
      </c>
      <c r="AD6" s="7">
        <v>202</v>
      </c>
      <c r="AE6" s="5">
        <v>-4.52800461273835</v>
      </c>
      <c r="AF6" s="7">
        <v>836</v>
      </c>
      <c r="AG6" s="7">
        <v>379</v>
      </c>
      <c r="AH6" s="7">
        <v>155</v>
      </c>
      <c r="AI6" s="7">
        <v>58</v>
      </c>
      <c r="AJ6" s="7">
        <v>33</v>
      </c>
      <c r="AK6" s="7">
        <v>22</v>
      </c>
      <c r="AL6" s="5">
        <v>674.9486158059332</v>
      </c>
      <c r="AM6" s="5">
        <v>6.814221260029612</v>
      </c>
      <c r="AN6" s="7">
        <v>166</v>
      </c>
      <c r="AO6" s="8">
        <v>823.9507500000432</v>
      </c>
      <c r="AP6" s="6">
        <v>0.3535435662156146</v>
      </c>
      <c r="AQ6" s="6">
        <v>0.5960276438817586</v>
      </c>
      <c r="AR6" s="6">
        <v>0.05042878990262694</v>
      </c>
      <c r="AS6" s="7">
        <v>441</v>
      </c>
      <c r="AT6" s="10">
        <f>RANK(AS6,AS3:AS37,0)</f>
        <v>0</v>
      </c>
    </row>
    <row r="7" spans="1:46">
      <c r="A7" s="10"/>
      <c r="B7" s="11" t="s">
        <v>53</v>
      </c>
      <c r="C7" s="10" t="s">
        <v>81</v>
      </c>
      <c r="D7" s="4">
        <v>0.03320601851851852</v>
      </c>
      <c r="E7" s="5">
        <v>4515.289372752355</v>
      </c>
      <c r="F7" s="6">
        <v>0.0503099546383307</v>
      </c>
      <c r="G7" s="5">
        <v>227.1640035221077</v>
      </c>
      <c r="H7" s="7">
        <v>1</v>
      </c>
      <c r="I7" s="7">
        <v>6</v>
      </c>
      <c r="J7" s="7">
        <v>18</v>
      </c>
      <c r="K7" s="5">
        <v>10.90710553852705</v>
      </c>
      <c r="L7" s="5">
        <v>85.12479852331555</v>
      </c>
      <c r="M7" s="5">
        <v>227.1640035221092</v>
      </c>
      <c r="N7" s="5">
        <v>1134.309420125158</v>
      </c>
      <c r="O7" s="5">
        <v>2372.448552343048</v>
      </c>
      <c r="P7" s="5">
        <v>770.7142387143221</v>
      </c>
      <c r="Q7" s="5">
        <v>224.1157533968745</v>
      </c>
      <c r="R7" s="5">
        <v>13.70140817295305</v>
      </c>
      <c r="S7" s="5">
        <v>0</v>
      </c>
      <c r="T7" s="5">
        <v>94.42919566578644</v>
      </c>
      <c r="U7" s="5">
        <v>5.666103857735923</v>
      </c>
      <c r="V7" s="5">
        <v>24.82450158798517</v>
      </c>
      <c r="W7" s="7">
        <v>157</v>
      </c>
      <c r="X7" s="7">
        <v>15</v>
      </c>
      <c r="Y7" s="7">
        <v>32</v>
      </c>
      <c r="Z7" s="7">
        <v>93</v>
      </c>
      <c r="AA7" s="5">
        <v>4.018300660852954</v>
      </c>
      <c r="AB7" s="7">
        <v>16</v>
      </c>
      <c r="AC7" s="7">
        <v>32</v>
      </c>
      <c r="AD7" s="7">
        <v>102</v>
      </c>
      <c r="AE7" s="5">
        <v>-3.948816132472324</v>
      </c>
      <c r="AF7" s="7">
        <v>383</v>
      </c>
      <c r="AG7" s="7">
        <v>202</v>
      </c>
      <c r="AH7" s="7">
        <v>73</v>
      </c>
      <c r="AI7" s="7">
        <v>26</v>
      </c>
      <c r="AJ7" s="7">
        <v>13</v>
      </c>
      <c r="AK7" s="7">
        <v>13</v>
      </c>
      <c r="AL7" s="5">
        <v>299.4981353500413</v>
      </c>
      <c r="AM7" s="5">
        <v>6.263467452423309</v>
      </c>
      <c r="AN7" s="7">
        <v>83</v>
      </c>
      <c r="AO7" s="8">
        <v>397.9916500000202</v>
      </c>
      <c r="AP7" s="6">
        <v>0.3389050885046614</v>
      </c>
      <c r="AQ7" s="6">
        <v>0.6174791572549181</v>
      </c>
      <c r="AR7" s="6">
        <v>0.04361575424042055</v>
      </c>
      <c r="AS7" s="10"/>
      <c r="AT7" s="10"/>
    </row>
    <row r="8" spans="1:46">
      <c r="A8" s="10"/>
      <c r="B8" s="11" t="s">
        <v>53</v>
      </c>
      <c r="C8" s="10" t="s">
        <v>82</v>
      </c>
      <c r="D8" s="4">
        <v>0.0355787037037037</v>
      </c>
      <c r="E8" s="5">
        <v>4455.30825551106</v>
      </c>
      <c r="F8" s="6">
        <v>0.06512053692483002</v>
      </c>
      <c r="G8" s="5">
        <v>290.1320657645081</v>
      </c>
      <c r="H8" s="7">
        <v>3</v>
      </c>
      <c r="I8" s="7">
        <v>12</v>
      </c>
      <c r="J8" s="7">
        <v>12</v>
      </c>
      <c r="K8" s="5">
        <v>54.03868016063007</v>
      </c>
      <c r="L8" s="5">
        <v>199.8391136840055</v>
      </c>
      <c r="M8" s="5">
        <v>290.1320657645065</v>
      </c>
      <c r="N8" s="5">
        <v>1003.993064553669</v>
      </c>
      <c r="O8" s="5">
        <v>2422.034004293022</v>
      </c>
      <c r="P8" s="5">
        <v>715.1667589870149</v>
      </c>
      <c r="Q8" s="5">
        <v>246.5552678514459</v>
      </c>
      <c r="R8" s="5">
        <v>67.55915982590886</v>
      </c>
      <c r="S8" s="5">
        <v>0</v>
      </c>
      <c r="T8" s="5">
        <v>86.96112405031347</v>
      </c>
      <c r="U8" s="5">
        <v>5.217935184508929</v>
      </c>
      <c r="V8" s="5">
        <v>26.7199415400208</v>
      </c>
      <c r="W8" s="7">
        <v>162</v>
      </c>
      <c r="X8" s="7">
        <v>4</v>
      </c>
      <c r="Y8" s="7">
        <v>30</v>
      </c>
      <c r="Z8" s="7">
        <v>108</v>
      </c>
      <c r="AA8" s="5">
        <v>3.451540133473912</v>
      </c>
      <c r="AB8" s="7">
        <v>12</v>
      </c>
      <c r="AC8" s="7">
        <v>40</v>
      </c>
      <c r="AD8" s="7">
        <v>100</v>
      </c>
      <c r="AE8" s="5">
        <v>-4.52800461273835</v>
      </c>
      <c r="AF8" s="7">
        <v>453</v>
      </c>
      <c r="AG8" s="7">
        <v>177</v>
      </c>
      <c r="AH8" s="7">
        <v>82</v>
      </c>
      <c r="AI8" s="7">
        <v>32</v>
      </c>
      <c r="AJ8" s="7">
        <v>20</v>
      </c>
      <c r="AK8" s="7">
        <v>9</v>
      </c>
      <c r="AL8" s="5">
        <v>375.4504804558919</v>
      </c>
      <c r="AM8" s="5">
        <v>7.328246202782536</v>
      </c>
      <c r="AN8" s="7">
        <v>83</v>
      </c>
      <c r="AO8" s="8">
        <v>425.9591000000229</v>
      </c>
      <c r="AP8" s="6">
        <v>0.3665958693423172</v>
      </c>
      <c r="AQ8" s="6">
        <v>0.5769005419657244</v>
      </c>
      <c r="AR8" s="6">
        <v>0.0565035886919584</v>
      </c>
      <c r="AS8" s="10"/>
      <c r="AT8" s="10"/>
    </row>
    <row r="9" spans="1:46">
      <c r="A9" s="10" t="s">
        <v>55</v>
      </c>
      <c r="B9" s="10" t="s">
        <v>53</v>
      </c>
      <c r="C9" s="10" t="s">
        <v>101</v>
      </c>
      <c r="D9" s="4">
        <v>0.06878472222222222</v>
      </c>
      <c r="E9" s="5">
        <v>9191.326239400176</v>
      </c>
      <c r="F9" s="6">
        <v>0.07449018078683547</v>
      </c>
      <c r="G9" s="5">
        <v>684.6635532437037</v>
      </c>
      <c r="H9" s="7">
        <v>9</v>
      </c>
      <c r="I9" s="7">
        <v>19</v>
      </c>
      <c r="J9" s="7">
        <v>40</v>
      </c>
      <c r="K9" s="5">
        <v>131.4345625334402</v>
      </c>
      <c r="L9" s="5">
        <v>406.9904759968277</v>
      </c>
      <c r="M9" s="5">
        <v>684.6635532436957</v>
      </c>
      <c r="N9" s="5">
        <v>1763.996652676166</v>
      </c>
      <c r="O9" s="5">
        <v>4767.819208732313</v>
      </c>
      <c r="P9" s="5">
        <v>1917.362168287509</v>
      </c>
      <c r="Q9" s="5">
        <v>571.0365210095022</v>
      </c>
      <c r="R9" s="5">
        <v>171.1116886946844</v>
      </c>
      <c r="S9" s="5">
        <v>0</v>
      </c>
      <c r="T9" s="5">
        <v>92.79481311862872</v>
      </c>
      <c r="U9" s="5">
        <v>5.568232925331882</v>
      </c>
      <c r="V9" s="5">
        <v>26.58174956322913</v>
      </c>
      <c r="W9" s="7">
        <v>235</v>
      </c>
      <c r="X9" s="7">
        <v>12</v>
      </c>
      <c r="Y9" s="7">
        <v>37</v>
      </c>
      <c r="Z9" s="7">
        <v>150</v>
      </c>
      <c r="AA9" s="5">
        <v>3.72000776754803</v>
      </c>
      <c r="AB9" s="7">
        <v>25</v>
      </c>
      <c r="AC9" s="7">
        <v>72</v>
      </c>
      <c r="AD9" s="7">
        <v>166</v>
      </c>
      <c r="AE9" s="5">
        <v>-4.148061973606638</v>
      </c>
      <c r="AF9" s="7">
        <v>798</v>
      </c>
      <c r="AG9" s="7">
        <v>279</v>
      </c>
      <c r="AH9" s="7">
        <v>118</v>
      </c>
      <c r="AI9" s="7">
        <v>37</v>
      </c>
      <c r="AJ9" s="7">
        <v>17</v>
      </c>
      <c r="AK9" s="7">
        <v>17</v>
      </c>
      <c r="AL9" s="5">
        <v>856.5331565740964</v>
      </c>
      <c r="AM9" s="5">
        <v>8.647482650924749</v>
      </c>
      <c r="AN9" s="7">
        <v>162</v>
      </c>
      <c r="AO9" s="8">
        <v>738.2984000000301</v>
      </c>
      <c r="AP9" s="6">
        <v>0.258658979286782</v>
      </c>
      <c r="AQ9" s="6">
        <v>0.6491138159299594</v>
      </c>
      <c r="AR9" s="6">
        <v>0.09222720478325859</v>
      </c>
      <c r="AS9" s="7">
        <v>458</v>
      </c>
      <c r="AT9" s="10">
        <f>RANK(AS9,AS3:AS37,0)</f>
        <v>0</v>
      </c>
    </row>
    <row r="10" spans="1:46">
      <c r="A10" s="10"/>
      <c r="B10" s="11" t="s">
        <v>53</v>
      </c>
      <c r="C10" s="10" t="s">
        <v>81</v>
      </c>
      <c r="D10" s="4">
        <v>0.03320601851851852</v>
      </c>
      <c r="E10" s="5">
        <v>4569.053022536158</v>
      </c>
      <c r="F10" s="6">
        <v>0.04742796683148307</v>
      </c>
      <c r="G10" s="5">
        <v>216.7008952041324</v>
      </c>
      <c r="H10" s="7">
        <v>2</v>
      </c>
      <c r="I10" s="7">
        <v>6</v>
      </c>
      <c r="J10" s="7">
        <v>13</v>
      </c>
      <c r="K10" s="5">
        <v>25.53274339654513</v>
      </c>
      <c r="L10" s="5">
        <v>119.5197807582728</v>
      </c>
      <c r="M10" s="5">
        <v>216.7008952041359</v>
      </c>
      <c r="N10" s="5">
        <v>969.9130116142545</v>
      </c>
      <c r="O10" s="5">
        <v>2440.551794953906</v>
      </c>
      <c r="P10" s="5">
        <v>921.6293510523774</v>
      </c>
      <c r="Q10" s="5">
        <v>198.1003066784104</v>
      </c>
      <c r="R10" s="5">
        <v>38.85855823720942</v>
      </c>
      <c r="S10" s="5">
        <v>0</v>
      </c>
      <c r="T10" s="5">
        <v>95.55356617363871</v>
      </c>
      <c r="U10" s="5">
        <v>5.734084866085359</v>
      </c>
      <c r="V10" s="5">
        <v>26.14492199768613</v>
      </c>
      <c r="W10" s="7">
        <v>92</v>
      </c>
      <c r="X10" s="7">
        <v>2</v>
      </c>
      <c r="Y10" s="7">
        <v>11</v>
      </c>
      <c r="Z10" s="7">
        <v>65</v>
      </c>
      <c r="AA10" s="5">
        <v>3.526072231523885</v>
      </c>
      <c r="AB10" s="7">
        <v>10</v>
      </c>
      <c r="AC10" s="7">
        <v>28</v>
      </c>
      <c r="AD10" s="7">
        <v>79</v>
      </c>
      <c r="AE10" s="5">
        <v>-3.572563201846988</v>
      </c>
      <c r="AF10" s="7">
        <v>385</v>
      </c>
      <c r="AG10" s="7">
        <v>108</v>
      </c>
      <c r="AH10" s="7">
        <v>49</v>
      </c>
      <c r="AI10" s="7">
        <v>13</v>
      </c>
      <c r="AJ10" s="7">
        <v>10</v>
      </c>
      <c r="AK10" s="7">
        <v>6</v>
      </c>
      <c r="AL10" s="5">
        <v>275.6413070706933</v>
      </c>
      <c r="AM10" s="5">
        <v>5.764544588442522</v>
      </c>
      <c r="AN10" s="7">
        <v>58</v>
      </c>
      <c r="AO10" s="8">
        <v>369.1583000000156</v>
      </c>
      <c r="AP10" s="6">
        <v>0.2519499442873061</v>
      </c>
      <c r="AQ10" s="6">
        <v>0.6613096768663752</v>
      </c>
      <c r="AR10" s="6">
        <v>0.08674037884631867</v>
      </c>
      <c r="AS10" s="10"/>
      <c r="AT10" s="10"/>
    </row>
    <row r="11" spans="1:46">
      <c r="A11" s="10"/>
      <c r="B11" s="11" t="s">
        <v>53</v>
      </c>
      <c r="C11" s="10" t="s">
        <v>82</v>
      </c>
      <c r="D11" s="4">
        <v>0.0355787037037037</v>
      </c>
      <c r="E11" s="5">
        <v>4622.273216864017</v>
      </c>
      <c r="F11" s="6">
        <v>0.1012408042718558</v>
      </c>
      <c r="G11" s="5">
        <v>467.9626580395714</v>
      </c>
      <c r="H11" s="7">
        <v>7</v>
      </c>
      <c r="I11" s="7">
        <v>13</v>
      </c>
      <c r="J11" s="7">
        <v>27</v>
      </c>
      <c r="K11" s="5">
        <v>105.901819136895</v>
      </c>
      <c r="L11" s="5">
        <v>287.470695238555</v>
      </c>
      <c r="M11" s="5">
        <v>467.9626580395598</v>
      </c>
      <c r="N11" s="5">
        <v>794.0836410619113</v>
      </c>
      <c r="O11" s="5">
        <v>2327.267413778407</v>
      </c>
      <c r="P11" s="5">
        <v>995.7328172351317</v>
      </c>
      <c r="Q11" s="5">
        <v>372.9362143310918</v>
      </c>
      <c r="R11" s="5">
        <v>132.253130457475</v>
      </c>
      <c r="S11" s="5">
        <v>0</v>
      </c>
      <c r="T11" s="5">
        <v>90.2200367637739</v>
      </c>
      <c r="U11" s="5">
        <v>5.413452168131629</v>
      </c>
      <c r="V11" s="5">
        <v>26.58174956322913</v>
      </c>
      <c r="W11" s="7">
        <v>143</v>
      </c>
      <c r="X11" s="7">
        <v>10</v>
      </c>
      <c r="Y11" s="7">
        <v>26</v>
      </c>
      <c r="Z11" s="7">
        <v>85</v>
      </c>
      <c r="AA11" s="5">
        <v>3.72000776754803</v>
      </c>
      <c r="AB11" s="7">
        <v>15</v>
      </c>
      <c r="AC11" s="7">
        <v>44</v>
      </c>
      <c r="AD11" s="7">
        <v>87</v>
      </c>
      <c r="AE11" s="5">
        <v>-4.148061973606638</v>
      </c>
      <c r="AF11" s="7">
        <v>413</v>
      </c>
      <c r="AG11" s="7">
        <v>171</v>
      </c>
      <c r="AH11" s="7">
        <v>69</v>
      </c>
      <c r="AI11" s="7">
        <v>24</v>
      </c>
      <c r="AJ11" s="7">
        <v>7</v>
      </c>
      <c r="AK11" s="7">
        <v>11</v>
      </c>
      <c r="AL11" s="5">
        <v>580.8918495034031</v>
      </c>
      <c r="AM11" s="5">
        <v>11.3381623195199</v>
      </c>
      <c r="AN11" s="7">
        <v>104</v>
      </c>
      <c r="AO11" s="8">
        <v>369.1401000000146</v>
      </c>
      <c r="AP11" s="6">
        <v>0.2653217568947906</v>
      </c>
      <c r="AQ11" s="6">
        <v>0.6370020429009193</v>
      </c>
      <c r="AR11" s="6">
        <v>0.09767620020429009</v>
      </c>
      <c r="AS11" s="10"/>
      <c r="AT11" s="10"/>
    </row>
    <row r="12" spans="1:46">
      <c r="A12" s="10" t="s">
        <v>57</v>
      </c>
      <c r="B12" s="10" t="s">
        <v>53</v>
      </c>
      <c r="C12" s="10" t="s">
        <v>101</v>
      </c>
      <c r="D12" s="4">
        <v>0.06878472222222222</v>
      </c>
      <c r="E12" s="5">
        <v>10204.22312734662</v>
      </c>
      <c r="F12" s="6">
        <v>0.05273786434156261</v>
      </c>
      <c r="G12" s="5">
        <v>538.1489350010415</v>
      </c>
      <c r="H12" s="7">
        <v>5</v>
      </c>
      <c r="I12" s="7">
        <v>18</v>
      </c>
      <c r="J12" s="7">
        <v>29</v>
      </c>
      <c r="K12" s="5">
        <v>74.81004381685148</v>
      </c>
      <c r="L12" s="5">
        <v>328.2441678089336</v>
      </c>
      <c r="M12" s="5">
        <v>538.1489350010302</v>
      </c>
      <c r="N12" s="5">
        <v>2255.836115200619</v>
      </c>
      <c r="O12" s="5">
        <v>5160.903972849932</v>
      </c>
      <c r="P12" s="5">
        <v>2208.736927974774</v>
      </c>
      <c r="Q12" s="5">
        <v>485.7141612498052</v>
      </c>
      <c r="R12" s="5">
        <v>93.03195007148531</v>
      </c>
      <c r="S12" s="5">
        <v>0</v>
      </c>
      <c r="T12" s="5">
        <v>103.0209301095065</v>
      </c>
      <c r="U12" s="5">
        <v>6.181591782378811</v>
      </c>
      <c r="V12" s="5">
        <v>26.53949795842576</v>
      </c>
      <c r="W12" s="7">
        <v>838</v>
      </c>
      <c r="X12" s="7">
        <v>19</v>
      </c>
      <c r="Y12" s="7">
        <v>81</v>
      </c>
      <c r="Z12" s="7">
        <v>209</v>
      </c>
      <c r="AA12" s="5">
        <v>4.062817469125894</v>
      </c>
      <c r="AB12" s="7">
        <v>28</v>
      </c>
      <c r="AC12" s="7">
        <v>79</v>
      </c>
      <c r="AD12" s="7">
        <v>223</v>
      </c>
      <c r="AE12" s="5">
        <v>-4.338379920094783</v>
      </c>
      <c r="AF12" s="7">
        <v>853</v>
      </c>
      <c r="AG12" s="7">
        <v>619</v>
      </c>
      <c r="AH12" s="7">
        <v>383</v>
      </c>
      <c r="AI12" s="7">
        <v>190</v>
      </c>
      <c r="AJ12" s="7">
        <v>92</v>
      </c>
      <c r="AK12" s="7">
        <v>121</v>
      </c>
      <c r="AL12" s="5">
        <v>711.002774106176</v>
      </c>
      <c r="AM12" s="5">
        <v>7.178220839032569</v>
      </c>
      <c r="AN12" s="7">
        <v>203</v>
      </c>
      <c r="AO12" s="8">
        <v>785.9376000000351</v>
      </c>
      <c r="AP12" s="6">
        <v>0.2865220956204586</v>
      </c>
      <c r="AQ12" s="6">
        <v>0.6516440951115383</v>
      </c>
      <c r="AR12" s="6">
        <v>0.06183380926800305</v>
      </c>
      <c r="AS12" s="7">
        <v>641</v>
      </c>
      <c r="AT12" s="10">
        <f>RANK(AS12,AS3:AS37,0)</f>
        <v>0</v>
      </c>
    </row>
    <row r="13" spans="1:46">
      <c r="A13" s="10"/>
      <c r="B13" s="11" t="s">
        <v>53</v>
      </c>
      <c r="C13" s="10" t="s">
        <v>81</v>
      </c>
      <c r="D13" s="4">
        <v>0.03320601851851852</v>
      </c>
      <c r="E13" s="5">
        <v>4948.295031230054</v>
      </c>
      <c r="F13" s="6">
        <v>0.05798413499851336</v>
      </c>
      <c r="G13" s="5">
        <v>286.9226071033163</v>
      </c>
      <c r="H13" s="7">
        <v>3</v>
      </c>
      <c r="I13" s="7">
        <v>11</v>
      </c>
      <c r="J13" s="7">
        <v>16</v>
      </c>
      <c r="K13" s="5">
        <v>52.6835988722853</v>
      </c>
      <c r="L13" s="5">
        <v>188.1579145153493</v>
      </c>
      <c r="M13" s="5">
        <v>286.9226071033167</v>
      </c>
      <c r="N13" s="5">
        <v>1148.709913468948</v>
      </c>
      <c r="O13" s="5">
        <v>2459.100658630089</v>
      </c>
      <c r="P13" s="5">
        <v>1030.002916319748</v>
      </c>
      <c r="Q13" s="5">
        <v>251.2850603341938</v>
      </c>
      <c r="R13" s="5">
        <v>59.19648247707516</v>
      </c>
      <c r="S13" s="5">
        <v>0</v>
      </c>
      <c r="T13" s="5">
        <v>103.4847340096909</v>
      </c>
      <c r="U13" s="5">
        <v>6.209420414153644</v>
      </c>
      <c r="V13" s="5">
        <v>26.53949795842576</v>
      </c>
      <c r="W13" s="7">
        <v>382</v>
      </c>
      <c r="X13" s="7">
        <v>10</v>
      </c>
      <c r="Y13" s="7">
        <v>47</v>
      </c>
      <c r="Z13" s="7">
        <v>103</v>
      </c>
      <c r="AA13" s="5">
        <v>3.655849782166931</v>
      </c>
      <c r="AB13" s="7">
        <v>13</v>
      </c>
      <c r="AC13" s="7">
        <v>41</v>
      </c>
      <c r="AD13" s="7">
        <v>117</v>
      </c>
      <c r="AE13" s="5">
        <v>-4.338379920094783</v>
      </c>
      <c r="AF13" s="7">
        <v>382</v>
      </c>
      <c r="AG13" s="7">
        <v>295</v>
      </c>
      <c r="AH13" s="7">
        <v>174</v>
      </c>
      <c r="AI13" s="7">
        <v>85</v>
      </c>
      <c r="AJ13" s="7">
        <v>46</v>
      </c>
      <c r="AK13" s="7">
        <v>51</v>
      </c>
      <c r="AL13" s="5">
        <v>384.0253252312643</v>
      </c>
      <c r="AM13" s="5">
        <v>8.031202340144947</v>
      </c>
      <c r="AN13" s="7">
        <v>112</v>
      </c>
      <c r="AO13" s="8">
        <v>385.1099000000181</v>
      </c>
      <c r="AP13" s="6">
        <v>0.2561728395061729</v>
      </c>
      <c r="AQ13" s="6">
        <v>0.6884567901234568</v>
      </c>
      <c r="AR13" s="6">
        <v>0.05537037037037037</v>
      </c>
      <c r="AS13" s="10"/>
      <c r="AT13" s="10"/>
    </row>
    <row r="14" spans="1:46">
      <c r="A14" s="10"/>
      <c r="B14" s="11" t="s">
        <v>53</v>
      </c>
      <c r="C14" s="10" t="s">
        <v>82</v>
      </c>
      <c r="D14" s="4">
        <v>0.0355787037037037</v>
      </c>
      <c r="E14" s="5">
        <v>5255.928096116561</v>
      </c>
      <c r="F14" s="6">
        <v>0.04779866149298131</v>
      </c>
      <c r="G14" s="5">
        <v>251.2263278977252</v>
      </c>
      <c r="H14" s="7">
        <v>2</v>
      </c>
      <c r="I14" s="7">
        <v>7</v>
      </c>
      <c r="J14" s="7">
        <v>13</v>
      </c>
      <c r="K14" s="5">
        <v>22.12644494456617</v>
      </c>
      <c r="L14" s="5">
        <v>140.0862532935844</v>
      </c>
      <c r="M14" s="5">
        <v>251.2263278977134</v>
      </c>
      <c r="N14" s="5">
        <v>1107.126201731671</v>
      </c>
      <c r="O14" s="5">
        <v>2701.803314219843</v>
      </c>
      <c r="P14" s="5">
        <v>1178.734011655026</v>
      </c>
      <c r="Q14" s="5">
        <v>234.4291009156113</v>
      </c>
      <c r="R14" s="5">
        <v>33.83546759441015</v>
      </c>
      <c r="S14" s="5">
        <v>0</v>
      </c>
      <c r="T14" s="5">
        <v>102.5880565279745</v>
      </c>
      <c r="U14" s="5">
        <v>6.15561899624934</v>
      </c>
      <c r="V14" s="5">
        <v>25.29084781609429</v>
      </c>
      <c r="W14" s="7">
        <v>456</v>
      </c>
      <c r="X14" s="7">
        <v>9</v>
      </c>
      <c r="Y14" s="7">
        <v>34</v>
      </c>
      <c r="Z14" s="7">
        <v>106</v>
      </c>
      <c r="AA14" s="5">
        <v>4.062817469125894</v>
      </c>
      <c r="AB14" s="7">
        <v>15</v>
      </c>
      <c r="AC14" s="7">
        <v>38</v>
      </c>
      <c r="AD14" s="7">
        <v>106</v>
      </c>
      <c r="AE14" s="5">
        <v>-3.942020398793438</v>
      </c>
      <c r="AF14" s="7">
        <v>471</v>
      </c>
      <c r="AG14" s="7">
        <v>324</v>
      </c>
      <c r="AH14" s="7">
        <v>209</v>
      </c>
      <c r="AI14" s="7">
        <v>105</v>
      </c>
      <c r="AJ14" s="7">
        <v>46</v>
      </c>
      <c r="AK14" s="7">
        <v>70</v>
      </c>
      <c r="AL14" s="5">
        <v>326.9774488749117</v>
      </c>
      <c r="AM14" s="5">
        <v>6.382123270167438</v>
      </c>
      <c r="AN14" s="7">
        <v>91</v>
      </c>
      <c r="AO14" s="8">
        <v>400.827700000017</v>
      </c>
      <c r="AP14" s="6">
        <v>0.3121706922635505</v>
      </c>
      <c r="AQ14" s="6">
        <v>0.6205331524857843</v>
      </c>
      <c r="AR14" s="6">
        <v>0.06729615525066514</v>
      </c>
      <c r="AS14" s="10"/>
      <c r="AT14" s="10"/>
    </row>
    <row r="15" spans="1:46">
      <c r="A15" s="10" t="s">
        <v>59</v>
      </c>
      <c r="B15" s="10" t="s">
        <v>53</v>
      </c>
      <c r="C15" s="10" t="s">
        <v>101</v>
      </c>
      <c r="D15" s="4">
        <v>0.06878472222222222</v>
      </c>
      <c r="E15" s="5">
        <v>8963.460084250941</v>
      </c>
      <c r="F15" s="6">
        <v>0.06806195037152937</v>
      </c>
      <c r="G15" s="5">
        <v>610.0705754114721</v>
      </c>
      <c r="H15" s="7">
        <v>7</v>
      </c>
      <c r="I15" s="7">
        <v>20</v>
      </c>
      <c r="J15" s="7">
        <v>31</v>
      </c>
      <c r="K15" s="5">
        <v>116.2576214373164</v>
      </c>
      <c r="L15" s="5">
        <v>367.2102914790929</v>
      </c>
      <c r="M15" s="5">
        <v>610.0705754114801</v>
      </c>
      <c r="N15" s="5">
        <v>2271.632186175785</v>
      </c>
      <c r="O15" s="5">
        <v>4532.27190473041</v>
      </c>
      <c r="P15" s="5">
        <v>1536.408987084917</v>
      </c>
      <c r="Q15" s="5">
        <v>478.7808747503774</v>
      </c>
      <c r="R15" s="5">
        <v>144.3661315094515</v>
      </c>
      <c r="S15" s="5">
        <v>0</v>
      </c>
      <c r="T15" s="5">
        <v>90.49429666078687</v>
      </c>
      <c r="U15" s="5">
        <v>5.430169385353183</v>
      </c>
      <c r="V15" s="5">
        <v>28.42790626261024</v>
      </c>
      <c r="W15" s="7">
        <v>275</v>
      </c>
      <c r="X15" s="7">
        <v>18</v>
      </c>
      <c r="Y15" s="7">
        <v>76</v>
      </c>
      <c r="Z15" s="7">
        <v>196</v>
      </c>
      <c r="AA15" s="5">
        <v>3.670359471156988</v>
      </c>
      <c r="AB15" s="7">
        <v>19</v>
      </c>
      <c r="AC15" s="7">
        <v>61</v>
      </c>
      <c r="AD15" s="7">
        <v>172</v>
      </c>
      <c r="AE15" s="5">
        <v>-4.384052053178253</v>
      </c>
      <c r="AF15" s="7">
        <v>638</v>
      </c>
      <c r="AG15" s="7">
        <v>290</v>
      </c>
      <c r="AH15" s="7">
        <v>126</v>
      </c>
      <c r="AI15" s="7">
        <v>51</v>
      </c>
      <c r="AJ15" s="7">
        <v>32</v>
      </c>
      <c r="AK15" s="7">
        <v>22</v>
      </c>
      <c r="AL15" s="5">
        <v>745.8142121224062</v>
      </c>
      <c r="AM15" s="5">
        <v>7.529674024456397</v>
      </c>
      <c r="AN15" s="7">
        <v>167</v>
      </c>
      <c r="AO15" s="8">
        <v>772.9442000000391</v>
      </c>
      <c r="AP15" s="6">
        <v>0.3387642643294138</v>
      </c>
      <c r="AQ15" s="6">
        <v>0.5874951186705428</v>
      </c>
      <c r="AR15" s="6">
        <v>0.07374061700004339</v>
      </c>
      <c r="AS15" s="7">
        <v>536</v>
      </c>
      <c r="AT15" s="10">
        <f>RANK(AS15,AS3:AS37,0)</f>
        <v>0</v>
      </c>
    </row>
    <row r="16" spans="1:46">
      <c r="A16" s="10"/>
      <c r="B16" s="11" t="s">
        <v>53</v>
      </c>
      <c r="C16" s="10" t="s">
        <v>81</v>
      </c>
      <c r="D16" s="4">
        <v>0.03320601851851852</v>
      </c>
      <c r="E16" s="5">
        <v>4440.679885437658</v>
      </c>
      <c r="F16" s="6">
        <v>0.0754141318665332</v>
      </c>
      <c r="G16" s="5">
        <v>334.8900184574571</v>
      </c>
      <c r="H16" s="7">
        <v>5</v>
      </c>
      <c r="I16" s="7">
        <v>12</v>
      </c>
      <c r="J16" s="7">
        <v>17</v>
      </c>
      <c r="K16" s="5">
        <v>71.17265145244232</v>
      </c>
      <c r="L16" s="5">
        <v>196.2842060367919</v>
      </c>
      <c r="M16" s="5">
        <v>334.8900184574564</v>
      </c>
      <c r="N16" s="5">
        <v>1180.434572662252</v>
      </c>
      <c r="O16" s="5">
        <v>2161.485773691682</v>
      </c>
      <c r="P16" s="5">
        <v>756.8083876148878</v>
      </c>
      <c r="Q16" s="5">
        <v>256.075761810827</v>
      </c>
      <c r="R16" s="5">
        <v>85.87538965800843</v>
      </c>
      <c r="S16" s="5">
        <v>0</v>
      </c>
      <c r="T16" s="5">
        <v>92.86887177631908</v>
      </c>
      <c r="U16" s="5">
        <v>5.57287836997283</v>
      </c>
      <c r="V16" s="5">
        <v>28.42790626261024</v>
      </c>
      <c r="W16" s="7">
        <v>139</v>
      </c>
      <c r="X16" s="7">
        <v>9</v>
      </c>
      <c r="Y16" s="7">
        <v>41</v>
      </c>
      <c r="Z16" s="7">
        <v>106</v>
      </c>
      <c r="AA16" s="5">
        <v>3.430375013031078</v>
      </c>
      <c r="AB16" s="7">
        <v>11</v>
      </c>
      <c r="AC16" s="7">
        <v>36</v>
      </c>
      <c r="AD16" s="7">
        <v>91</v>
      </c>
      <c r="AE16" s="5">
        <v>-4.384052053178253</v>
      </c>
      <c r="AF16" s="7">
        <v>300</v>
      </c>
      <c r="AG16" s="7">
        <v>129</v>
      </c>
      <c r="AH16" s="7">
        <v>61</v>
      </c>
      <c r="AI16" s="7">
        <v>25</v>
      </c>
      <c r="AJ16" s="7">
        <v>19</v>
      </c>
      <c r="AK16" s="7">
        <v>9</v>
      </c>
      <c r="AL16" s="5">
        <v>405.6078892214162</v>
      </c>
      <c r="AM16" s="5">
        <v>8.482563037045999</v>
      </c>
      <c r="AN16" s="7">
        <v>92</v>
      </c>
      <c r="AO16" s="8">
        <v>365.9537000000176</v>
      </c>
      <c r="AP16" s="6">
        <v>0.3354921684810068</v>
      </c>
      <c r="AQ16" s="6">
        <v>0.5858711129484176</v>
      </c>
      <c r="AR16" s="6">
        <v>0.07863671857057554</v>
      </c>
      <c r="AS16" s="10"/>
      <c r="AT16" s="10"/>
    </row>
    <row r="17" spans="1:46">
      <c r="A17" s="10"/>
      <c r="B17" s="11" t="s">
        <v>53</v>
      </c>
      <c r="C17" s="10" t="s">
        <v>82</v>
      </c>
      <c r="D17" s="4">
        <v>0.0355787037037037</v>
      </c>
      <c r="E17" s="5">
        <v>4522.780198813283</v>
      </c>
      <c r="F17" s="6">
        <v>0.06084323023838715</v>
      </c>
      <c r="G17" s="5">
        <v>275.180556954015</v>
      </c>
      <c r="H17" s="7">
        <v>2</v>
      </c>
      <c r="I17" s="7">
        <v>8</v>
      </c>
      <c r="J17" s="7">
        <v>14</v>
      </c>
      <c r="K17" s="5">
        <v>45.08496998487408</v>
      </c>
      <c r="L17" s="5">
        <v>170.926085442301</v>
      </c>
      <c r="M17" s="5">
        <v>275.1805569540238</v>
      </c>
      <c r="N17" s="5">
        <v>1091.197613513533</v>
      </c>
      <c r="O17" s="5">
        <v>2370.786131038728</v>
      </c>
      <c r="P17" s="5">
        <v>779.600599470029</v>
      </c>
      <c r="Q17" s="5">
        <v>222.7051129395504</v>
      </c>
      <c r="R17" s="5">
        <v>58.49074185144309</v>
      </c>
      <c r="S17" s="5">
        <v>0</v>
      </c>
      <c r="T17" s="5">
        <v>88.27807805100748</v>
      </c>
      <c r="U17" s="5">
        <v>5.296977428009732</v>
      </c>
      <c r="V17" s="5">
        <v>26.0235461833522</v>
      </c>
      <c r="W17" s="7">
        <v>136</v>
      </c>
      <c r="X17" s="7">
        <v>9</v>
      </c>
      <c r="Y17" s="7">
        <v>35</v>
      </c>
      <c r="Z17" s="7">
        <v>90</v>
      </c>
      <c r="AA17" s="5">
        <v>3.670359471156988</v>
      </c>
      <c r="AB17" s="7">
        <v>8</v>
      </c>
      <c r="AC17" s="7">
        <v>25</v>
      </c>
      <c r="AD17" s="7">
        <v>81</v>
      </c>
      <c r="AE17" s="5">
        <v>-3.801435091453183</v>
      </c>
      <c r="AF17" s="7">
        <v>338</v>
      </c>
      <c r="AG17" s="7">
        <v>161</v>
      </c>
      <c r="AH17" s="7">
        <v>65</v>
      </c>
      <c r="AI17" s="7">
        <v>26</v>
      </c>
      <c r="AJ17" s="7">
        <v>13</v>
      </c>
      <c r="AK17" s="7">
        <v>13</v>
      </c>
      <c r="AL17" s="5">
        <v>340.20632290099</v>
      </c>
      <c r="AM17" s="5">
        <v>6.640331611600326</v>
      </c>
      <c r="AN17" s="7">
        <v>75</v>
      </c>
      <c r="AO17" s="8">
        <v>406.9905000000215</v>
      </c>
      <c r="AP17" s="6">
        <v>0.3416930477325988</v>
      </c>
      <c r="AQ17" s="6">
        <v>0.5889487316531677</v>
      </c>
      <c r="AR17" s="6">
        <v>0.06935822061423344</v>
      </c>
      <c r="AS17" s="10"/>
      <c r="AT17" s="10"/>
    </row>
    <row r="18" spans="1:46">
      <c r="A18" s="10" t="s">
        <v>61</v>
      </c>
      <c r="B18" s="10" t="s">
        <v>62</v>
      </c>
      <c r="C18" s="10" t="s">
        <v>101</v>
      </c>
      <c r="D18" s="4">
        <v>0.06878472222222222</v>
      </c>
      <c r="E18" s="5">
        <v>8721.930819455283</v>
      </c>
      <c r="F18" s="6">
        <v>0.094345386503945</v>
      </c>
      <c r="G18" s="5">
        <v>822.8739342221784</v>
      </c>
      <c r="H18" s="7">
        <v>6</v>
      </c>
      <c r="I18" s="7">
        <v>32</v>
      </c>
      <c r="J18" s="7">
        <v>52</v>
      </c>
      <c r="K18" s="5">
        <v>65.72551602846011</v>
      </c>
      <c r="L18" s="5">
        <v>445.4873687418972</v>
      </c>
      <c r="M18" s="5">
        <v>822.8739342221899</v>
      </c>
      <c r="N18" s="5">
        <v>1967.58469923235</v>
      </c>
      <c r="O18" s="5">
        <v>4130.626871730929</v>
      </c>
      <c r="P18" s="5">
        <v>1766.700807934034</v>
      </c>
      <c r="Q18" s="5">
        <v>751.0003273986041</v>
      </c>
      <c r="R18" s="5">
        <v>106.018113159367</v>
      </c>
      <c r="S18" s="5">
        <v>0</v>
      </c>
      <c r="T18" s="5">
        <v>88.05583866184031</v>
      </c>
      <c r="U18" s="5">
        <v>5.283488831037569</v>
      </c>
      <c r="V18" s="5">
        <v>25.83044302913285</v>
      </c>
      <c r="W18" s="7">
        <v>655</v>
      </c>
      <c r="X18" s="7">
        <v>13</v>
      </c>
      <c r="Y18" s="7">
        <v>52</v>
      </c>
      <c r="Z18" s="7">
        <v>147</v>
      </c>
      <c r="AA18" s="5">
        <v>3.986117500035589</v>
      </c>
      <c r="AB18" s="7">
        <v>27</v>
      </c>
      <c r="AC18" s="7">
        <v>74</v>
      </c>
      <c r="AD18" s="7">
        <v>154</v>
      </c>
      <c r="AE18" s="5">
        <v>-4.684613073900428</v>
      </c>
      <c r="AF18" s="7">
        <v>762</v>
      </c>
      <c r="AG18" s="7">
        <v>504</v>
      </c>
      <c r="AH18" s="7">
        <v>296</v>
      </c>
      <c r="AI18" s="7">
        <v>139</v>
      </c>
      <c r="AJ18" s="7">
        <v>78</v>
      </c>
      <c r="AK18" s="7">
        <v>96</v>
      </c>
      <c r="AL18" s="5">
        <v>978.5105497632726</v>
      </c>
      <c r="AM18" s="5">
        <v>9.878955575600934</v>
      </c>
      <c r="AN18" s="7">
        <v>179</v>
      </c>
      <c r="AO18" s="8">
        <v>825.6899000000378</v>
      </c>
      <c r="AP18" s="6">
        <v>0.09871362729586572</v>
      </c>
      <c r="AQ18" s="6">
        <v>0.4555616702208158</v>
      </c>
      <c r="AR18" s="6">
        <v>0.4457247024833184</v>
      </c>
      <c r="AS18" s="7">
        <v>1377</v>
      </c>
      <c r="AT18" s="10">
        <f>RANK(AS18,AS3:AS37,0)</f>
        <v>0</v>
      </c>
    </row>
    <row r="19" spans="1:46">
      <c r="A19" s="10"/>
      <c r="B19" s="11" t="s">
        <v>62</v>
      </c>
      <c r="C19" s="10" t="s">
        <v>81</v>
      </c>
      <c r="D19" s="4">
        <v>0.03320601851851852</v>
      </c>
      <c r="E19" s="5">
        <v>5435.007440346169</v>
      </c>
      <c r="F19" s="6">
        <v>0.107934648411431</v>
      </c>
      <c r="G19" s="5">
        <v>586.6256171872753</v>
      </c>
      <c r="H19" s="7">
        <v>5</v>
      </c>
      <c r="I19" s="7">
        <v>24</v>
      </c>
      <c r="J19" s="7">
        <v>34</v>
      </c>
      <c r="K19" s="5">
        <v>45.96940400863127</v>
      </c>
      <c r="L19" s="5">
        <v>327.7074965045053</v>
      </c>
      <c r="M19" s="5">
        <v>586.6256171872784</v>
      </c>
      <c r="N19" s="5">
        <v>1098.962587250353</v>
      </c>
      <c r="O19" s="5">
        <v>2596.879075795679</v>
      </c>
      <c r="P19" s="5">
        <v>1122.466026124561</v>
      </c>
      <c r="Q19" s="5">
        <v>541.4835990199209</v>
      </c>
      <c r="R19" s="5">
        <v>75.21615215565521</v>
      </c>
      <c r="S19" s="5">
        <v>0</v>
      </c>
      <c r="T19" s="5">
        <v>113.6634529176613</v>
      </c>
      <c r="U19" s="5">
        <v>6.820094092192162</v>
      </c>
      <c r="V19" s="5">
        <v>25.83044302913285</v>
      </c>
      <c r="W19" s="7">
        <v>416</v>
      </c>
      <c r="X19" s="7">
        <v>9</v>
      </c>
      <c r="Y19" s="7">
        <v>30</v>
      </c>
      <c r="Z19" s="7">
        <v>95</v>
      </c>
      <c r="AA19" s="5">
        <v>3.986117500035589</v>
      </c>
      <c r="AB19" s="7">
        <v>19</v>
      </c>
      <c r="AC19" s="7">
        <v>43</v>
      </c>
      <c r="AD19" s="7">
        <v>99</v>
      </c>
      <c r="AE19" s="5">
        <v>-4.684613073900428</v>
      </c>
      <c r="AF19" s="7">
        <v>505</v>
      </c>
      <c r="AG19" s="7">
        <v>320</v>
      </c>
      <c r="AH19" s="7">
        <v>185</v>
      </c>
      <c r="AI19" s="7">
        <v>83</v>
      </c>
      <c r="AJ19" s="7">
        <v>50</v>
      </c>
      <c r="AK19" s="7">
        <v>65</v>
      </c>
      <c r="AL19" s="5">
        <v>693.2874802386445</v>
      </c>
      <c r="AM19" s="5">
        <v>14.49886678784199</v>
      </c>
      <c r="AN19" s="7">
        <v>110</v>
      </c>
      <c r="AO19" s="8">
        <v>411.6119000000143</v>
      </c>
      <c r="AP19" s="6">
        <v>0.1180786026200873</v>
      </c>
      <c r="AQ19" s="6">
        <v>0.4355167394468705</v>
      </c>
      <c r="AR19" s="6">
        <v>0.4464046579330422</v>
      </c>
      <c r="AS19" s="10"/>
      <c r="AT19" s="10"/>
    </row>
    <row r="20" spans="1:46">
      <c r="A20" s="10"/>
      <c r="B20" s="11" t="s">
        <v>62</v>
      </c>
      <c r="C20" s="10" t="s">
        <v>82</v>
      </c>
      <c r="D20" s="4">
        <v>0.0355787037037037</v>
      </c>
      <c r="E20" s="5">
        <v>3286.923379109115</v>
      </c>
      <c r="F20" s="6">
        <v>0.07187521270998888</v>
      </c>
      <c r="G20" s="5">
        <v>236.248317034903</v>
      </c>
      <c r="H20" s="7">
        <v>1</v>
      </c>
      <c r="I20" s="7">
        <v>8</v>
      </c>
      <c r="J20" s="7">
        <v>18</v>
      </c>
      <c r="K20" s="5">
        <v>19.75611201982883</v>
      </c>
      <c r="L20" s="5">
        <v>117.7798722373918</v>
      </c>
      <c r="M20" s="5">
        <v>236.2483170349115</v>
      </c>
      <c r="N20" s="5">
        <v>868.6221119819975</v>
      </c>
      <c r="O20" s="5">
        <v>1533.74779593525</v>
      </c>
      <c r="P20" s="5">
        <v>644.2347818094722</v>
      </c>
      <c r="Q20" s="5">
        <v>209.5167283786832</v>
      </c>
      <c r="R20" s="5">
        <v>30.80196100371177</v>
      </c>
      <c r="S20" s="5">
        <v>0</v>
      </c>
      <c r="T20" s="5">
        <v>64.15595404897427</v>
      </c>
      <c r="U20" s="5">
        <v>3.84935724539914</v>
      </c>
      <c r="V20" s="5">
        <v>25.81798102903057</v>
      </c>
      <c r="W20" s="7">
        <v>239</v>
      </c>
      <c r="X20" s="7">
        <v>4</v>
      </c>
      <c r="Y20" s="7">
        <v>22</v>
      </c>
      <c r="Z20" s="7">
        <v>52</v>
      </c>
      <c r="AA20" s="5">
        <v>3.596284459175914</v>
      </c>
      <c r="AB20" s="7">
        <v>8</v>
      </c>
      <c r="AC20" s="7">
        <v>31</v>
      </c>
      <c r="AD20" s="7">
        <v>55</v>
      </c>
      <c r="AE20" s="5">
        <v>-3.609690816410227</v>
      </c>
      <c r="AF20" s="7">
        <v>257</v>
      </c>
      <c r="AG20" s="7">
        <v>184</v>
      </c>
      <c r="AH20" s="7">
        <v>111</v>
      </c>
      <c r="AI20" s="7">
        <v>56</v>
      </c>
      <c r="AJ20" s="7">
        <v>28</v>
      </c>
      <c r="AK20" s="7">
        <v>31</v>
      </c>
      <c r="AL20" s="5">
        <v>285.223069524628</v>
      </c>
      <c r="AM20" s="5">
        <v>5.567138637435811</v>
      </c>
      <c r="AN20" s="7">
        <v>69</v>
      </c>
      <c r="AO20" s="8">
        <v>414.0780000000235</v>
      </c>
      <c r="AP20" s="6">
        <v>0.07076224892848139</v>
      </c>
      <c r="AQ20" s="6">
        <v>0.4844944953357425</v>
      </c>
      <c r="AR20" s="6">
        <v>0.4447432557357761</v>
      </c>
      <c r="AS20" s="10"/>
      <c r="AT20" s="10"/>
    </row>
    <row r="21" spans="1:46">
      <c r="A21" s="10" t="s">
        <v>64</v>
      </c>
      <c r="B21" s="10" t="s">
        <v>62</v>
      </c>
      <c r="C21" s="10" t="s">
        <v>101</v>
      </c>
      <c r="D21" s="4">
        <v>0.03320601851851852</v>
      </c>
      <c r="E21" s="5">
        <v>5648.448213231</v>
      </c>
      <c r="F21" s="6">
        <v>0.1337602046109967</v>
      </c>
      <c r="G21" s="5">
        <v>755.5375887363971</v>
      </c>
      <c r="H21" s="7">
        <v>6</v>
      </c>
      <c r="I21" s="7">
        <v>27</v>
      </c>
      <c r="J21" s="7">
        <v>46</v>
      </c>
      <c r="K21" s="5">
        <v>58.8029624827722</v>
      </c>
      <c r="L21" s="5">
        <v>400.1308858293789</v>
      </c>
      <c r="M21" s="5">
        <v>755.5375887364081</v>
      </c>
      <c r="N21" s="5">
        <v>916.2969686897886</v>
      </c>
      <c r="O21" s="5">
        <v>2672.061034322352</v>
      </c>
      <c r="P21" s="5">
        <v>1270.098515562829</v>
      </c>
      <c r="Q21" s="5">
        <v>681.9645175622215</v>
      </c>
      <c r="R21" s="5">
        <v>108.0271770938084</v>
      </c>
      <c r="S21" s="5">
        <v>0</v>
      </c>
      <c r="T21" s="5">
        <v>118.1271846615058</v>
      </c>
      <c r="U21" s="5">
        <v>7.088448777212221</v>
      </c>
      <c r="V21" s="5">
        <v>25.90149277595812</v>
      </c>
      <c r="W21" s="7">
        <v>355</v>
      </c>
      <c r="X21" s="7">
        <v>12</v>
      </c>
      <c r="Y21" s="7">
        <v>42</v>
      </c>
      <c r="Z21" s="7">
        <v>101</v>
      </c>
      <c r="AA21" s="5">
        <v>4.169503032887369</v>
      </c>
      <c r="AB21" s="7">
        <v>20</v>
      </c>
      <c r="AC21" s="7">
        <v>47</v>
      </c>
      <c r="AD21" s="7">
        <v>130</v>
      </c>
      <c r="AE21" s="5">
        <v>-4.118717547813673</v>
      </c>
      <c r="AF21" s="7">
        <v>611</v>
      </c>
      <c r="AG21" s="7">
        <v>305</v>
      </c>
      <c r="AH21" s="7">
        <v>163</v>
      </c>
      <c r="AI21" s="7">
        <v>74</v>
      </c>
      <c r="AJ21" s="7">
        <v>40</v>
      </c>
      <c r="AK21" s="7">
        <v>40</v>
      </c>
      <c r="AL21" s="5">
        <v>877.6326154893641</v>
      </c>
      <c r="AM21" s="5">
        <v>18.3541153465883</v>
      </c>
      <c r="AN21" s="7">
        <v>140</v>
      </c>
      <c r="AO21" s="8">
        <v>401.6103000000127</v>
      </c>
      <c r="AP21" s="6">
        <v>0.05438612340771524</v>
      </c>
      <c r="AQ21" s="6">
        <v>0.4748848134429487</v>
      </c>
      <c r="AR21" s="6">
        <v>0.470729063149336</v>
      </c>
      <c r="AS21" s="7">
        <v>2226</v>
      </c>
      <c r="AT21" s="10">
        <f>RANK(AS21,AS3:AS37,0)</f>
        <v>0</v>
      </c>
    </row>
    <row r="22" spans="1:46">
      <c r="A22" s="10"/>
      <c r="B22" s="11" t="s">
        <v>62</v>
      </c>
      <c r="C22" s="10" t="s">
        <v>81</v>
      </c>
      <c r="D22" s="4">
        <v>0.03320601851851852</v>
      </c>
      <c r="E22" s="5">
        <v>5648.448213231</v>
      </c>
      <c r="F22" s="6">
        <v>0.1337602046109967</v>
      </c>
      <c r="G22" s="5">
        <v>755.5375887363971</v>
      </c>
      <c r="H22" s="7">
        <v>6</v>
      </c>
      <c r="I22" s="7">
        <v>27</v>
      </c>
      <c r="J22" s="7">
        <v>46</v>
      </c>
      <c r="K22" s="5">
        <v>58.8029624827722</v>
      </c>
      <c r="L22" s="5">
        <v>400.1308858293789</v>
      </c>
      <c r="M22" s="5">
        <v>755.5375887364081</v>
      </c>
      <c r="N22" s="5">
        <v>916.2969686897886</v>
      </c>
      <c r="O22" s="5">
        <v>2672.061034322352</v>
      </c>
      <c r="P22" s="5">
        <v>1270.098515562829</v>
      </c>
      <c r="Q22" s="5">
        <v>681.9645175622215</v>
      </c>
      <c r="R22" s="5">
        <v>108.0271770938084</v>
      </c>
      <c r="S22" s="5">
        <v>0</v>
      </c>
      <c r="T22" s="5">
        <v>118.1271846615058</v>
      </c>
      <c r="U22" s="5">
        <v>7.088448777212221</v>
      </c>
      <c r="V22" s="5">
        <v>25.90149277595812</v>
      </c>
      <c r="W22" s="7">
        <v>355</v>
      </c>
      <c r="X22" s="7">
        <v>12</v>
      </c>
      <c r="Y22" s="7">
        <v>42</v>
      </c>
      <c r="Z22" s="7">
        <v>101</v>
      </c>
      <c r="AA22" s="5">
        <v>4.169503032887369</v>
      </c>
      <c r="AB22" s="7">
        <v>20</v>
      </c>
      <c r="AC22" s="7">
        <v>47</v>
      </c>
      <c r="AD22" s="7">
        <v>130</v>
      </c>
      <c r="AE22" s="5">
        <v>-4.118717547813673</v>
      </c>
      <c r="AF22" s="7">
        <v>611</v>
      </c>
      <c r="AG22" s="7">
        <v>305</v>
      </c>
      <c r="AH22" s="7">
        <v>163</v>
      </c>
      <c r="AI22" s="7">
        <v>74</v>
      </c>
      <c r="AJ22" s="7">
        <v>40</v>
      </c>
      <c r="AK22" s="7">
        <v>40</v>
      </c>
      <c r="AL22" s="5">
        <v>877.6326154893641</v>
      </c>
      <c r="AM22" s="5">
        <v>18.3541153465883</v>
      </c>
      <c r="AN22" s="7">
        <v>140</v>
      </c>
      <c r="AO22" s="8">
        <v>401.6103000000127</v>
      </c>
      <c r="AP22" s="6">
        <v>0.05438612340771524</v>
      </c>
      <c r="AQ22" s="6">
        <v>0.4748848134429487</v>
      </c>
      <c r="AR22" s="6">
        <v>0.470729063149336</v>
      </c>
      <c r="AS22" s="10"/>
      <c r="AT22" s="10"/>
    </row>
    <row r="23" spans="1:46">
      <c r="A23" s="10" t="s">
        <v>67</v>
      </c>
      <c r="B23" s="10" t="s">
        <v>62</v>
      </c>
      <c r="C23" s="10" t="s">
        <v>101</v>
      </c>
      <c r="D23" s="4">
        <v>0.06878472222222222</v>
      </c>
      <c r="E23" s="5">
        <v>10907.9735149807</v>
      </c>
      <c r="F23" s="6">
        <v>0.09785482809059304</v>
      </c>
      <c r="G23" s="5">
        <v>1067.397873125178</v>
      </c>
      <c r="H23" s="7">
        <v>9</v>
      </c>
      <c r="I23" s="7">
        <v>38</v>
      </c>
      <c r="J23" s="7">
        <v>63</v>
      </c>
      <c r="K23" s="5">
        <v>142.4292660577355</v>
      </c>
      <c r="L23" s="5">
        <v>607.9923156611237</v>
      </c>
      <c r="M23" s="5">
        <v>1067.397873125186</v>
      </c>
      <c r="N23" s="5">
        <v>2064.923424026007</v>
      </c>
      <c r="O23" s="5">
        <v>5274.400312534268</v>
      </c>
      <c r="P23" s="5">
        <v>2437.072712025916</v>
      </c>
      <c r="Q23" s="5">
        <v>894.0530961781242</v>
      </c>
      <c r="R23" s="5">
        <v>237.5239702163868</v>
      </c>
      <c r="S23" s="5">
        <v>0</v>
      </c>
      <c r="T23" s="5">
        <v>110.125931499048</v>
      </c>
      <c r="U23" s="5">
        <v>6.607756636214122</v>
      </c>
      <c r="V23" s="5">
        <v>26.9916159580889</v>
      </c>
      <c r="W23" s="7">
        <v>752</v>
      </c>
      <c r="X23" s="7">
        <v>24</v>
      </c>
      <c r="Y23" s="7">
        <v>79</v>
      </c>
      <c r="Z23" s="7">
        <v>206</v>
      </c>
      <c r="AA23" s="5">
        <v>4.253899304246755</v>
      </c>
      <c r="AB23" s="7">
        <v>41</v>
      </c>
      <c r="AC23" s="7">
        <v>115</v>
      </c>
      <c r="AD23" s="7">
        <v>287</v>
      </c>
      <c r="AE23" s="5">
        <v>-4.265787144659869</v>
      </c>
      <c r="AF23" s="7">
        <v>1161</v>
      </c>
      <c r="AG23" s="7">
        <v>709</v>
      </c>
      <c r="AH23" s="7">
        <v>373</v>
      </c>
      <c r="AI23" s="7">
        <v>150</v>
      </c>
      <c r="AJ23" s="7">
        <v>86</v>
      </c>
      <c r="AK23" s="7">
        <v>69</v>
      </c>
      <c r="AL23" s="5">
        <v>1283.712954826979</v>
      </c>
      <c r="AM23" s="5">
        <v>12.96025194171609</v>
      </c>
      <c r="AN23" s="7">
        <v>259</v>
      </c>
      <c r="AO23" s="8">
        <v>821.5207000000274</v>
      </c>
      <c r="AP23" s="6">
        <v>0.03769695859289117</v>
      </c>
      <c r="AQ23" s="6">
        <v>0.530482777574203</v>
      </c>
      <c r="AR23" s="6">
        <v>0.4318202638329058</v>
      </c>
      <c r="AS23" s="7">
        <v>4921</v>
      </c>
      <c r="AT23" s="10">
        <f>RANK(AS23,AS3:AS37,0)</f>
        <v>0</v>
      </c>
    </row>
    <row r="24" spans="1:46">
      <c r="A24" s="10"/>
      <c r="B24" s="11" t="s">
        <v>62</v>
      </c>
      <c r="C24" s="10" t="s">
        <v>81</v>
      </c>
      <c r="D24" s="4">
        <v>0.03320601851851852</v>
      </c>
      <c r="E24" s="5">
        <v>5222.416799746534</v>
      </c>
      <c r="F24" s="6">
        <v>0.09289243113188272</v>
      </c>
      <c r="G24" s="5">
        <v>485.1229929124423</v>
      </c>
      <c r="H24" s="7">
        <v>4</v>
      </c>
      <c r="I24" s="7">
        <v>21</v>
      </c>
      <c r="J24" s="7">
        <v>30</v>
      </c>
      <c r="K24" s="5">
        <v>42.03039858139232</v>
      </c>
      <c r="L24" s="5">
        <v>255.0869920529692</v>
      </c>
      <c r="M24" s="5">
        <v>485.122992912443</v>
      </c>
      <c r="N24" s="5">
        <v>975.0434379950267</v>
      </c>
      <c r="O24" s="5">
        <v>2577.004994026444</v>
      </c>
      <c r="P24" s="5">
        <v>1162.948518305222</v>
      </c>
      <c r="Q24" s="5">
        <v>436.619991062802</v>
      </c>
      <c r="R24" s="5">
        <v>70.7998583570394</v>
      </c>
      <c r="S24" s="5">
        <v>0</v>
      </c>
      <c r="T24" s="5">
        <v>109.2175001689759</v>
      </c>
      <c r="U24" s="5">
        <v>6.553158484374374</v>
      </c>
      <c r="V24" s="5">
        <v>26.72706587929334</v>
      </c>
      <c r="W24" s="7">
        <v>368</v>
      </c>
      <c r="X24" s="7">
        <v>13</v>
      </c>
      <c r="Y24" s="7">
        <v>43</v>
      </c>
      <c r="Z24" s="7">
        <v>114</v>
      </c>
      <c r="AA24" s="5">
        <v>4.253899304246755</v>
      </c>
      <c r="AB24" s="7">
        <v>21</v>
      </c>
      <c r="AC24" s="7">
        <v>47</v>
      </c>
      <c r="AD24" s="7">
        <v>144</v>
      </c>
      <c r="AE24" s="5">
        <v>-4.265787144659869</v>
      </c>
      <c r="AF24" s="7">
        <v>568</v>
      </c>
      <c r="AG24" s="7">
        <v>353</v>
      </c>
      <c r="AH24" s="7">
        <v>192</v>
      </c>
      <c r="AI24" s="7">
        <v>69</v>
      </c>
      <c r="AJ24" s="7">
        <v>41</v>
      </c>
      <c r="AK24" s="7">
        <v>28</v>
      </c>
      <c r="AL24" s="5">
        <v>572.2096712067023</v>
      </c>
      <c r="AM24" s="5">
        <v>11.96674111969402</v>
      </c>
      <c r="AN24" s="7">
        <v>116</v>
      </c>
      <c r="AO24" s="8">
        <v>378.9387000000129</v>
      </c>
      <c r="AP24" s="6">
        <v>0.01826350229514601</v>
      </c>
      <c r="AQ24" s="6">
        <v>0.5005371618322102</v>
      </c>
      <c r="AR24" s="6">
        <v>0.4811993358726438</v>
      </c>
      <c r="AS24" s="10"/>
      <c r="AT24" s="10"/>
    </row>
    <row r="25" spans="1:46">
      <c r="A25" s="10"/>
      <c r="B25" s="11" t="s">
        <v>62</v>
      </c>
      <c r="C25" s="10" t="s">
        <v>82</v>
      </c>
      <c r="D25" s="4">
        <v>0.0355787037037037</v>
      </c>
      <c r="E25" s="5">
        <v>5685.556715234167</v>
      </c>
      <c r="F25" s="6">
        <v>0.1024129930236312</v>
      </c>
      <c r="G25" s="5">
        <v>582.2748802127362</v>
      </c>
      <c r="H25" s="7">
        <v>5</v>
      </c>
      <c r="I25" s="7">
        <v>17</v>
      </c>
      <c r="J25" s="7">
        <v>33</v>
      </c>
      <c r="K25" s="5">
        <v>100.3988674763432</v>
      </c>
      <c r="L25" s="5">
        <v>352.9053236081545</v>
      </c>
      <c r="M25" s="5">
        <v>582.2748802127435</v>
      </c>
      <c r="N25" s="5">
        <v>1089.87998603098</v>
      </c>
      <c r="O25" s="5">
        <v>2697.395318507824</v>
      </c>
      <c r="P25" s="5">
        <v>1274.124193720694</v>
      </c>
      <c r="Q25" s="5">
        <v>457.4331051153222</v>
      </c>
      <c r="R25" s="5">
        <v>166.7241118593474</v>
      </c>
      <c r="S25" s="5">
        <v>0</v>
      </c>
      <c r="T25" s="5">
        <v>110.9737810390534</v>
      </c>
      <c r="U25" s="5">
        <v>6.658713727179716</v>
      </c>
      <c r="V25" s="5">
        <v>26.9916159580889</v>
      </c>
      <c r="W25" s="7">
        <v>384</v>
      </c>
      <c r="X25" s="7">
        <v>11</v>
      </c>
      <c r="Y25" s="7">
        <v>36</v>
      </c>
      <c r="Z25" s="7">
        <v>92</v>
      </c>
      <c r="AA25" s="5">
        <v>3.863813418172153</v>
      </c>
      <c r="AB25" s="7">
        <v>20</v>
      </c>
      <c r="AC25" s="7">
        <v>68</v>
      </c>
      <c r="AD25" s="7">
        <v>143</v>
      </c>
      <c r="AE25" s="5">
        <v>-4.070572943336044</v>
      </c>
      <c r="AF25" s="7">
        <v>593</v>
      </c>
      <c r="AG25" s="7">
        <v>356</v>
      </c>
      <c r="AH25" s="7">
        <v>181</v>
      </c>
      <c r="AI25" s="7">
        <v>81</v>
      </c>
      <c r="AJ25" s="7">
        <v>45</v>
      </c>
      <c r="AK25" s="7">
        <v>41</v>
      </c>
      <c r="AL25" s="5">
        <v>711.5032836202763</v>
      </c>
      <c r="AM25" s="5">
        <v>13.88750716239967</v>
      </c>
      <c r="AN25" s="7">
        <v>143</v>
      </c>
      <c r="AO25" s="8">
        <v>442.5820000000145</v>
      </c>
      <c r="AP25" s="6">
        <v>0.05486069179677391</v>
      </c>
      <c r="AQ25" s="6">
        <v>0.5569309065815579</v>
      </c>
      <c r="AR25" s="6">
        <v>0.3882084016216683</v>
      </c>
      <c r="AS25" s="10"/>
      <c r="AT25" s="10"/>
    </row>
    <row r="26" spans="1:46">
      <c r="A26" s="10" t="s">
        <v>69</v>
      </c>
      <c r="B26" s="10" t="s">
        <v>70</v>
      </c>
      <c r="C26" s="10" t="s">
        <v>101</v>
      </c>
      <c r="D26" s="4">
        <v>0.06878472222222222</v>
      </c>
      <c r="E26" s="5">
        <v>10423.59392534933</v>
      </c>
      <c r="F26" s="6">
        <v>0.03555806906543938</v>
      </c>
      <c r="G26" s="5">
        <v>370.6428727076657</v>
      </c>
      <c r="H26" s="7">
        <v>1</v>
      </c>
      <c r="I26" s="7">
        <v>11</v>
      </c>
      <c r="J26" s="7">
        <v>26</v>
      </c>
      <c r="K26" s="5">
        <v>11.2228065306399</v>
      </c>
      <c r="L26" s="5">
        <v>178.1717896107152</v>
      </c>
      <c r="M26" s="5">
        <v>370.6428727076682</v>
      </c>
      <c r="N26" s="5">
        <v>2436.130370677297</v>
      </c>
      <c r="O26" s="5">
        <v>5578.344157066006</v>
      </c>
      <c r="P26" s="5">
        <v>2008.955495449016</v>
      </c>
      <c r="Q26" s="5">
        <v>351.7378031423892</v>
      </c>
      <c r="R26" s="5">
        <v>48.42609901461731</v>
      </c>
      <c r="S26" s="5">
        <v>0</v>
      </c>
      <c r="T26" s="5">
        <v>105.2356781963586</v>
      </c>
      <c r="U26" s="5">
        <v>6.314417090374704</v>
      </c>
      <c r="V26" s="5">
        <v>25.43247480307834</v>
      </c>
      <c r="W26" s="7">
        <v>788</v>
      </c>
      <c r="X26" s="7">
        <v>24</v>
      </c>
      <c r="Y26" s="7">
        <v>62</v>
      </c>
      <c r="Z26" s="7">
        <v>181</v>
      </c>
      <c r="AA26" s="5">
        <v>3.691464516768259</v>
      </c>
      <c r="AB26" s="7">
        <v>33</v>
      </c>
      <c r="AC26" s="7">
        <v>98</v>
      </c>
      <c r="AD26" s="7">
        <v>242</v>
      </c>
      <c r="AE26" s="5">
        <v>-3.793227680042857</v>
      </c>
      <c r="AF26" s="7">
        <v>998</v>
      </c>
      <c r="AG26" s="7">
        <v>798</v>
      </c>
      <c r="AH26" s="7">
        <v>397</v>
      </c>
      <c r="AI26" s="7">
        <v>184</v>
      </c>
      <c r="AJ26" s="7">
        <v>84</v>
      </c>
      <c r="AK26" s="7">
        <v>65</v>
      </c>
      <c r="AL26" s="5">
        <v>529.9476134097874</v>
      </c>
      <c r="AM26" s="5">
        <v>5.350304022309817</v>
      </c>
      <c r="AN26" s="7">
        <v>188</v>
      </c>
      <c r="AO26" s="8">
        <v>815.8689000000372</v>
      </c>
      <c r="AP26" s="6">
        <v>0.1777582454378034</v>
      </c>
      <c r="AQ26" s="6">
        <v>0.6589862715553323</v>
      </c>
      <c r="AR26" s="6">
        <v>0.1632554830068642</v>
      </c>
      <c r="AS26" s="7">
        <v>2680</v>
      </c>
      <c r="AT26" s="10">
        <f>RANK(AS26,AS3:AS37,0)</f>
        <v>0</v>
      </c>
    </row>
    <row r="27" spans="1:46">
      <c r="A27" s="10"/>
      <c r="B27" s="11" t="s">
        <v>70</v>
      </c>
      <c r="C27" s="10" t="s">
        <v>81</v>
      </c>
      <c r="D27" s="4">
        <v>0.03320601851851852</v>
      </c>
      <c r="E27" s="5">
        <v>5265.722796331241</v>
      </c>
      <c r="F27" s="6">
        <v>0.04364254946225793</v>
      </c>
      <c r="G27" s="5">
        <v>229.8095675934253</v>
      </c>
      <c r="H27" s="7">
        <v>1</v>
      </c>
      <c r="I27" s="7">
        <v>7</v>
      </c>
      <c r="J27" s="7">
        <v>16</v>
      </c>
      <c r="K27" s="5">
        <v>11.2228065306399</v>
      </c>
      <c r="L27" s="5">
        <v>108.088694518678</v>
      </c>
      <c r="M27" s="5">
        <v>229.8095675934264</v>
      </c>
      <c r="N27" s="5">
        <v>1062.305881563861</v>
      </c>
      <c r="O27" s="5">
        <v>2744.853106260804</v>
      </c>
      <c r="P27" s="5">
        <v>1219.462107263522</v>
      </c>
      <c r="Q27" s="5">
        <v>209.190225102279</v>
      </c>
      <c r="R27" s="5">
        <v>29.91147614077602</v>
      </c>
      <c r="S27" s="5">
        <v>0</v>
      </c>
      <c r="T27" s="5">
        <v>110.1231675775094</v>
      </c>
      <c r="U27" s="5">
        <v>6.607630532130895</v>
      </c>
      <c r="V27" s="5">
        <v>25.43247480307834</v>
      </c>
      <c r="W27" s="7">
        <v>421</v>
      </c>
      <c r="X27" s="7">
        <v>7</v>
      </c>
      <c r="Y27" s="7">
        <v>30</v>
      </c>
      <c r="Z27" s="7">
        <v>90</v>
      </c>
      <c r="AA27" s="5">
        <v>3.691464516768259</v>
      </c>
      <c r="AB27" s="7">
        <v>15</v>
      </c>
      <c r="AC27" s="7">
        <v>54</v>
      </c>
      <c r="AD27" s="7">
        <v>127</v>
      </c>
      <c r="AE27" s="5">
        <v>-3.793227680042857</v>
      </c>
      <c r="AF27" s="7">
        <v>531</v>
      </c>
      <c r="AG27" s="7">
        <v>415</v>
      </c>
      <c r="AH27" s="7">
        <v>230</v>
      </c>
      <c r="AI27" s="7">
        <v>92</v>
      </c>
      <c r="AJ27" s="7">
        <v>43</v>
      </c>
      <c r="AK27" s="7">
        <v>33</v>
      </c>
      <c r="AL27" s="5">
        <v>300.0038924301477</v>
      </c>
      <c r="AM27" s="5">
        <v>6.274044456538467</v>
      </c>
      <c r="AN27" s="7">
        <v>97</v>
      </c>
      <c r="AO27" s="8">
        <v>409.373650000017</v>
      </c>
      <c r="AP27" s="6">
        <v>0.1592054806325132</v>
      </c>
      <c r="AQ27" s="6">
        <v>0.6644836054978672</v>
      </c>
      <c r="AR27" s="6">
        <v>0.1763109138696196</v>
      </c>
      <c r="AS27" s="10"/>
      <c r="AT27" s="10"/>
    </row>
    <row r="28" spans="1:46">
      <c r="A28" s="10"/>
      <c r="B28" s="11" t="s">
        <v>70</v>
      </c>
      <c r="C28" s="10" t="s">
        <v>82</v>
      </c>
      <c r="D28" s="4">
        <v>0.0355787037037037</v>
      </c>
      <c r="E28" s="5">
        <v>5157.871129018085</v>
      </c>
      <c r="F28" s="6">
        <v>0.02730454127128436</v>
      </c>
      <c r="G28" s="5">
        <v>140.8333051142404</v>
      </c>
      <c r="H28" s="7">
        <v>0</v>
      </c>
      <c r="I28" s="7">
        <v>4</v>
      </c>
      <c r="J28" s="7">
        <v>10</v>
      </c>
      <c r="K28" s="5">
        <v>0</v>
      </c>
      <c r="L28" s="5">
        <v>70.08309509203718</v>
      </c>
      <c r="M28" s="5">
        <v>140.8333051142417</v>
      </c>
      <c r="N28" s="5">
        <v>1373.824489113436</v>
      </c>
      <c r="O28" s="5">
        <v>2833.491050805203</v>
      </c>
      <c r="P28" s="5">
        <v>789.493388185494</v>
      </c>
      <c r="Q28" s="5">
        <v>142.5475780401102</v>
      </c>
      <c r="R28" s="5">
        <v>18.51462287384129</v>
      </c>
      <c r="S28" s="5">
        <v>0</v>
      </c>
      <c r="T28" s="5">
        <v>100.6741274369177</v>
      </c>
      <c r="U28" s="5">
        <v>6.04075757040121</v>
      </c>
      <c r="V28" s="5">
        <v>24.44444578702324</v>
      </c>
      <c r="W28" s="7">
        <v>367</v>
      </c>
      <c r="X28" s="7">
        <v>17</v>
      </c>
      <c r="Y28" s="7">
        <v>32</v>
      </c>
      <c r="Z28" s="7">
        <v>91</v>
      </c>
      <c r="AA28" s="5">
        <v>3.564271313226657</v>
      </c>
      <c r="AB28" s="7">
        <v>18</v>
      </c>
      <c r="AC28" s="7">
        <v>44</v>
      </c>
      <c r="AD28" s="7">
        <v>115</v>
      </c>
      <c r="AE28" s="5">
        <v>-3.784850461776448</v>
      </c>
      <c r="AF28" s="7">
        <v>467</v>
      </c>
      <c r="AG28" s="7">
        <v>383</v>
      </c>
      <c r="AH28" s="7">
        <v>167</v>
      </c>
      <c r="AI28" s="7">
        <v>92</v>
      </c>
      <c r="AJ28" s="7">
        <v>41</v>
      </c>
      <c r="AK28" s="7">
        <v>32</v>
      </c>
      <c r="AL28" s="5">
        <v>229.9437209796397</v>
      </c>
      <c r="AM28" s="5">
        <v>4.488166317104223</v>
      </c>
      <c r="AN28" s="7">
        <v>91</v>
      </c>
      <c r="AO28" s="8">
        <v>406.4952500000202</v>
      </c>
      <c r="AP28" s="6">
        <v>0.1952797558494405</v>
      </c>
      <c r="AQ28" s="6">
        <v>0.653794506612411</v>
      </c>
      <c r="AR28" s="6">
        <v>0.1509257375381485</v>
      </c>
      <c r="AS28" s="10"/>
      <c r="AT28" s="10"/>
    </row>
    <row r="29" spans="1:46">
      <c r="A29" s="10" t="s">
        <v>72</v>
      </c>
      <c r="B29" s="10" t="s">
        <v>70</v>
      </c>
      <c r="C29" s="10" t="s">
        <v>101</v>
      </c>
      <c r="D29" s="4">
        <v>0.03320601851851852</v>
      </c>
      <c r="E29" s="5">
        <v>5472.316343797977</v>
      </c>
      <c r="F29" s="6">
        <v>0.06635279710413411</v>
      </c>
      <c r="G29" s="5">
        <v>363.1034960496642</v>
      </c>
      <c r="H29" s="7">
        <v>5</v>
      </c>
      <c r="I29" s="7">
        <v>13</v>
      </c>
      <c r="J29" s="7">
        <v>23</v>
      </c>
      <c r="K29" s="5">
        <v>85.02412273838574</v>
      </c>
      <c r="L29" s="5">
        <v>218.3482859829174</v>
      </c>
      <c r="M29" s="5">
        <v>363.1034960496636</v>
      </c>
      <c r="N29" s="5">
        <v>690.3098198964848</v>
      </c>
      <c r="O29" s="5">
        <v>2992.224255631784</v>
      </c>
      <c r="P29" s="5">
        <v>1413.751876681645</v>
      </c>
      <c r="Q29" s="5">
        <v>278.2781884922653</v>
      </c>
      <c r="R29" s="5">
        <v>78.03056057300169</v>
      </c>
      <c r="S29" s="5">
        <v>30.96271710430985</v>
      </c>
      <c r="T29" s="5">
        <v>114.4437018570508</v>
      </c>
      <c r="U29" s="5">
        <v>6.954316994288117</v>
      </c>
      <c r="V29" s="5">
        <v>31.42017908322298</v>
      </c>
      <c r="W29" s="7">
        <v>960</v>
      </c>
      <c r="X29" s="7">
        <v>60</v>
      </c>
      <c r="Y29" s="7">
        <v>109</v>
      </c>
      <c r="Z29" s="7">
        <v>217</v>
      </c>
      <c r="AA29" s="5">
        <v>6.234162516512494</v>
      </c>
      <c r="AB29" s="7">
        <v>62</v>
      </c>
      <c r="AC29" s="7">
        <v>95</v>
      </c>
      <c r="AD29" s="7">
        <v>206</v>
      </c>
      <c r="AE29" s="5">
        <v>-6.234162516512489</v>
      </c>
      <c r="AF29" s="7">
        <v>558</v>
      </c>
      <c r="AG29" s="7">
        <v>516</v>
      </c>
      <c r="AH29" s="7">
        <v>395</v>
      </c>
      <c r="AI29" s="7">
        <v>232</v>
      </c>
      <c r="AJ29" s="7">
        <v>102</v>
      </c>
      <c r="AK29" s="7">
        <v>104</v>
      </c>
      <c r="AL29" s="5">
        <v>538.4216484932041</v>
      </c>
      <c r="AM29" s="5">
        <v>11.26012509919562</v>
      </c>
      <c r="AN29" s="7">
        <v>212</v>
      </c>
      <c r="AO29" s="8">
        <v>411.9755500000123</v>
      </c>
      <c r="AP29" s="6">
        <v>0.1743358978080999</v>
      </c>
      <c r="AQ29" s="6">
        <v>0.7123433493008178</v>
      </c>
      <c r="AR29" s="6">
        <v>0.1133207528910824</v>
      </c>
      <c r="AS29" s="7">
        <v>473</v>
      </c>
      <c r="AT29" s="10">
        <f>RANK(AS29,AS3:AS37,0)</f>
        <v>0</v>
      </c>
    </row>
    <row r="30" spans="1:46">
      <c r="A30" s="10"/>
      <c r="B30" s="11" t="s">
        <v>70</v>
      </c>
      <c r="C30" s="10" t="s">
        <v>81</v>
      </c>
      <c r="D30" s="4">
        <v>0.03320601851851852</v>
      </c>
      <c r="E30" s="5">
        <v>5472.316343797977</v>
      </c>
      <c r="F30" s="6">
        <v>0.06635279710413411</v>
      </c>
      <c r="G30" s="5">
        <v>363.1034960496642</v>
      </c>
      <c r="H30" s="7">
        <v>5</v>
      </c>
      <c r="I30" s="7">
        <v>13</v>
      </c>
      <c r="J30" s="7">
        <v>23</v>
      </c>
      <c r="K30" s="5">
        <v>85.02412273838574</v>
      </c>
      <c r="L30" s="5">
        <v>218.3482859829174</v>
      </c>
      <c r="M30" s="5">
        <v>363.1034960496636</v>
      </c>
      <c r="N30" s="5">
        <v>690.3098198964848</v>
      </c>
      <c r="O30" s="5">
        <v>2992.224255631784</v>
      </c>
      <c r="P30" s="5">
        <v>1413.751876681645</v>
      </c>
      <c r="Q30" s="5">
        <v>278.2781884922653</v>
      </c>
      <c r="R30" s="5">
        <v>78.03056057300169</v>
      </c>
      <c r="S30" s="5">
        <v>30.96271710430985</v>
      </c>
      <c r="T30" s="5">
        <v>114.4437018570508</v>
      </c>
      <c r="U30" s="5">
        <v>6.954316994288117</v>
      </c>
      <c r="V30" s="5">
        <v>31.42017908322298</v>
      </c>
      <c r="W30" s="7">
        <v>960</v>
      </c>
      <c r="X30" s="7">
        <v>60</v>
      </c>
      <c r="Y30" s="7">
        <v>109</v>
      </c>
      <c r="Z30" s="7">
        <v>217</v>
      </c>
      <c r="AA30" s="5">
        <v>6.234162516512494</v>
      </c>
      <c r="AB30" s="7">
        <v>62</v>
      </c>
      <c r="AC30" s="7">
        <v>95</v>
      </c>
      <c r="AD30" s="7">
        <v>206</v>
      </c>
      <c r="AE30" s="5">
        <v>-6.234162516512489</v>
      </c>
      <c r="AF30" s="7">
        <v>558</v>
      </c>
      <c r="AG30" s="7">
        <v>516</v>
      </c>
      <c r="AH30" s="7">
        <v>395</v>
      </c>
      <c r="AI30" s="7">
        <v>232</v>
      </c>
      <c r="AJ30" s="7">
        <v>102</v>
      </c>
      <c r="AK30" s="7">
        <v>104</v>
      </c>
      <c r="AL30" s="5">
        <v>538.4216484932041</v>
      </c>
      <c r="AM30" s="5">
        <v>11.26012509919562</v>
      </c>
      <c r="AN30" s="7">
        <v>212</v>
      </c>
      <c r="AO30" s="8">
        <v>411.9755500000123</v>
      </c>
      <c r="AP30" s="6">
        <v>0.1743358978080999</v>
      </c>
      <c r="AQ30" s="6">
        <v>0.7123433493008178</v>
      </c>
      <c r="AR30" s="6">
        <v>0.1133207528910824</v>
      </c>
      <c r="AS30" s="10"/>
      <c r="AT30" s="10"/>
    </row>
    <row r="31" spans="1:46">
      <c r="A31" s="10" t="s">
        <v>75</v>
      </c>
      <c r="B31" s="10" t="s">
        <v>70</v>
      </c>
      <c r="C31" s="10" t="s">
        <v>101</v>
      </c>
      <c r="D31" s="4">
        <v>0.06878472222222222</v>
      </c>
      <c r="E31" s="5">
        <v>11453.83605208182</v>
      </c>
      <c r="F31" s="6">
        <v>0.06008153236269709</v>
      </c>
      <c r="G31" s="5">
        <v>688.1640214401802</v>
      </c>
      <c r="H31" s="7">
        <v>2</v>
      </c>
      <c r="I31" s="7">
        <v>25</v>
      </c>
      <c r="J31" s="7">
        <v>45</v>
      </c>
      <c r="K31" s="5">
        <v>31.75364054406145</v>
      </c>
      <c r="L31" s="5">
        <v>336.4410357591767</v>
      </c>
      <c r="M31" s="5">
        <v>688.1640214401829</v>
      </c>
      <c r="N31" s="5">
        <v>2128.360917925953</v>
      </c>
      <c r="O31" s="5">
        <v>5947.067035471867</v>
      </c>
      <c r="P31" s="5">
        <v>2635.894283997129</v>
      </c>
      <c r="Q31" s="5">
        <v>665.5399218526801</v>
      </c>
      <c r="R31" s="5">
        <v>76.97389283418715</v>
      </c>
      <c r="S31" s="5">
        <v>0</v>
      </c>
      <c r="T31" s="5">
        <v>115.6369111769996</v>
      </c>
      <c r="U31" s="5">
        <v>6.938369141344239</v>
      </c>
      <c r="V31" s="5">
        <v>25.41196961109566</v>
      </c>
      <c r="W31" s="7">
        <v>1022</v>
      </c>
      <c r="X31" s="7">
        <v>24</v>
      </c>
      <c r="Y31" s="7">
        <v>68</v>
      </c>
      <c r="Z31" s="7">
        <v>248</v>
      </c>
      <c r="AA31" s="5">
        <v>3.922101128320985</v>
      </c>
      <c r="AB31" s="7">
        <v>35</v>
      </c>
      <c r="AC31" s="7">
        <v>98</v>
      </c>
      <c r="AD31" s="7">
        <v>245</v>
      </c>
      <c r="AE31" s="5">
        <v>-4.42494726605439</v>
      </c>
      <c r="AF31" s="7">
        <v>959</v>
      </c>
      <c r="AG31" s="7">
        <v>768</v>
      </c>
      <c r="AH31" s="7">
        <v>469</v>
      </c>
      <c r="AI31" s="7">
        <v>257</v>
      </c>
      <c r="AJ31" s="7">
        <v>103</v>
      </c>
      <c r="AK31" s="7">
        <v>132</v>
      </c>
      <c r="AL31" s="5">
        <v>875.8182362218</v>
      </c>
      <c r="AM31" s="5">
        <v>8.842183101683997</v>
      </c>
      <c r="AN31" s="7">
        <v>226</v>
      </c>
      <c r="AO31" s="8">
        <v>842.19555000003</v>
      </c>
      <c r="AP31" s="6">
        <v>0.1494603472548099</v>
      </c>
      <c r="AQ31" s="6">
        <v>0.594978883153449</v>
      </c>
      <c r="AR31" s="6">
        <v>0.255560769591741</v>
      </c>
      <c r="AS31" s="7">
        <v>2473</v>
      </c>
      <c r="AT31" s="10">
        <f>RANK(AS31,AS3:AS37,0)</f>
        <v>0</v>
      </c>
    </row>
    <row r="32" spans="1:46">
      <c r="A32" s="10"/>
      <c r="B32" s="11" t="s">
        <v>70</v>
      </c>
      <c r="C32" s="10" t="s">
        <v>81</v>
      </c>
      <c r="D32" s="4">
        <v>0.03320601851851852</v>
      </c>
      <c r="E32" s="5">
        <v>5472.218845884241</v>
      </c>
      <c r="F32" s="6">
        <v>0.04952534809160559</v>
      </c>
      <c r="G32" s="5">
        <v>271.0135431758613</v>
      </c>
      <c r="H32" s="7">
        <v>1</v>
      </c>
      <c r="I32" s="7">
        <v>11</v>
      </c>
      <c r="J32" s="7">
        <v>20</v>
      </c>
      <c r="K32" s="5">
        <v>16.70079956453537</v>
      </c>
      <c r="L32" s="5">
        <v>145.8018612033691</v>
      </c>
      <c r="M32" s="5">
        <v>271.0135431758641</v>
      </c>
      <c r="N32" s="5">
        <v>1034.875237747153</v>
      </c>
      <c r="O32" s="5">
        <v>2808.293881814731</v>
      </c>
      <c r="P32" s="5">
        <v>1324.478343623113</v>
      </c>
      <c r="Q32" s="5">
        <v>274.4490564106628</v>
      </c>
      <c r="R32" s="5">
        <v>30.12232628858192</v>
      </c>
      <c r="S32" s="5">
        <v>0</v>
      </c>
      <c r="T32" s="5">
        <v>114.4416628626889</v>
      </c>
      <c r="U32" s="5">
        <v>6.866577344608854</v>
      </c>
      <c r="V32" s="5">
        <v>25.41196961109566</v>
      </c>
      <c r="W32" s="7">
        <v>474</v>
      </c>
      <c r="X32" s="7">
        <v>9</v>
      </c>
      <c r="Y32" s="7">
        <v>33</v>
      </c>
      <c r="Z32" s="7">
        <v>133</v>
      </c>
      <c r="AA32" s="5">
        <v>3.738232255232639</v>
      </c>
      <c r="AB32" s="7">
        <v>21</v>
      </c>
      <c r="AC32" s="7">
        <v>48</v>
      </c>
      <c r="AD32" s="7">
        <v>128</v>
      </c>
      <c r="AE32" s="5">
        <v>-4.266086907656572</v>
      </c>
      <c r="AF32" s="7">
        <v>476</v>
      </c>
      <c r="AG32" s="7">
        <v>361</v>
      </c>
      <c r="AH32" s="7">
        <v>217</v>
      </c>
      <c r="AI32" s="7">
        <v>126</v>
      </c>
      <c r="AJ32" s="7">
        <v>47</v>
      </c>
      <c r="AK32" s="7">
        <v>53</v>
      </c>
      <c r="AL32" s="5">
        <v>367.0599965834186</v>
      </c>
      <c r="AM32" s="5">
        <v>7.676402856397741</v>
      </c>
      <c r="AN32" s="7">
        <v>109</v>
      </c>
      <c r="AO32" s="8">
        <v>407.782200000013</v>
      </c>
      <c r="AP32" s="6">
        <v>0.1459632294164668</v>
      </c>
      <c r="AQ32" s="6">
        <v>0.597388755662137</v>
      </c>
      <c r="AR32" s="6">
        <v>0.2566480149213962</v>
      </c>
      <c r="AS32" s="10"/>
      <c r="AT32" s="10"/>
    </row>
    <row r="33" spans="1:46">
      <c r="A33" s="10"/>
      <c r="B33" s="11" t="s">
        <v>70</v>
      </c>
      <c r="C33" s="10" t="s">
        <v>82</v>
      </c>
      <c r="D33" s="4">
        <v>0.0355787037037037</v>
      </c>
      <c r="E33" s="5">
        <v>5981.617206197574</v>
      </c>
      <c r="F33" s="6">
        <v>0.06973874520624755</v>
      </c>
      <c r="G33" s="5">
        <v>417.150478264319</v>
      </c>
      <c r="H33" s="7">
        <v>1</v>
      </c>
      <c r="I33" s="7">
        <v>14</v>
      </c>
      <c r="J33" s="7">
        <v>25</v>
      </c>
      <c r="K33" s="5">
        <v>15.05284097952608</v>
      </c>
      <c r="L33" s="5">
        <v>190.6391745558076</v>
      </c>
      <c r="M33" s="5">
        <v>417.1504782643187</v>
      </c>
      <c r="N33" s="5">
        <v>1093.4856801788</v>
      </c>
      <c r="O33" s="5">
        <v>3138.773153657135</v>
      </c>
      <c r="P33" s="5">
        <v>1311.415940374016</v>
      </c>
      <c r="Q33" s="5">
        <v>391.0908654420173</v>
      </c>
      <c r="R33" s="5">
        <v>46.85156654560524</v>
      </c>
      <c r="S33" s="5">
        <v>0</v>
      </c>
      <c r="T33" s="5">
        <v>116.7524503486839</v>
      </c>
      <c r="U33" s="5">
        <v>7.005373261329217</v>
      </c>
      <c r="V33" s="5">
        <v>25.03443507760471</v>
      </c>
      <c r="W33" s="7">
        <v>548</v>
      </c>
      <c r="X33" s="7">
        <v>15</v>
      </c>
      <c r="Y33" s="7">
        <v>35</v>
      </c>
      <c r="Z33" s="7">
        <v>115</v>
      </c>
      <c r="AA33" s="5">
        <v>3.922101128320985</v>
      </c>
      <c r="AB33" s="7">
        <v>14</v>
      </c>
      <c r="AC33" s="7">
        <v>50</v>
      </c>
      <c r="AD33" s="7">
        <v>117</v>
      </c>
      <c r="AE33" s="5">
        <v>-4.42494726605439</v>
      </c>
      <c r="AF33" s="7">
        <v>483</v>
      </c>
      <c r="AG33" s="7">
        <v>407</v>
      </c>
      <c r="AH33" s="7">
        <v>252</v>
      </c>
      <c r="AI33" s="7">
        <v>131</v>
      </c>
      <c r="AJ33" s="7">
        <v>56</v>
      </c>
      <c r="AK33" s="7">
        <v>79</v>
      </c>
      <c r="AL33" s="5">
        <v>508.7582396383814</v>
      </c>
      <c r="AM33" s="5">
        <v>9.930219381360729</v>
      </c>
      <c r="AN33" s="7">
        <v>117</v>
      </c>
      <c r="AO33" s="8">
        <v>434.413350000017</v>
      </c>
      <c r="AP33" s="6">
        <v>0.1522112764619577</v>
      </c>
      <c r="AQ33" s="6">
        <v>0.5930832110668623</v>
      </c>
      <c r="AR33" s="6">
        <v>0.2547055124711801</v>
      </c>
      <c r="AS33" s="10"/>
      <c r="AT33" s="10"/>
    </row>
    <row r="34" spans="1:46">
      <c r="A34" s="10" t="s">
        <v>77</v>
      </c>
      <c r="B34" s="10" t="s">
        <v>62</v>
      </c>
      <c r="C34" s="10" t="s">
        <v>101</v>
      </c>
      <c r="D34" s="4">
        <v>0.0355787037037037</v>
      </c>
      <c r="E34" s="5">
        <v>5956.861376408049</v>
      </c>
      <c r="F34" s="6">
        <v>0.1265160616995159</v>
      </c>
      <c r="G34" s="5">
        <v>753.6386414331038</v>
      </c>
      <c r="H34" s="7">
        <v>7</v>
      </c>
      <c r="I34" s="7">
        <v>27</v>
      </c>
      <c r="J34" s="7">
        <v>43</v>
      </c>
      <c r="K34" s="5">
        <v>96.3382895910391</v>
      </c>
      <c r="L34" s="5">
        <v>456.1126998903206</v>
      </c>
      <c r="M34" s="5">
        <v>753.6386414330983</v>
      </c>
      <c r="N34" s="5">
        <v>641.9418944675323</v>
      </c>
      <c r="O34" s="5">
        <v>3038.82643242981</v>
      </c>
      <c r="P34" s="5">
        <v>1469.816042797229</v>
      </c>
      <c r="Q34" s="5">
        <v>646.0134049925085</v>
      </c>
      <c r="R34" s="5">
        <v>160.2636017209696</v>
      </c>
      <c r="S34" s="5">
        <v>0</v>
      </c>
      <c r="T34" s="5">
        <v>116.2692526299554</v>
      </c>
      <c r="U34" s="5">
        <v>6.976510106936055</v>
      </c>
      <c r="V34" s="5">
        <v>27.3109296060417</v>
      </c>
      <c r="W34" s="7">
        <v>249</v>
      </c>
      <c r="X34" s="7">
        <v>11</v>
      </c>
      <c r="Y34" s="7">
        <v>48</v>
      </c>
      <c r="Z34" s="7">
        <v>122</v>
      </c>
      <c r="AA34" s="5">
        <v>4.320384474218841</v>
      </c>
      <c r="AB34" s="7">
        <v>27</v>
      </c>
      <c r="AC34" s="7">
        <v>66</v>
      </c>
      <c r="AD34" s="7">
        <v>145</v>
      </c>
      <c r="AE34" s="5">
        <v>-3.835078852648786</v>
      </c>
      <c r="AF34" s="7">
        <v>597</v>
      </c>
      <c r="AG34" s="7">
        <v>259</v>
      </c>
      <c r="AH34" s="7">
        <v>112</v>
      </c>
      <c r="AI34" s="7">
        <v>55</v>
      </c>
      <c r="AJ34" s="7">
        <v>20</v>
      </c>
      <c r="AK34" s="7">
        <v>17</v>
      </c>
      <c r="AL34" s="5">
        <v>929.1279549200892</v>
      </c>
      <c r="AM34" s="5">
        <v>18.13522358334592</v>
      </c>
      <c r="AN34" s="7">
        <v>159</v>
      </c>
      <c r="AO34" s="8">
        <v>435.1861500000128</v>
      </c>
      <c r="AP34" s="6">
        <v>0.04537605910934426</v>
      </c>
      <c r="AQ34" s="6">
        <v>0.4444042886399229</v>
      </c>
      <c r="AR34" s="6">
        <v>0.5102196522507328</v>
      </c>
      <c r="AS34" s="7">
        <v>3530</v>
      </c>
      <c r="AT34" s="10">
        <f>RANK(AS34,AS3:AS37,0)</f>
        <v>0</v>
      </c>
    </row>
    <row r="35" spans="1:46">
      <c r="A35" s="10"/>
      <c r="B35" s="11" t="s">
        <v>62</v>
      </c>
      <c r="C35" s="10" t="s">
        <v>82</v>
      </c>
      <c r="D35" s="4">
        <v>0.0355787037037037</v>
      </c>
      <c r="E35" s="5">
        <v>5956.861376408049</v>
      </c>
      <c r="F35" s="6">
        <v>0.1265160616995159</v>
      </c>
      <c r="G35" s="5">
        <v>753.6386414331038</v>
      </c>
      <c r="H35" s="7">
        <v>7</v>
      </c>
      <c r="I35" s="7">
        <v>27</v>
      </c>
      <c r="J35" s="7">
        <v>43</v>
      </c>
      <c r="K35" s="5">
        <v>96.3382895910391</v>
      </c>
      <c r="L35" s="5">
        <v>456.1126998903206</v>
      </c>
      <c r="M35" s="5">
        <v>753.6386414330983</v>
      </c>
      <c r="N35" s="5">
        <v>641.9418944675323</v>
      </c>
      <c r="O35" s="5">
        <v>3038.82643242981</v>
      </c>
      <c r="P35" s="5">
        <v>1469.816042797229</v>
      </c>
      <c r="Q35" s="5">
        <v>646.0134049925085</v>
      </c>
      <c r="R35" s="5">
        <v>160.2636017209696</v>
      </c>
      <c r="S35" s="5">
        <v>0</v>
      </c>
      <c r="T35" s="5">
        <v>116.2692526299554</v>
      </c>
      <c r="U35" s="5">
        <v>6.976510106936055</v>
      </c>
      <c r="V35" s="5">
        <v>27.3109296060417</v>
      </c>
      <c r="W35" s="7">
        <v>249</v>
      </c>
      <c r="X35" s="7">
        <v>11</v>
      </c>
      <c r="Y35" s="7">
        <v>48</v>
      </c>
      <c r="Z35" s="7">
        <v>122</v>
      </c>
      <c r="AA35" s="5">
        <v>4.320384474218841</v>
      </c>
      <c r="AB35" s="7">
        <v>27</v>
      </c>
      <c r="AC35" s="7">
        <v>66</v>
      </c>
      <c r="AD35" s="7">
        <v>145</v>
      </c>
      <c r="AE35" s="5">
        <v>-3.835078852648786</v>
      </c>
      <c r="AF35" s="7">
        <v>597</v>
      </c>
      <c r="AG35" s="7">
        <v>259</v>
      </c>
      <c r="AH35" s="7">
        <v>112</v>
      </c>
      <c r="AI35" s="7">
        <v>55</v>
      </c>
      <c r="AJ35" s="7">
        <v>20</v>
      </c>
      <c r="AK35" s="7">
        <v>17</v>
      </c>
      <c r="AL35" s="5">
        <v>929.1279549200892</v>
      </c>
      <c r="AM35" s="5">
        <v>18.13522358334592</v>
      </c>
      <c r="AN35" s="7">
        <v>159</v>
      </c>
      <c r="AO35" s="8">
        <v>435.1861500000128</v>
      </c>
      <c r="AP35" s="6">
        <v>0.04537605910934426</v>
      </c>
      <c r="AQ35" s="6">
        <v>0.4444042886399229</v>
      </c>
      <c r="AR35" s="6">
        <v>0.5102196522507328</v>
      </c>
      <c r="AS35" s="10"/>
      <c r="AT35" s="10"/>
    </row>
    <row r="36" spans="1:46">
      <c r="A36" s="10" t="s">
        <v>80</v>
      </c>
      <c r="B36" s="10" t="s">
        <v>70</v>
      </c>
      <c r="C36" s="10" t="s">
        <v>101</v>
      </c>
      <c r="D36" s="4">
        <v>0.0355787037037037</v>
      </c>
      <c r="E36" s="5">
        <v>6565.152925708951</v>
      </c>
      <c r="F36" s="6">
        <v>0.1084613315436554</v>
      </c>
      <c r="G36" s="5">
        <v>712.0652281101181</v>
      </c>
      <c r="H36" s="7">
        <v>5</v>
      </c>
      <c r="I36" s="7">
        <v>25</v>
      </c>
      <c r="J36" s="7">
        <v>43</v>
      </c>
      <c r="K36" s="5">
        <v>61.18823920849684</v>
      </c>
      <c r="L36" s="5">
        <v>398.8875956552</v>
      </c>
      <c r="M36" s="5">
        <v>712.0652281101229</v>
      </c>
      <c r="N36" s="5">
        <v>867.2445648895369</v>
      </c>
      <c r="O36" s="5">
        <v>3077.823648632233</v>
      </c>
      <c r="P36" s="5">
        <v>1854.090134547308</v>
      </c>
      <c r="Q36" s="5">
        <v>658.7076730504118</v>
      </c>
      <c r="R36" s="5">
        <v>107.2869045894616</v>
      </c>
      <c r="S36" s="5">
        <v>0</v>
      </c>
      <c r="T36" s="5">
        <v>128.1422171576243</v>
      </c>
      <c r="U36" s="5">
        <v>7.688898750848204</v>
      </c>
      <c r="V36" s="5">
        <v>26.33336825302722</v>
      </c>
      <c r="W36" s="7">
        <v>396</v>
      </c>
      <c r="X36" s="7">
        <v>18</v>
      </c>
      <c r="Y36" s="7">
        <v>68</v>
      </c>
      <c r="Z36" s="7">
        <v>166</v>
      </c>
      <c r="AA36" s="5">
        <v>3.939367186776779</v>
      </c>
      <c r="AB36" s="7">
        <v>29</v>
      </c>
      <c r="AC36" s="7">
        <v>82</v>
      </c>
      <c r="AD36" s="7">
        <v>184</v>
      </c>
      <c r="AE36" s="5">
        <v>-4.34924397741403</v>
      </c>
      <c r="AF36" s="7">
        <v>669</v>
      </c>
      <c r="AG36" s="7">
        <v>342</v>
      </c>
      <c r="AH36" s="7">
        <v>186</v>
      </c>
      <c r="AI36" s="7">
        <v>67</v>
      </c>
      <c r="AJ36" s="7">
        <v>41</v>
      </c>
      <c r="AK36" s="7">
        <v>50</v>
      </c>
      <c r="AL36" s="5">
        <v>890.1856622563844</v>
      </c>
      <c r="AM36" s="5">
        <v>17.37512678444472</v>
      </c>
      <c r="AN36" s="7">
        <v>202</v>
      </c>
      <c r="AO36" s="8">
        <v>478.7576500000089</v>
      </c>
      <c r="AP36" s="6">
        <v>0.1918795305488436</v>
      </c>
      <c r="AQ36" s="6">
        <v>0.6205988954090439</v>
      </c>
      <c r="AR36" s="6">
        <v>0.1875215740421125</v>
      </c>
      <c r="AS36" s="7">
        <v>1173</v>
      </c>
      <c r="AT36" s="10">
        <f>RANK(AS36,AS3:AS37,0)</f>
        <v>0</v>
      </c>
    </row>
    <row r="37" spans="1:46">
      <c r="A37" s="10"/>
      <c r="B37" s="11" t="s">
        <v>70</v>
      </c>
      <c r="C37" s="10" t="s">
        <v>82</v>
      </c>
      <c r="D37" s="4">
        <v>0.0355787037037037</v>
      </c>
      <c r="E37" s="5">
        <v>6565.152925708951</v>
      </c>
      <c r="F37" s="6">
        <v>0.1084613315436554</v>
      </c>
      <c r="G37" s="5">
        <v>712.0652281101181</v>
      </c>
      <c r="H37" s="7">
        <v>5</v>
      </c>
      <c r="I37" s="7">
        <v>25</v>
      </c>
      <c r="J37" s="7">
        <v>43</v>
      </c>
      <c r="K37" s="5">
        <v>61.18823920849684</v>
      </c>
      <c r="L37" s="5">
        <v>398.8875956552</v>
      </c>
      <c r="M37" s="5">
        <v>712.0652281101229</v>
      </c>
      <c r="N37" s="5">
        <v>867.2445648895369</v>
      </c>
      <c r="O37" s="5">
        <v>3077.823648632233</v>
      </c>
      <c r="P37" s="5">
        <v>1854.090134547308</v>
      </c>
      <c r="Q37" s="5">
        <v>658.7076730504118</v>
      </c>
      <c r="R37" s="5">
        <v>107.2869045894616</v>
      </c>
      <c r="S37" s="5">
        <v>0</v>
      </c>
      <c r="T37" s="5">
        <v>128.1422171576243</v>
      </c>
      <c r="U37" s="5">
        <v>7.688898750848204</v>
      </c>
      <c r="V37" s="5">
        <v>26.33336825302722</v>
      </c>
      <c r="W37" s="7">
        <v>396</v>
      </c>
      <c r="X37" s="7">
        <v>18</v>
      </c>
      <c r="Y37" s="7">
        <v>68</v>
      </c>
      <c r="Z37" s="7">
        <v>166</v>
      </c>
      <c r="AA37" s="5">
        <v>3.939367186776779</v>
      </c>
      <c r="AB37" s="7">
        <v>29</v>
      </c>
      <c r="AC37" s="7">
        <v>82</v>
      </c>
      <c r="AD37" s="7">
        <v>184</v>
      </c>
      <c r="AE37" s="5">
        <v>-4.34924397741403</v>
      </c>
      <c r="AF37" s="7">
        <v>669</v>
      </c>
      <c r="AG37" s="7">
        <v>342</v>
      </c>
      <c r="AH37" s="7">
        <v>186</v>
      </c>
      <c r="AI37" s="7">
        <v>67</v>
      </c>
      <c r="AJ37" s="7">
        <v>41</v>
      </c>
      <c r="AK37" s="7">
        <v>50</v>
      </c>
      <c r="AL37" s="5">
        <v>890.1856622563844</v>
      </c>
      <c r="AM37" s="5">
        <v>17.37512678444472</v>
      </c>
      <c r="AN37" s="7">
        <v>202</v>
      </c>
      <c r="AO37" s="8">
        <v>478.7576500000089</v>
      </c>
      <c r="AP37" s="6">
        <v>0.1918795305488436</v>
      </c>
      <c r="AQ37" s="6">
        <v>0.6205988954090439</v>
      </c>
      <c r="AR37" s="6">
        <v>0.1875215740421125</v>
      </c>
      <c r="AS37" s="10"/>
      <c r="AT37" s="10"/>
    </row>
  </sheetData>
  <autoFilter ref="A2:AT37"/>
  <mergeCells count="48">
    <mergeCell ref="A1:A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20"/>
    <mergeCell ref="A21:A22"/>
    <mergeCell ref="A23:A25"/>
    <mergeCell ref="A26:A28"/>
    <mergeCell ref="A29:A30"/>
    <mergeCell ref="A31:A33"/>
    <mergeCell ref="A34:A35"/>
    <mergeCell ref="A36:A37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487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109</v>
      </c>
      <c r="F2" s="10" t="s">
        <v>7</v>
      </c>
      <c r="G2" s="10"/>
      <c r="H2" s="10" t="s">
        <v>110</v>
      </c>
      <c r="I2" s="10"/>
      <c r="J2" s="10" t="s">
        <v>111</v>
      </c>
      <c r="K2" s="10"/>
      <c r="L2" s="10" t="s">
        <v>112</v>
      </c>
      <c r="M2" s="10"/>
      <c r="N2" s="10" t="s">
        <v>113</v>
      </c>
      <c r="O2" s="10"/>
      <c r="P2" s="10" t="s">
        <v>114</v>
      </c>
      <c r="Q2" s="10"/>
      <c r="R2" s="10" t="s">
        <v>115</v>
      </c>
      <c r="S2" s="10"/>
      <c r="T2" s="10" t="s">
        <v>116</v>
      </c>
      <c r="U2" s="10"/>
      <c r="V2" s="10" t="s">
        <v>117</v>
      </c>
      <c r="W2" s="10"/>
    </row>
    <row r="3" spans="1:32">
      <c r="B3" s="10" t="s">
        <v>104</v>
      </c>
      <c r="C3" s="10">
        <v>107382.3415043138</v>
      </c>
      <c r="E3" s="10">
        <v>1</v>
      </c>
      <c r="F3" s="10" t="s">
        <v>75</v>
      </c>
      <c r="G3" s="10">
        <v>11453.83605208182</v>
      </c>
      <c r="H3" s="10" t="s">
        <v>67</v>
      </c>
      <c r="I3" s="10">
        <v>1067.397873125178</v>
      </c>
      <c r="J3" s="10" t="s">
        <v>67</v>
      </c>
      <c r="K3" s="10">
        <v>142.4292660577355</v>
      </c>
      <c r="L3" s="10" t="s">
        <v>55</v>
      </c>
      <c r="M3" s="10">
        <v>9</v>
      </c>
      <c r="N3" s="10" t="s">
        <v>64</v>
      </c>
      <c r="O3" s="10">
        <v>0.1337602046109967</v>
      </c>
      <c r="P3" s="10" t="s">
        <v>67</v>
      </c>
      <c r="Q3" s="10">
        <v>607.9923156611237</v>
      </c>
      <c r="R3" s="10" t="s">
        <v>67</v>
      </c>
      <c r="S3" s="10">
        <v>38</v>
      </c>
      <c r="T3" s="10" t="s">
        <v>67</v>
      </c>
      <c r="U3" s="10">
        <v>1067.397873125186</v>
      </c>
      <c r="V3" s="10" t="s">
        <v>67</v>
      </c>
      <c r="W3" s="10">
        <v>63</v>
      </c>
    </row>
    <row r="4" spans="1:32">
      <c r="B4" s="10" t="s">
        <v>105</v>
      </c>
      <c r="C4" s="10">
        <v>66</v>
      </c>
      <c r="E4" s="10">
        <v>2</v>
      </c>
      <c r="F4" s="10" t="s">
        <v>67</v>
      </c>
      <c r="G4" s="10">
        <v>10907.9735149807</v>
      </c>
      <c r="H4" s="10" t="s">
        <v>61</v>
      </c>
      <c r="I4" s="10">
        <v>822.8739342221784</v>
      </c>
      <c r="J4" s="10" t="s">
        <v>55</v>
      </c>
      <c r="K4" s="10">
        <v>131.4345625334402</v>
      </c>
      <c r="L4" s="10" t="s">
        <v>67</v>
      </c>
      <c r="M4" s="10">
        <v>9</v>
      </c>
      <c r="N4" s="10" t="s">
        <v>77</v>
      </c>
      <c r="O4" s="10">
        <v>0.1265160616995159</v>
      </c>
      <c r="P4" s="10" t="s">
        <v>77</v>
      </c>
      <c r="Q4" s="10">
        <v>456.1126998903206</v>
      </c>
      <c r="R4" s="10" t="s">
        <v>61</v>
      </c>
      <c r="S4" s="10">
        <v>32</v>
      </c>
      <c r="T4" s="10" t="s">
        <v>61</v>
      </c>
      <c r="U4" s="10">
        <v>822.8739342221899</v>
      </c>
      <c r="V4" s="10" t="s">
        <v>61</v>
      </c>
      <c r="W4" s="10">
        <v>52</v>
      </c>
    </row>
    <row r="5" spans="1:32">
      <c r="B5" s="10" t="s">
        <v>106</v>
      </c>
      <c r="C5" s="10">
        <v>0.07555300241457795</v>
      </c>
      <c r="E5" s="10">
        <v>3</v>
      </c>
      <c r="F5" s="10" t="s">
        <v>69</v>
      </c>
      <c r="G5" s="10">
        <v>10423.59392534933</v>
      </c>
      <c r="H5" s="10" t="s">
        <v>64</v>
      </c>
      <c r="I5" s="10">
        <v>755.5375887363971</v>
      </c>
      <c r="J5" s="10" t="s">
        <v>59</v>
      </c>
      <c r="K5" s="10">
        <v>116.2576214373164</v>
      </c>
      <c r="L5" s="10" t="s">
        <v>59</v>
      </c>
      <c r="M5" s="10">
        <v>7</v>
      </c>
      <c r="N5" s="10" t="s">
        <v>80</v>
      </c>
      <c r="O5" s="10">
        <v>0.1084613315436554</v>
      </c>
      <c r="P5" s="10" t="s">
        <v>61</v>
      </c>
      <c r="Q5" s="10">
        <v>445.4873687418972</v>
      </c>
      <c r="R5" s="10" t="s">
        <v>64</v>
      </c>
      <c r="S5" s="10">
        <v>27</v>
      </c>
      <c r="T5" s="10" t="s">
        <v>64</v>
      </c>
      <c r="U5" s="10">
        <v>755.5375887364081</v>
      </c>
      <c r="V5" s="10" t="s">
        <v>64</v>
      </c>
      <c r="W5" s="10">
        <v>46</v>
      </c>
    </row>
    <row r="6" spans="1:32">
      <c r="B6" s="10" t="s">
        <v>107</v>
      </c>
      <c r="C6" s="10">
        <v>274</v>
      </c>
      <c r="E6" s="10">
        <v>4</v>
      </c>
      <c r="F6" s="10" t="s">
        <v>57</v>
      </c>
      <c r="G6" s="10">
        <v>10204.22312734662</v>
      </c>
      <c r="H6" s="10" t="s">
        <v>77</v>
      </c>
      <c r="I6" s="10">
        <v>753.6386414331038</v>
      </c>
      <c r="J6" s="10" t="s">
        <v>77</v>
      </c>
      <c r="K6" s="10">
        <v>96.3382895910391</v>
      </c>
      <c r="L6" s="10" t="s">
        <v>77</v>
      </c>
      <c r="M6" s="10">
        <v>7</v>
      </c>
      <c r="N6" s="10" t="s">
        <v>67</v>
      </c>
      <c r="O6" s="10">
        <v>0.09785482809059304</v>
      </c>
      <c r="P6" s="10" t="s">
        <v>55</v>
      </c>
      <c r="Q6" s="10">
        <v>406.9904759968277</v>
      </c>
      <c r="R6" s="10" t="s">
        <v>77</v>
      </c>
      <c r="S6" s="10">
        <v>27</v>
      </c>
      <c r="T6" s="10" t="s">
        <v>77</v>
      </c>
      <c r="U6" s="10">
        <v>753.6386414330983</v>
      </c>
      <c r="V6" s="10" t="s">
        <v>75</v>
      </c>
      <c r="W6" s="10">
        <v>45</v>
      </c>
    </row>
    <row r="7" spans="1:32">
      <c r="B7" s="10" t="s">
        <v>108</v>
      </c>
      <c r="C7" s="10">
        <v>473</v>
      </c>
      <c r="E7" s="10">
        <v>5</v>
      </c>
      <c r="F7" s="10" t="s">
        <v>55</v>
      </c>
      <c r="G7" s="10">
        <v>9191.326239400176</v>
      </c>
      <c r="H7" s="10" t="s">
        <v>80</v>
      </c>
      <c r="I7" s="10">
        <v>712.0652281101181</v>
      </c>
      <c r="J7" s="10" t="s">
        <v>72</v>
      </c>
      <c r="K7" s="10">
        <v>85.02412273838574</v>
      </c>
      <c r="L7" s="10" t="s">
        <v>61</v>
      </c>
      <c r="M7" s="10">
        <v>6</v>
      </c>
      <c r="N7" s="10" t="s">
        <v>61</v>
      </c>
      <c r="O7" s="10">
        <v>0.094345386503945</v>
      </c>
      <c r="P7" s="10" t="s">
        <v>64</v>
      </c>
      <c r="Q7" s="10">
        <v>400.1308858293789</v>
      </c>
      <c r="R7" s="10" t="s">
        <v>75</v>
      </c>
      <c r="S7" s="10">
        <v>25</v>
      </c>
      <c r="T7" s="10" t="s">
        <v>80</v>
      </c>
      <c r="U7" s="10">
        <v>712.0652281101229</v>
      </c>
      <c r="V7" s="10" t="s">
        <v>77</v>
      </c>
      <c r="W7" s="10">
        <v>43</v>
      </c>
    </row>
    <row r="8" spans="1:32">
      <c r="B8" t="s">
        <v>118</v>
      </c>
      <c r="G8" t="s">
        <v>119</v>
      </c>
      <c r="L8" t="s">
        <v>120</v>
      </c>
      <c r="Q8" t="s">
        <v>121</v>
      </c>
      <c r="V8" t="s">
        <v>122</v>
      </c>
      <c r="AA8" t="s">
        <v>123</v>
      </c>
    </row>
    <row r="9" spans="1:32" ht="377" customHeight="1"/>
    <row r="11" spans="1:32">
      <c r="B11" t="s">
        <v>124</v>
      </c>
      <c r="H11" t="s">
        <v>888</v>
      </c>
      <c r="M11" t="s">
        <v>885</v>
      </c>
      <c r="S11" t="s">
        <v>198</v>
      </c>
      <c r="AA11" t="s">
        <v>456</v>
      </c>
    </row>
    <row r="12" spans="1:32">
      <c r="A12" s="10" t="s">
        <v>125</v>
      </c>
      <c r="B12" s="10" t="s">
        <v>126</v>
      </c>
      <c r="C12" s="10" t="s">
        <v>96</v>
      </c>
      <c r="D12" s="10" t="s">
        <v>2</v>
      </c>
      <c r="E12" s="10" t="s">
        <v>127</v>
      </c>
      <c r="F12" s="10" t="s">
        <v>128</v>
      </c>
      <c r="G12" s="10" t="s">
        <v>129</v>
      </c>
      <c r="H12" s="10" t="s">
        <v>96</v>
      </c>
      <c r="I12" s="10" t="s">
        <v>886</v>
      </c>
      <c r="J12" s="10" t="s">
        <v>887</v>
      </c>
      <c r="K12" s="10" t="s">
        <v>889</v>
      </c>
      <c r="M12" s="10" t="s">
        <v>2</v>
      </c>
      <c r="N12" s="10" t="s">
        <v>96</v>
      </c>
      <c r="O12" s="10" t="s">
        <v>886</v>
      </c>
      <c r="P12" s="10" t="s">
        <v>887</v>
      </c>
      <c r="R12" s="10" t="s">
        <v>125</v>
      </c>
      <c r="S12" s="10" t="s">
        <v>126</v>
      </c>
      <c r="T12" s="10" t="s">
        <v>96</v>
      </c>
      <c r="U12" s="10" t="s">
        <v>2</v>
      </c>
      <c r="V12" s="10" t="s">
        <v>127</v>
      </c>
      <c r="W12" s="10" t="s">
        <v>128</v>
      </c>
      <c r="X12" s="10" t="s">
        <v>129</v>
      </c>
      <c r="Z12" s="10" t="s">
        <v>125</v>
      </c>
      <c r="AA12" s="10" t="s">
        <v>126</v>
      </c>
      <c r="AB12" s="10" t="s">
        <v>96</v>
      </c>
      <c r="AC12" s="10" t="s">
        <v>2</v>
      </c>
      <c r="AD12" s="10" t="s">
        <v>127</v>
      </c>
      <c r="AE12" s="10" t="s">
        <v>128</v>
      </c>
      <c r="AF12" s="10" t="s">
        <v>129</v>
      </c>
    </row>
    <row r="13" spans="1:32">
      <c r="A13" s="10">
        <v>1</v>
      </c>
      <c r="B13" s="10" t="s">
        <v>130</v>
      </c>
      <c r="C13" s="10" t="s">
        <v>81</v>
      </c>
      <c r="D13" s="10" t="s">
        <v>64</v>
      </c>
      <c r="E13" s="10" t="s">
        <v>131</v>
      </c>
      <c r="F13" s="10">
        <v>1</v>
      </c>
      <c r="G13" s="10" t="s">
        <v>132</v>
      </c>
      <c r="H13" s="10" t="s">
        <v>81</v>
      </c>
      <c r="I13" s="10" t="s">
        <v>131</v>
      </c>
      <c r="J13" s="10">
        <v>747.7396588752543</v>
      </c>
      <c r="K13" s="10">
        <v>0.1990315375766592</v>
      </c>
      <c r="M13" s="10" t="s">
        <v>47</v>
      </c>
      <c r="N13" s="10" t="s">
        <v>82</v>
      </c>
      <c r="O13" s="10" t="s">
        <v>131</v>
      </c>
      <c r="P13" s="10">
        <v>0</v>
      </c>
      <c r="R13" s="10">
        <v>1</v>
      </c>
      <c r="S13" s="10" t="s">
        <v>199</v>
      </c>
      <c r="T13" s="10" t="s">
        <v>81</v>
      </c>
      <c r="U13" s="10" t="s">
        <v>61</v>
      </c>
      <c r="V13" s="10" t="s">
        <v>134</v>
      </c>
      <c r="W13" s="10">
        <v>1</v>
      </c>
      <c r="X13" s="10" t="s">
        <v>136</v>
      </c>
      <c r="Z13" s="10">
        <v>1</v>
      </c>
      <c r="AA13" s="10" t="s">
        <v>457</v>
      </c>
      <c r="AB13" s="10" t="s">
        <v>81</v>
      </c>
      <c r="AC13" s="10" t="s">
        <v>61</v>
      </c>
      <c r="AD13" s="10" t="s">
        <v>134</v>
      </c>
      <c r="AE13" s="10">
        <v>1</v>
      </c>
      <c r="AF13" s="10" t="s">
        <v>136</v>
      </c>
    </row>
    <row r="14" spans="1:32">
      <c r="A14" s="10">
        <v>2</v>
      </c>
      <c r="B14" s="10" t="s">
        <v>133</v>
      </c>
      <c r="C14" s="10" t="s">
        <v>81</v>
      </c>
      <c r="D14" s="10" t="s">
        <v>72</v>
      </c>
      <c r="E14" s="10" t="s">
        <v>134</v>
      </c>
      <c r="F14" s="10">
        <v>2</v>
      </c>
      <c r="G14" s="10"/>
      <c r="H14" s="10"/>
      <c r="I14" s="10" t="s">
        <v>134</v>
      </c>
      <c r="J14" s="10">
        <v>1868.623778264376</v>
      </c>
      <c r="K14" s="10">
        <v>0.497385766992348</v>
      </c>
      <c r="M14" s="10"/>
      <c r="N14" s="10"/>
      <c r="O14" s="10" t="s">
        <v>134</v>
      </c>
      <c r="P14" s="10">
        <v>30.90168241070866</v>
      </c>
      <c r="R14" s="10">
        <v>2</v>
      </c>
      <c r="S14" s="10" t="s">
        <v>200</v>
      </c>
      <c r="T14" s="10" t="s">
        <v>81</v>
      </c>
      <c r="U14" s="10" t="s">
        <v>64</v>
      </c>
      <c r="V14" s="10" t="s">
        <v>134</v>
      </c>
      <c r="W14" s="10">
        <v>1</v>
      </c>
      <c r="X14" s="10" t="s">
        <v>136</v>
      </c>
      <c r="Z14" s="10">
        <v>2</v>
      </c>
      <c r="AA14" s="10" t="s">
        <v>199</v>
      </c>
      <c r="AB14" s="10" t="s">
        <v>81</v>
      </c>
      <c r="AC14" s="10" t="s">
        <v>64</v>
      </c>
      <c r="AD14" s="10" t="s">
        <v>134</v>
      </c>
      <c r="AE14" s="10">
        <v>1</v>
      </c>
      <c r="AF14" s="10" t="s">
        <v>136</v>
      </c>
    </row>
    <row r="15" spans="1:32">
      <c r="A15" s="10">
        <v>3</v>
      </c>
      <c r="B15" s="10" t="s">
        <v>135</v>
      </c>
      <c r="C15" s="10" t="s">
        <v>81</v>
      </c>
      <c r="D15" s="10" t="s">
        <v>72</v>
      </c>
      <c r="E15" s="10" t="s">
        <v>134</v>
      </c>
      <c r="F15" s="10">
        <v>3</v>
      </c>
      <c r="G15" s="10" t="s">
        <v>136</v>
      </c>
      <c r="H15" s="10"/>
      <c r="I15" s="10" t="s">
        <v>143</v>
      </c>
      <c r="J15" s="10">
        <v>1140.526892802448</v>
      </c>
      <c r="K15" s="10">
        <v>0.3035826954309928</v>
      </c>
      <c r="M15" s="10"/>
      <c r="N15" s="10"/>
      <c r="O15" s="10" t="s">
        <v>143</v>
      </c>
      <c r="P15" s="10">
        <v>0</v>
      </c>
      <c r="R15" s="10">
        <v>3</v>
      </c>
      <c r="S15" s="10" t="s">
        <v>201</v>
      </c>
      <c r="T15" s="10" t="s">
        <v>81</v>
      </c>
      <c r="U15" s="10" t="s">
        <v>64</v>
      </c>
      <c r="V15" s="10" t="s">
        <v>134</v>
      </c>
      <c r="W15" s="10">
        <v>2</v>
      </c>
      <c r="X15" s="10" t="s">
        <v>132</v>
      </c>
      <c r="Z15" s="10">
        <v>3</v>
      </c>
      <c r="AA15" s="10" t="s">
        <v>458</v>
      </c>
      <c r="AB15" s="10" t="s">
        <v>81</v>
      </c>
      <c r="AC15" s="10" t="s">
        <v>67</v>
      </c>
      <c r="AD15" s="10" t="s">
        <v>134</v>
      </c>
      <c r="AE15" s="10">
        <v>1</v>
      </c>
      <c r="AF15" s="10" t="s">
        <v>136</v>
      </c>
    </row>
    <row r="16" spans="1:32">
      <c r="A16" s="10">
        <v>4</v>
      </c>
      <c r="B16" s="10" t="s">
        <v>137</v>
      </c>
      <c r="C16" s="10" t="s">
        <v>81</v>
      </c>
      <c r="D16" s="10" t="s">
        <v>55</v>
      </c>
      <c r="E16" s="10" t="s">
        <v>131</v>
      </c>
      <c r="F16" s="10">
        <v>1</v>
      </c>
      <c r="G16" s="10" t="s">
        <v>132</v>
      </c>
      <c r="H16" s="10" t="s">
        <v>82</v>
      </c>
      <c r="I16" s="10" t="s">
        <v>131</v>
      </c>
      <c r="J16" s="10">
        <v>638.0168918245311</v>
      </c>
      <c r="K16" s="10">
        <v>0.1528482664149172</v>
      </c>
      <c r="M16" s="10" t="s">
        <v>52</v>
      </c>
      <c r="N16" s="10" t="s">
        <v>81</v>
      </c>
      <c r="O16" s="10" t="s">
        <v>131</v>
      </c>
      <c r="P16" s="10">
        <v>123.0499872682772</v>
      </c>
      <c r="R16" s="10">
        <v>4</v>
      </c>
      <c r="S16" s="10" t="s">
        <v>202</v>
      </c>
      <c r="T16" s="10" t="s">
        <v>81</v>
      </c>
      <c r="U16" s="10" t="s">
        <v>52</v>
      </c>
      <c r="V16" s="10" t="s">
        <v>131</v>
      </c>
      <c r="W16" s="10">
        <v>1</v>
      </c>
      <c r="X16" s="10" t="s">
        <v>132</v>
      </c>
      <c r="Z16" s="10">
        <v>4</v>
      </c>
      <c r="AA16" s="10" t="s">
        <v>459</v>
      </c>
      <c r="AB16" s="10" t="s">
        <v>81</v>
      </c>
      <c r="AC16" s="10" t="s">
        <v>64</v>
      </c>
      <c r="AD16" s="10" t="s">
        <v>134</v>
      </c>
      <c r="AE16" s="10">
        <v>2</v>
      </c>
      <c r="AF16" s="10" t="s">
        <v>132</v>
      </c>
    </row>
    <row r="17" spans="1:32">
      <c r="A17" s="10">
        <v>5</v>
      </c>
      <c r="B17" s="10" t="s">
        <v>138</v>
      </c>
      <c r="C17" s="10" t="s">
        <v>81</v>
      </c>
      <c r="D17" s="10" t="s">
        <v>59</v>
      </c>
      <c r="E17" s="10" t="s">
        <v>131</v>
      </c>
      <c r="F17" s="10">
        <v>1</v>
      </c>
      <c r="G17" s="10" t="s">
        <v>132</v>
      </c>
      <c r="H17" s="10"/>
      <c r="I17" s="10" t="s">
        <v>134</v>
      </c>
      <c r="J17" s="10">
        <v>2097.466647176251</v>
      </c>
      <c r="K17" s="10">
        <v>0.5024853495135505</v>
      </c>
      <c r="M17" s="10"/>
      <c r="N17" s="10"/>
      <c r="O17" s="10" t="s">
        <v>134</v>
      </c>
      <c r="P17" s="10">
        <v>59.53615237312199</v>
      </c>
      <c r="R17" s="10">
        <v>5</v>
      </c>
      <c r="S17" s="10" t="s">
        <v>203</v>
      </c>
      <c r="T17" s="10" t="s">
        <v>81</v>
      </c>
      <c r="U17" s="10" t="s">
        <v>69</v>
      </c>
      <c r="V17" s="10" t="s">
        <v>131</v>
      </c>
      <c r="W17" s="10">
        <v>1</v>
      </c>
      <c r="X17" s="10" t="s">
        <v>132</v>
      </c>
      <c r="Z17" s="10">
        <v>5</v>
      </c>
      <c r="AA17" s="10" t="s">
        <v>460</v>
      </c>
      <c r="AB17" s="10" t="s">
        <v>81</v>
      </c>
      <c r="AC17" s="10" t="s">
        <v>52</v>
      </c>
      <c r="AD17" s="10" t="s">
        <v>131</v>
      </c>
      <c r="AE17" s="10">
        <v>1</v>
      </c>
      <c r="AF17" s="10" t="s">
        <v>132</v>
      </c>
    </row>
    <row r="18" spans="1:32">
      <c r="A18" s="10">
        <v>6</v>
      </c>
      <c r="B18" s="10" t="s">
        <v>139</v>
      </c>
      <c r="C18" s="10" t="s">
        <v>81</v>
      </c>
      <c r="D18" s="10" t="s">
        <v>72</v>
      </c>
      <c r="E18" s="10" t="s">
        <v>134</v>
      </c>
      <c r="F18" s="10">
        <v>4</v>
      </c>
      <c r="G18" s="10" t="s">
        <v>132</v>
      </c>
      <c r="H18" s="10"/>
      <c r="I18" s="10" t="s">
        <v>143</v>
      </c>
      <c r="J18" s="10">
        <v>1438.701139630706</v>
      </c>
      <c r="K18" s="10">
        <v>0.3446663840715324</v>
      </c>
      <c r="M18" s="10"/>
      <c r="N18" s="10"/>
      <c r="O18" s="10" t="s">
        <v>143</v>
      </c>
      <c r="P18" s="10">
        <v>44.57786388070845</v>
      </c>
      <c r="R18" s="10">
        <v>6</v>
      </c>
      <c r="S18" s="10" t="s">
        <v>204</v>
      </c>
      <c r="T18" s="10" t="s">
        <v>81</v>
      </c>
      <c r="U18" s="10" t="s">
        <v>55</v>
      </c>
      <c r="V18" s="10" t="s">
        <v>134</v>
      </c>
      <c r="W18" s="10">
        <v>1</v>
      </c>
      <c r="X18" s="10" t="s">
        <v>132</v>
      </c>
      <c r="Z18" s="10">
        <v>6</v>
      </c>
      <c r="AA18" s="10" t="s">
        <v>202</v>
      </c>
      <c r="AB18" s="10" t="s">
        <v>81</v>
      </c>
      <c r="AC18" s="10" t="s">
        <v>69</v>
      </c>
      <c r="AD18" s="10" t="s">
        <v>134</v>
      </c>
      <c r="AE18" s="10">
        <v>1</v>
      </c>
      <c r="AF18" s="10" t="s">
        <v>132</v>
      </c>
    </row>
    <row r="19" spans="1:32">
      <c r="A19" s="10">
        <v>7</v>
      </c>
      <c r="B19" s="10" t="s">
        <v>140</v>
      </c>
      <c r="C19" s="10" t="s">
        <v>81</v>
      </c>
      <c r="D19" s="10" t="s">
        <v>57</v>
      </c>
      <c r="E19" s="10" t="s">
        <v>131</v>
      </c>
      <c r="F19" s="10">
        <v>1</v>
      </c>
      <c r="G19" s="10" t="s">
        <v>132</v>
      </c>
      <c r="M19" s="10"/>
      <c r="N19" s="10" t="s">
        <v>82</v>
      </c>
      <c r="O19" s="10" t="s">
        <v>131</v>
      </c>
      <c r="P19" s="10">
        <v>108.7042864441868</v>
      </c>
      <c r="R19" s="10">
        <v>7</v>
      </c>
      <c r="S19" s="10" t="s">
        <v>204</v>
      </c>
      <c r="T19" s="10" t="s">
        <v>81</v>
      </c>
      <c r="U19" s="10" t="s">
        <v>57</v>
      </c>
      <c r="V19" s="10" t="s">
        <v>131</v>
      </c>
      <c r="W19" s="10">
        <v>1</v>
      </c>
      <c r="X19" s="10" t="s">
        <v>132</v>
      </c>
      <c r="Z19" s="10">
        <v>7</v>
      </c>
      <c r="AA19" s="10" t="s">
        <v>461</v>
      </c>
      <c r="AB19" s="10" t="s">
        <v>81</v>
      </c>
      <c r="AC19" s="10" t="s">
        <v>59</v>
      </c>
      <c r="AD19" s="10" t="s">
        <v>131</v>
      </c>
      <c r="AE19" s="10">
        <v>1</v>
      </c>
      <c r="AF19" s="10" t="s">
        <v>132</v>
      </c>
    </row>
    <row r="20" spans="1:32">
      <c r="A20" s="10">
        <v>8</v>
      </c>
      <c r="B20" s="10" t="s">
        <v>141</v>
      </c>
      <c r="C20" s="10" t="s">
        <v>81</v>
      </c>
      <c r="D20" s="10" t="s">
        <v>72</v>
      </c>
      <c r="E20" s="10" t="s">
        <v>134</v>
      </c>
      <c r="F20" s="10">
        <v>5</v>
      </c>
      <c r="G20" s="10" t="s">
        <v>132</v>
      </c>
      <c r="M20" s="10"/>
      <c r="N20" s="10"/>
      <c r="O20" s="10" t="s">
        <v>134</v>
      </c>
      <c r="P20" s="10">
        <v>94.75461270705239</v>
      </c>
      <c r="R20" s="10">
        <v>8</v>
      </c>
      <c r="S20" s="10" t="s">
        <v>205</v>
      </c>
      <c r="T20" s="10" t="s">
        <v>81</v>
      </c>
      <c r="U20" s="10" t="s">
        <v>75</v>
      </c>
      <c r="V20" s="10" t="s">
        <v>131</v>
      </c>
      <c r="W20" s="10">
        <v>1</v>
      </c>
      <c r="X20" s="10" t="s">
        <v>136</v>
      </c>
      <c r="Z20" s="10">
        <v>8</v>
      </c>
      <c r="AA20" s="10" t="s">
        <v>462</v>
      </c>
      <c r="AB20" s="10" t="s">
        <v>81</v>
      </c>
      <c r="AC20" s="10" t="s">
        <v>55</v>
      </c>
      <c r="AD20" s="10" t="s">
        <v>134</v>
      </c>
      <c r="AE20" s="10">
        <v>1</v>
      </c>
      <c r="AF20" s="10" t="s">
        <v>132</v>
      </c>
    </row>
    <row r="21" spans="1:32">
      <c r="A21" s="10">
        <v>9</v>
      </c>
      <c r="B21" s="10" t="s">
        <v>142</v>
      </c>
      <c r="C21" s="10" t="s">
        <v>81</v>
      </c>
      <c r="D21" s="10" t="s">
        <v>61</v>
      </c>
      <c r="E21" s="10" t="s">
        <v>143</v>
      </c>
      <c r="F21" s="10">
        <v>1</v>
      </c>
      <c r="G21" s="10" t="s">
        <v>136</v>
      </c>
      <c r="H21" t="s">
        <v>890</v>
      </c>
      <c r="M21" s="10"/>
      <c r="N21" s="10"/>
      <c r="O21" s="10" t="s">
        <v>143</v>
      </c>
      <c r="P21" s="10">
        <v>86.6731666132689</v>
      </c>
      <c r="R21" s="10">
        <v>9</v>
      </c>
      <c r="S21" s="10" t="s">
        <v>206</v>
      </c>
      <c r="T21" s="10" t="s">
        <v>81</v>
      </c>
      <c r="U21" s="10" t="s">
        <v>61</v>
      </c>
      <c r="V21" s="10" t="s">
        <v>134</v>
      </c>
      <c r="W21" s="10">
        <v>2</v>
      </c>
      <c r="X21" s="10" t="s">
        <v>136</v>
      </c>
      <c r="Z21" s="10">
        <v>9</v>
      </c>
      <c r="AA21" s="10" t="s">
        <v>462</v>
      </c>
      <c r="AB21" s="10" t="s">
        <v>81</v>
      </c>
      <c r="AC21" s="10" t="s">
        <v>57</v>
      </c>
      <c r="AD21" s="10" t="s">
        <v>131</v>
      </c>
      <c r="AE21" s="10">
        <v>1</v>
      </c>
      <c r="AF21" s="10" t="s">
        <v>132</v>
      </c>
    </row>
    <row r="22" spans="1:32">
      <c r="A22" s="10">
        <v>10</v>
      </c>
      <c r="B22" s="10" t="s">
        <v>144</v>
      </c>
      <c r="C22" s="10" t="s">
        <v>81</v>
      </c>
      <c r="D22" s="10" t="s">
        <v>57</v>
      </c>
      <c r="E22" s="10" t="s">
        <v>134</v>
      </c>
      <c r="F22" s="10">
        <v>2</v>
      </c>
      <c r="G22" s="10" t="s">
        <v>132</v>
      </c>
      <c r="H22" s="10" t="s">
        <v>96</v>
      </c>
      <c r="I22" s="10" t="s">
        <v>886</v>
      </c>
      <c r="J22" s="10" t="s">
        <v>128</v>
      </c>
      <c r="K22" s="10" t="s">
        <v>889</v>
      </c>
      <c r="M22" s="10" t="s">
        <v>55</v>
      </c>
      <c r="N22" s="10" t="s">
        <v>81</v>
      </c>
      <c r="O22" s="10" t="s">
        <v>131</v>
      </c>
      <c r="P22" s="10">
        <v>76.79892021021958</v>
      </c>
      <c r="R22" s="10">
        <v>10</v>
      </c>
      <c r="S22" s="10" t="s">
        <v>207</v>
      </c>
      <c r="T22" s="10" t="s">
        <v>81</v>
      </c>
      <c r="U22" s="10" t="s">
        <v>64</v>
      </c>
      <c r="V22" s="10" t="s">
        <v>134</v>
      </c>
      <c r="W22" s="10">
        <v>3</v>
      </c>
      <c r="X22" s="10" t="s">
        <v>136</v>
      </c>
      <c r="Z22" s="10">
        <v>10</v>
      </c>
      <c r="AA22" s="10" t="s">
        <v>463</v>
      </c>
      <c r="AB22" s="10" t="s">
        <v>81</v>
      </c>
      <c r="AC22" s="10" t="s">
        <v>75</v>
      </c>
      <c r="AD22" s="10" t="s">
        <v>131</v>
      </c>
      <c r="AE22" s="10">
        <v>1</v>
      </c>
      <c r="AF22" s="10" t="s">
        <v>136</v>
      </c>
    </row>
    <row r="23" spans="1:32">
      <c r="A23" s="10">
        <v>11</v>
      </c>
      <c r="B23" s="10" t="s">
        <v>145</v>
      </c>
      <c r="C23" s="10" t="s">
        <v>81</v>
      </c>
      <c r="D23" s="10" t="s">
        <v>55</v>
      </c>
      <c r="E23" s="10" t="s">
        <v>134</v>
      </c>
      <c r="F23" s="10">
        <v>2</v>
      </c>
      <c r="G23" s="10" t="s">
        <v>132</v>
      </c>
      <c r="H23" s="10" t="s">
        <v>81</v>
      </c>
      <c r="I23" s="10" t="s">
        <v>131</v>
      </c>
      <c r="J23" s="10">
        <v>7</v>
      </c>
      <c r="K23" s="10">
        <v>0.21875</v>
      </c>
      <c r="M23" s="10"/>
      <c r="N23" s="10"/>
      <c r="O23" s="10" t="s">
        <v>134</v>
      </c>
      <c r="P23" s="10">
        <v>122.9284833385437</v>
      </c>
      <c r="R23" s="10">
        <v>11</v>
      </c>
      <c r="S23" s="10" t="s">
        <v>133</v>
      </c>
      <c r="T23" s="10" t="s">
        <v>81</v>
      </c>
      <c r="U23" s="10" t="s">
        <v>72</v>
      </c>
      <c r="V23" s="10" t="s">
        <v>134</v>
      </c>
      <c r="W23" s="10">
        <v>1</v>
      </c>
      <c r="X23" s="10"/>
      <c r="Z23" s="10">
        <v>11</v>
      </c>
      <c r="AA23" s="10" t="s">
        <v>205</v>
      </c>
      <c r="AB23" s="10" t="s">
        <v>81</v>
      </c>
      <c r="AC23" s="10" t="s">
        <v>61</v>
      </c>
      <c r="AD23" s="10" t="s">
        <v>131</v>
      </c>
      <c r="AE23" s="10">
        <v>2</v>
      </c>
      <c r="AF23" s="10" t="s">
        <v>136</v>
      </c>
    </row>
    <row r="24" spans="1:32">
      <c r="A24" s="10">
        <v>12</v>
      </c>
      <c r="B24" s="10" t="s">
        <v>146</v>
      </c>
      <c r="C24" s="10" t="s">
        <v>81</v>
      </c>
      <c r="D24" s="10" t="s">
        <v>59</v>
      </c>
      <c r="E24" s="10" t="s">
        <v>134</v>
      </c>
      <c r="F24" s="10">
        <v>2</v>
      </c>
      <c r="G24" s="10" t="s">
        <v>132</v>
      </c>
      <c r="H24" s="10"/>
      <c r="I24" s="10" t="s">
        <v>134</v>
      </c>
      <c r="J24" s="10">
        <v>19</v>
      </c>
      <c r="K24" s="10">
        <v>0.59375</v>
      </c>
      <c r="M24" s="10"/>
      <c r="N24" s="10"/>
      <c r="O24" s="10" t="s">
        <v>143</v>
      </c>
      <c r="P24" s="10">
        <v>16.9734916553691</v>
      </c>
      <c r="R24" s="10">
        <v>12</v>
      </c>
      <c r="S24" s="10" t="s">
        <v>208</v>
      </c>
      <c r="T24" s="10" t="s">
        <v>81</v>
      </c>
      <c r="U24" s="10" t="s">
        <v>72</v>
      </c>
      <c r="V24" s="10" t="s">
        <v>134</v>
      </c>
      <c r="W24" s="10">
        <v>2</v>
      </c>
      <c r="X24" s="10" t="s">
        <v>136</v>
      </c>
      <c r="Z24" s="10">
        <v>12</v>
      </c>
      <c r="AA24" s="10" t="s">
        <v>205</v>
      </c>
      <c r="AB24" s="10" t="s">
        <v>81</v>
      </c>
      <c r="AC24" s="10" t="s">
        <v>64</v>
      </c>
      <c r="AD24" s="10" t="s">
        <v>131</v>
      </c>
      <c r="AE24" s="10">
        <v>3</v>
      </c>
      <c r="AF24" s="10" t="s">
        <v>136</v>
      </c>
    </row>
    <row r="25" spans="1:32">
      <c r="A25" s="10">
        <v>13</v>
      </c>
      <c r="B25" s="10" t="s">
        <v>147</v>
      </c>
      <c r="C25" s="10" t="s">
        <v>81</v>
      </c>
      <c r="D25" s="10" t="s">
        <v>61</v>
      </c>
      <c r="E25" s="10" t="s">
        <v>143</v>
      </c>
      <c r="F25" s="10">
        <v>2</v>
      </c>
      <c r="G25" s="10" t="s">
        <v>136</v>
      </c>
      <c r="H25" s="10"/>
      <c r="I25" s="10" t="s">
        <v>143</v>
      </c>
      <c r="J25" s="10">
        <v>6</v>
      </c>
      <c r="K25" s="10">
        <v>0.1875</v>
      </c>
      <c r="M25" s="10"/>
      <c r="N25" s="10" t="s">
        <v>82</v>
      </c>
      <c r="O25" s="10" t="s">
        <v>131</v>
      </c>
      <c r="P25" s="10">
        <v>123.3429620141231</v>
      </c>
      <c r="R25" s="10">
        <v>13</v>
      </c>
      <c r="S25" s="10" t="s">
        <v>209</v>
      </c>
      <c r="T25" s="10" t="s">
        <v>81</v>
      </c>
      <c r="U25" s="10" t="s">
        <v>57</v>
      </c>
      <c r="V25" s="10" t="s">
        <v>134</v>
      </c>
      <c r="W25" s="10">
        <v>2</v>
      </c>
      <c r="X25" s="10" t="s">
        <v>132</v>
      </c>
      <c r="Z25" s="10">
        <v>13</v>
      </c>
      <c r="AA25" s="10" t="s">
        <v>133</v>
      </c>
      <c r="AB25" s="10" t="s">
        <v>81</v>
      </c>
      <c r="AC25" s="10" t="s">
        <v>72</v>
      </c>
      <c r="AD25" s="10" t="s">
        <v>134</v>
      </c>
      <c r="AE25" s="10">
        <v>1</v>
      </c>
      <c r="AF25" s="10"/>
    </row>
    <row r="26" spans="1:32">
      <c r="A26" s="10">
        <v>14</v>
      </c>
      <c r="B26" s="10" t="s">
        <v>148</v>
      </c>
      <c r="C26" s="10" t="s">
        <v>81</v>
      </c>
      <c r="D26" s="10" t="s">
        <v>59</v>
      </c>
      <c r="E26" s="10" t="s">
        <v>134</v>
      </c>
      <c r="F26" s="10">
        <v>3</v>
      </c>
      <c r="G26" s="10" t="s">
        <v>132</v>
      </c>
      <c r="H26" s="10" t="s">
        <v>82</v>
      </c>
      <c r="I26" s="10" t="s">
        <v>131</v>
      </c>
      <c r="J26" s="10">
        <v>5</v>
      </c>
      <c r="K26" s="10">
        <v>0.1515151515151515</v>
      </c>
      <c r="M26" s="10"/>
      <c r="N26" s="10"/>
      <c r="O26" s="10" t="s">
        <v>134</v>
      </c>
      <c r="P26" s="10">
        <v>224.6929006296365</v>
      </c>
      <c r="R26" s="10">
        <v>14</v>
      </c>
      <c r="S26" s="10" t="s">
        <v>210</v>
      </c>
      <c r="T26" s="10" t="s">
        <v>81</v>
      </c>
      <c r="U26" s="10" t="s">
        <v>72</v>
      </c>
      <c r="V26" s="10" t="s">
        <v>134</v>
      </c>
      <c r="W26" s="10">
        <v>3</v>
      </c>
      <c r="X26" s="10" t="s">
        <v>132</v>
      </c>
      <c r="Z26" s="10">
        <v>14</v>
      </c>
      <c r="AA26" s="10" t="s">
        <v>208</v>
      </c>
      <c r="AB26" s="10" t="s">
        <v>81</v>
      </c>
      <c r="AC26" s="10" t="s">
        <v>72</v>
      </c>
      <c r="AD26" s="10" t="s">
        <v>134</v>
      </c>
      <c r="AE26" s="10">
        <v>2</v>
      </c>
      <c r="AF26" s="10" t="s">
        <v>136</v>
      </c>
    </row>
    <row r="27" spans="1:32">
      <c r="A27" s="10">
        <v>15</v>
      </c>
      <c r="B27" s="10" t="s">
        <v>149</v>
      </c>
      <c r="C27" s="10" t="s">
        <v>81</v>
      </c>
      <c r="D27" s="10" t="s">
        <v>67</v>
      </c>
      <c r="E27" s="10" t="s">
        <v>143</v>
      </c>
      <c r="F27" s="10">
        <v>1</v>
      </c>
      <c r="G27" s="10" t="s">
        <v>136</v>
      </c>
      <c r="H27" s="10"/>
      <c r="I27" s="10" t="s">
        <v>134</v>
      </c>
      <c r="J27" s="10">
        <v>14</v>
      </c>
      <c r="K27" s="10">
        <v>0.4242424242424243</v>
      </c>
      <c r="M27" s="10"/>
      <c r="N27" s="10"/>
      <c r="O27" s="10" t="s">
        <v>143</v>
      </c>
      <c r="P27" s="10">
        <v>126.2634740030573</v>
      </c>
      <c r="R27" s="10">
        <v>15</v>
      </c>
      <c r="S27" s="10" t="s">
        <v>211</v>
      </c>
      <c r="T27" s="10" t="s">
        <v>81</v>
      </c>
      <c r="U27" s="10" t="s">
        <v>61</v>
      </c>
      <c r="V27" s="10" t="s">
        <v>134</v>
      </c>
      <c r="W27" s="10">
        <v>3</v>
      </c>
      <c r="X27" s="10" t="s">
        <v>136</v>
      </c>
      <c r="Z27" s="10">
        <v>15</v>
      </c>
      <c r="AA27" s="10" t="s">
        <v>464</v>
      </c>
      <c r="AB27" s="10" t="s">
        <v>81</v>
      </c>
      <c r="AC27" s="10" t="s">
        <v>75</v>
      </c>
      <c r="AD27" s="10" t="s">
        <v>134</v>
      </c>
      <c r="AE27" s="10">
        <v>2</v>
      </c>
      <c r="AF27" s="10" t="s">
        <v>132</v>
      </c>
    </row>
    <row r="28" spans="1:32">
      <c r="A28" s="10">
        <v>16</v>
      </c>
      <c r="B28" s="10" t="s">
        <v>150</v>
      </c>
      <c r="C28" s="10" t="s">
        <v>81</v>
      </c>
      <c r="D28" s="10" t="s">
        <v>52</v>
      </c>
      <c r="E28" s="10" t="s">
        <v>131</v>
      </c>
      <c r="F28" s="10">
        <v>1</v>
      </c>
      <c r="G28" s="10" t="s">
        <v>132</v>
      </c>
      <c r="H28" s="10"/>
      <c r="I28" s="10" t="s">
        <v>143</v>
      </c>
      <c r="J28" s="10">
        <v>14</v>
      </c>
      <c r="K28" s="10">
        <v>0.4242424242424243</v>
      </c>
      <c r="M28" s="10" t="s">
        <v>57</v>
      </c>
      <c r="N28" s="10" t="s">
        <v>81</v>
      </c>
      <c r="O28" s="10" t="s">
        <v>131</v>
      </c>
      <c r="P28" s="10">
        <v>199.3071643344033</v>
      </c>
      <c r="R28" s="10">
        <v>16</v>
      </c>
      <c r="S28" s="10" t="s">
        <v>212</v>
      </c>
      <c r="T28" s="10" t="s">
        <v>81</v>
      </c>
      <c r="U28" s="10" t="s">
        <v>52</v>
      </c>
      <c r="V28" s="10" t="s">
        <v>134</v>
      </c>
      <c r="W28" s="10">
        <v>2</v>
      </c>
      <c r="X28" s="10" t="s">
        <v>132</v>
      </c>
      <c r="Z28" s="10">
        <v>16</v>
      </c>
      <c r="AA28" s="10" t="s">
        <v>465</v>
      </c>
      <c r="AB28" s="10" t="s">
        <v>81</v>
      </c>
      <c r="AC28" s="10" t="s">
        <v>72</v>
      </c>
      <c r="AD28" s="10" t="s">
        <v>134</v>
      </c>
      <c r="AE28" s="10">
        <v>3</v>
      </c>
      <c r="AF28" s="10" t="s">
        <v>136</v>
      </c>
    </row>
    <row r="29" spans="1:32">
      <c r="A29" s="10">
        <v>17</v>
      </c>
      <c r="B29" s="10" t="s">
        <v>150</v>
      </c>
      <c r="C29" s="10" t="s">
        <v>81</v>
      </c>
      <c r="D29" s="10" t="s">
        <v>59</v>
      </c>
      <c r="E29" s="10" t="s">
        <v>131</v>
      </c>
      <c r="F29" s="10">
        <v>4</v>
      </c>
      <c r="G29" s="10" t="s">
        <v>132</v>
      </c>
      <c r="M29" s="10"/>
      <c r="N29" s="10"/>
      <c r="O29" s="10" t="s">
        <v>134</v>
      </c>
      <c r="P29" s="10">
        <v>87.61544276891304</v>
      </c>
      <c r="R29" s="10">
        <v>17</v>
      </c>
      <c r="S29" s="10" t="s">
        <v>213</v>
      </c>
      <c r="T29" s="10" t="s">
        <v>81</v>
      </c>
      <c r="U29" s="10" t="s">
        <v>59</v>
      </c>
      <c r="V29" s="10" t="s">
        <v>131</v>
      </c>
      <c r="W29" s="10">
        <v>1</v>
      </c>
      <c r="X29" s="10" t="s">
        <v>132</v>
      </c>
      <c r="Z29" s="10">
        <v>17</v>
      </c>
      <c r="AA29" s="10" t="s">
        <v>466</v>
      </c>
      <c r="AB29" s="10" t="s">
        <v>81</v>
      </c>
      <c r="AC29" s="10" t="s">
        <v>57</v>
      </c>
      <c r="AD29" s="10" t="s">
        <v>134</v>
      </c>
      <c r="AE29" s="10">
        <v>2</v>
      </c>
      <c r="AF29" s="10" t="s">
        <v>132</v>
      </c>
    </row>
    <row r="30" spans="1:32">
      <c r="A30" s="10">
        <v>18</v>
      </c>
      <c r="B30" s="10" t="s">
        <v>151</v>
      </c>
      <c r="C30" s="10" t="s">
        <v>81</v>
      </c>
      <c r="D30" s="10" t="s">
        <v>67</v>
      </c>
      <c r="E30" s="10" t="s">
        <v>134</v>
      </c>
      <c r="F30" s="10">
        <v>2</v>
      </c>
      <c r="G30" s="10" t="s">
        <v>136</v>
      </c>
      <c r="M30" s="10"/>
      <c r="N30" s="10"/>
      <c r="O30" s="10" t="s">
        <v>143</v>
      </c>
      <c r="P30" s="10">
        <v>0</v>
      </c>
      <c r="R30" s="10">
        <v>18</v>
      </c>
      <c r="S30" s="10" t="s">
        <v>214</v>
      </c>
      <c r="T30" s="10" t="s">
        <v>81</v>
      </c>
      <c r="U30" s="10" t="s">
        <v>64</v>
      </c>
      <c r="V30" s="10" t="s">
        <v>134</v>
      </c>
      <c r="W30" s="10">
        <v>4</v>
      </c>
      <c r="X30" s="10" t="s">
        <v>136</v>
      </c>
      <c r="Z30" s="10">
        <v>18</v>
      </c>
      <c r="AA30" s="10" t="s">
        <v>210</v>
      </c>
      <c r="AB30" s="10" t="s">
        <v>81</v>
      </c>
      <c r="AC30" s="10" t="s">
        <v>72</v>
      </c>
      <c r="AD30" s="10" t="s">
        <v>134</v>
      </c>
      <c r="AE30" s="10">
        <v>4</v>
      </c>
      <c r="AF30" s="10" t="s">
        <v>132</v>
      </c>
    </row>
    <row r="31" spans="1:32">
      <c r="A31" s="10">
        <v>19</v>
      </c>
      <c r="B31" s="10" t="s">
        <v>152</v>
      </c>
      <c r="C31" s="10" t="s">
        <v>81</v>
      </c>
      <c r="D31" s="10" t="s">
        <v>61</v>
      </c>
      <c r="E31" s="10" t="s">
        <v>134</v>
      </c>
      <c r="F31" s="10">
        <v>3</v>
      </c>
      <c r="G31" s="10" t="s">
        <v>136</v>
      </c>
      <c r="H31" t="s">
        <v>891</v>
      </c>
      <c r="M31" s="10"/>
      <c r="N31" s="10" t="s">
        <v>82</v>
      </c>
      <c r="O31" s="10" t="s">
        <v>131</v>
      </c>
      <c r="P31" s="10">
        <v>115.6812169422996</v>
      </c>
      <c r="R31" s="10">
        <v>19</v>
      </c>
      <c r="S31" s="10" t="s">
        <v>215</v>
      </c>
      <c r="T31" s="10" t="s">
        <v>81</v>
      </c>
      <c r="U31" s="10" t="s">
        <v>55</v>
      </c>
      <c r="V31" s="10" t="s">
        <v>134</v>
      </c>
      <c r="W31" s="10">
        <v>2</v>
      </c>
      <c r="X31" s="10" t="s">
        <v>136</v>
      </c>
      <c r="Z31" s="10">
        <v>19</v>
      </c>
      <c r="AA31" s="10" t="s">
        <v>467</v>
      </c>
      <c r="AB31" s="10" t="s">
        <v>81</v>
      </c>
      <c r="AC31" s="10" t="s">
        <v>52</v>
      </c>
      <c r="AD31" s="10" t="s">
        <v>131</v>
      </c>
      <c r="AE31" s="10">
        <v>2</v>
      </c>
      <c r="AF31" s="10" t="s">
        <v>132</v>
      </c>
    </row>
    <row r="32" spans="1:32">
      <c r="A32" s="10">
        <v>20</v>
      </c>
      <c r="B32" s="10" t="s">
        <v>153</v>
      </c>
      <c r="C32" s="10" t="s">
        <v>81</v>
      </c>
      <c r="D32" s="10" t="s">
        <v>61</v>
      </c>
      <c r="E32" s="10" t="s">
        <v>143</v>
      </c>
      <c r="F32" s="10">
        <v>4</v>
      </c>
      <c r="G32" s="10" t="s">
        <v>136</v>
      </c>
      <c r="H32" s="10" t="s">
        <v>96</v>
      </c>
      <c r="I32" s="10" t="s">
        <v>886</v>
      </c>
      <c r="J32" s="10" t="s">
        <v>128</v>
      </c>
      <c r="K32" s="10" t="s">
        <v>889</v>
      </c>
      <c r="M32" s="10"/>
      <c r="N32" s="10"/>
      <c r="O32" s="10" t="s">
        <v>134</v>
      </c>
      <c r="P32" s="10">
        <v>119.2856497239002</v>
      </c>
      <c r="R32" s="10">
        <v>20</v>
      </c>
      <c r="S32" s="10" t="s">
        <v>216</v>
      </c>
      <c r="T32" s="10" t="s">
        <v>81</v>
      </c>
      <c r="U32" s="10" t="s">
        <v>67</v>
      </c>
      <c r="V32" s="10" t="s">
        <v>134</v>
      </c>
      <c r="W32" s="10">
        <v>1</v>
      </c>
      <c r="X32" s="10" t="s">
        <v>136</v>
      </c>
      <c r="Z32" s="10">
        <v>20</v>
      </c>
      <c r="AA32" s="10" t="s">
        <v>468</v>
      </c>
      <c r="AB32" s="10" t="s">
        <v>81</v>
      </c>
      <c r="AC32" s="10" t="s">
        <v>67</v>
      </c>
      <c r="AD32" s="10" t="s">
        <v>134</v>
      </c>
      <c r="AE32" s="10">
        <v>2</v>
      </c>
      <c r="AF32" s="10" t="s">
        <v>136</v>
      </c>
    </row>
    <row r="33" spans="1:32">
      <c r="A33" s="10">
        <v>21</v>
      </c>
      <c r="B33" s="10" t="s">
        <v>154</v>
      </c>
      <c r="C33" s="10" t="s">
        <v>81</v>
      </c>
      <c r="D33" s="10" t="s">
        <v>57</v>
      </c>
      <c r="E33" s="10" t="s">
        <v>131</v>
      </c>
      <c r="F33" s="10">
        <v>3</v>
      </c>
      <c r="G33" s="10" t="s">
        <v>132</v>
      </c>
      <c r="H33" s="10" t="s">
        <v>81</v>
      </c>
      <c r="I33" s="10" t="s">
        <v>131</v>
      </c>
      <c r="J33" s="10">
        <v>22</v>
      </c>
      <c r="K33" s="10">
        <v>0.1594202898550725</v>
      </c>
      <c r="M33" s="10"/>
      <c r="N33" s="10"/>
      <c r="O33" s="10" t="s">
        <v>143</v>
      </c>
      <c r="P33" s="10">
        <v>26.49332001981924</v>
      </c>
      <c r="R33" s="10">
        <v>21</v>
      </c>
      <c r="S33" s="10" t="s">
        <v>217</v>
      </c>
      <c r="T33" s="10" t="s">
        <v>81</v>
      </c>
      <c r="U33" s="10" t="s">
        <v>75</v>
      </c>
      <c r="V33" s="10" t="s">
        <v>134</v>
      </c>
      <c r="W33" s="10">
        <v>2</v>
      </c>
      <c r="X33" s="10" t="s">
        <v>136</v>
      </c>
      <c r="Z33" s="10">
        <v>21</v>
      </c>
      <c r="AA33" s="10" t="s">
        <v>469</v>
      </c>
      <c r="AB33" s="10" t="s">
        <v>81</v>
      </c>
      <c r="AC33" s="10" t="s">
        <v>61</v>
      </c>
      <c r="AD33" s="10" t="s">
        <v>134</v>
      </c>
      <c r="AE33" s="10">
        <v>3</v>
      </c>
      <c r="AF33" s="10" t="s">
        <v>136</v>
      </c>
    </row>
    <row r="34" spans="1:32">
      <c r="A34" s="10">
        <v>22</v>
      </c>
      <c r="B34" s="10" t="s">
        <v>155</v>
      </c>
      <c r="C34" s="10" t="s">
        <v>81</v>
      </c>
      <c r="D34" s="10" t="s">
        <v>64</v>
      </c>
      <c r="E34" s="10" t="s">
        <v>134</v>
      </c>
      <c r="F34" s="10">
        <v>2</v>
      </c>
      <c r="G34" s="10" t="s">
        <v>136</v>
      </c>
      <c r="H34" s="10"/>
      <c r="I34" s="10" t="s">
        <v>134</v>
      </c>
      <c r="J34" s="10">
        <v>85</v>
      </c>
      <c r="K34" s="10">
        <v>0.6159420289855072</v>
      </c>
      <c r="M34" s="10" t="s">
        <v>59</v>
      </c>
      <c r="N34" s="10" t="s">
        <v>81</v>
      </c>
      <c r="O34" s="10" t="s">
        <v>131</v>
      </c>
      <c r="P34" s="10">
        <v>159.7095447158078</v>
      </c>
      <c r="R34" s="10">
        <v>22</v>
      </c>
      <c r="S34" s="10" t="s">
        <v>218</v>
      </c>
      <c r="T34" s="10" t="s">
        <v>81</v>
      </c>
      <c r="U34" s="10" t="s">
        <v>67</v>
      </c>
      <c r="V34" s="10" t="s">
        <v>134</v>
      </c>
      <c r="W34" s="10">
        <v>2</v>
      </c>
      <c r="X34" s="10" t="s">
        <v>136</v>
      </c>
      <c r="Z34" s="10">
        <v>22</v>
      </c>
      <c r="AA34" s="10" t="s">
        <v>211</v>
      </c>
      <c r="AB34" s="10" t="s">
        <v>81</v>
      </c>
      <c r="AC34" s="10" t="s">
        <v>64</v>
      </c>
      <c r="AD34" s="10" t="s">
        <v>134</v>
      </c>
      <c r="AE34" s="10">
        <v>4</v>
      </c>
      <c r="AF34" s="10" t="s">
        <v>136</v>
      </c>
    </row>
    <row r="35" spans="1:32">
      <c r="A35" s="10">
        <v>23</v>
      </c>
      <c r="B35" s="10" t="s">
        <v>156</v>
      </c>
      <c r="C35" s="10" t="s">
        <v>81</v>
      </c>
      <c r="D35" s="10" t="s">
        <v>67</v>
      </c>
      <c r="E35" s="10" t="s">
        <v>134</v>
      </c>
      <c r="F35" s="10">
        <v>3</v>
      </c>
      <c r="G35" s="10" t="s">
        <v>136</v>
      </c>
      <c r="H35" s="10"/>
      <c r="I35" s="10" t="s">
        <v>143</v>
      </c>
      <c r="J35" s="10">
        <v>31</v>
      </c>
      <c r="K35" s="10">
        <v>0.2246376811594203</v>
      </c>
      <c r="M35" s="10"/>
      <c r="N35" s="10"/>
      <c r="O35" s="10" t="s">
        <v>134</v>
      </c>
      <c r="P35" s="10">
        <v>97.00676048476758</v>
      </c>
      <c r="R35" s="10">
        <v>23</v>
      </c>
      <c r="S35" s="10" t="s">
        <v>219</v>
      </c>
      <c r="T35" s="10" t="s">
        <v>81</v>
      </c>
      <c r="U35" s="10" t="s">
        <v>72</v>
      </c>
      <c r="V35" s="10" t="s">
        <v>134</v>
      </c>
      <c r="W35" s="10">
        <v>4</v>
      </c>
      <c r="X35" s="10" t="s">
        <v>136</v>
      </c>
      <c r="Z35" s="10">
        <v>23</v>
      </c>
      <c r="AA35" s="10" t="s">
        <v>470</v>
      </c>
      <c r="AB35" s="10" t="s">
        <v>81</v>
      </c>
      <c r="AC35" s="10" t="s">
        <v>52</v>
      </c>
      <c r="AD35" s="10" t="s">
        <v>134</v>
      </c>
      <c r="AE35" s="10">
        <v>3</v>
      </c>
      <c r="AF35" s="10" t="s">
        <v>132</v>
      </c>
    </row>
    <row r="36" spans="1:32">
      <c r="A36" s="10">
        <v>24</v>
      </c>
      <c r="B36" s="10" t="s">
        <v>157</v>
      </c>
      <c r="C36" s="10" t="s">
        <v>81</v>
      </c>
      <c r="D36" s="10" t="s">
        <v>59</v>
      </c>
      <c r="E36" s="10" t="s">
        <v>143</v>
      </c>
      <c r="F36" s="10">
        <v>5</v>
      </c>
      <c r="G36" s="10" t="s">
        <v>132</v>
      </c>
      <c r="H36" s="10" t="s">
        <v>82</v>
      </c>
      <c r="I36" s="10" t="s">
        <v>131</v>
      </c>
      <c r="J36" s="10">
        <v>15</v>
      </c>
      <c r="K36" s="10">
        <v>0.1102941176470588</v>
      </c>
      <c r="M36" s="10"/>
      <c r="N36" s="10"/>
      <c r="O36" s="10" t="s">
        <v>143</v>
      </c>
      <c r="P36" s="10">
        <v>78.1737132568817</v>
      </c>
      <c r="R36" s="10">
        <v>24</v>
      </c>
      <c r="S36" s="10" t="s">
        <v>220</v>
      </c>
      <c r="T36" s="10" t="s">
        <v>81</v>
      </c>
      <c r="U36" s="10" t="s">
        <v>64</v>
      </c>
      <c r="V36" s="10" t="s">
        <v>143</v>
      </c>
      <c r="W36" s="10">
        <v>5</v>
      </c>
      <c r="X36" s="10" t="s">
        <v>136</v>
      </c>
      <c r="Z36" s="10">
        <v>24</v>
      </c>
      <c r="AA36" s="10" t="s">
        <v>471</v>
      </c>
      <c r="AB36" s="10" t="s">
        <v>81</v>
      </c>
      <c r="AC36" s="10" t="s">
        <v>59</v>
      </c>
      <c r="AD36" s="10" t="s">
        <v>134</v>
      </c>
      <c r="AE36" s="10">
        <v>2</v>
      </c>
      <c r="AF36" s="10" t="s">
        <v>132</v>
      </c>
    </row>
    <row r="37" spans="1:32">
      <c r="A37" s="10">
        <v>25</v>
      </c>
      <c r="B37" s="10" t="s">
        <v>158</v>
      </c>
      <c r="C37" s="10" t="s">
        <v>81</v>
      </c>
      <c r="D37" s="10" t="s">
        <v>64</v>
      </c>
      <c r="E37" s="10" t="s">
        <v>134</v>
      </c>
      <c r="F37" s="10">
        <v>3</v>
      </c>
      <c r="G37" s="10" t="s">
        <v>136</v>
      </c>
      <c r="H37" s="10"/>
      <c r="I37" s="10" t="s">
        <v>134</v>
      </c>
      <c r="J37" s="10">
        <v>79</v>
      </c>
      <c r="K37" s="10">
        <v>0.5808823529411765</v>
      </c>
      <c r="M37" s="10"/>
      <c r="N37" s="10" t="s">
        <v>82</v>
      </c>
      <c r="O37" s="10" t="s">
        <v>131</v>
      </c>
      <c r="P37" s="10">
        <v>75.18138048229144</v>
      </c>
      <c r="R37" s="10">
        <v>25</v>
      </c>
      <c r="S37" s="10" t="s">
        <v>220</v>
      </c>
      <c r="T37" s="10" t="s">
        <v>81</v>
      </c>
      <c r="U37" s="10" t="s">
        <v>69</v>
      </c>
      <c r="V37" s="10" t="s">
        <v>134</v>
      </c>
      <c r="W37" s="10">
        <v>2</v>
      </c>
      <c r="X37" s="10" t="s">
        <v>136</v>
      </c>
      <c r="Z37" s="10">
        <v>25</v>
      </c>
      <c r="AA37" s="10" t="s">
        <v>472</v>
      </c>
      <c r="AB37" s="10" t="s">
        <v>81</v>
      </c>
      <c r="AC37" s="10" t="s">
        <v>57</v>
      </c>
      <c r="AD37" s="10" t="s">
        <v>131</v>
      </c>
      <c r="AE37" s="10">
        <v>3</v>
      </c>
      <c r="AF37" s="10" t="s">
        <v>132</v>
      </c>
    </row>
    <row r="38" spans="1:32">
      <c r="A38" s="10">
        <v>26</v>
      </c>
      <c r="B38" s="10" t="s">
        <v>159</v>
      </c>
      <c r="C38" s="10" t="s">
        <v>81</v>
      </c>
      <c r="D38" s="10" t="s">
        <v>64</v>
      </c>
      <c r="E38" s="10" t="s">
        <v>143</v>
      </c>
      <c r="F38" s="10">
        <v>4</v>
      </c>
      <c r="G38" s="10" t="s">
        <v>136</v>
      </c>
      <c r="H38" s="10"/>
      <c r="I38" s="10" t="s">
        <v>143</v>
      </c>
      <c r="J38" s="10">
        <v>42</v>
      </c>
      <c r="K38" s="10">
        <v>0.3088235294117647</v>
      </c>
      <c r="M38" s="10"/>
      <c r="N38" s="10"/>
      <c r="O38" s="10" t="s">
        <v>134</v>
      </c>
      <c r="P38" s="10">
        <v>128.7642219276776</v>
      </c>
      <c r="R38" s="10">
        <v>26</v>
      </c>
      <c r="S38" s="10" t="s">
        <v>221</v>
      </c>
      <c r="T38" s="10" t="s">
        <v>81</v>
      </c>
      <c r="U38" s="10" t="s">
        <v>67</v>
      </c>
      <c r="V38" s="10" t="s">
        <v>134</v>
      </c>
      <c r="W38" s="10">
        <v>3</v>
      </c>
      <c r="X38" s="10" t="s">
        <v>136</v>
      </c>
      <c r="Z38" s="10">
        <v>26</v>
      </c>
      <c r="AA38" s="10" t="s">
        <v>473</v>
      </c>
      <c r="AB38" s="10" t="s">
        <v>81</v>
      </c>
      <c r="AC38" s="10" t="s">
        <v>64</v>
      </c>
      <c r="AD38" s="10" t="s">
        <v>134</v>
      </c>
      <c r="AE38" s="10">
        <v>5</v>
      </c>
      <c r="AF38" s="10" t="s">
        <v>136</v>
      </c>
    </row>
    <row r="39" spans="1:32">
      <c r="A39" s="10">
        <v>27</v>
      </c>
      <c r="B39" s="10" t="s">
        <v>160</v>
      </c>
      <c r="C39" s="10" t="s">
        <v>81</v>
      </c>
      <c r="D39" s="10" t="s">
        <v>64</v>
      </c>
      <c r="E39" s="10" t="s">
        <v>134</v>
      </c>
      <c r="F39" s="10">
        <v>5</v>
      </c>
      <c r="G39" s="10" t="s">
        <v>136</v>
      </c>
      <c r="M39" s="10"/>
      <c r="N39" s="10"/>
      <c r="O39" s="10" t="s">
        <v>143</v>
      </c>
      <c r="P39" s="10">
        <v>71.23495454404599</v>
      </c>
      <c r="R39" s="10">
        <v>27</v>
      </c>
      <c r="S39" s="10" t="s">
        <v>222</v>
      </c>
      <c r="T39" s="10" t="s">
        <v>81</v>
      </c>
      <c r="U39" s="10" t="s">
        <v>64</v>
      </c>
      <c r="V39" s="10" t="s">
        <v>134</v>
      </c>
      <c r="W39" s="10">
        <v>6</v>
      </c>
      <c r="X39" s="10" t="s">
        <v>132</v>
      </c>
      <c r="Z39" s="10">
        <v>27</v>
      </c>
      <c r="AA39" s="10" t="s">
        <v>474</v>
      </c>
      <c r="AB39" s="10" t="s">
        <v>81</v>
      </c>
      <c r="AC39" s="10" t="s">
        <v>55</v>
      </c>
      <c r="AD39" s="10" t="s">
        <v>134</v>
      </c>
      <c r="AE39" s="10">
        <v>2</v>
      </c>
      <c r="AF39" s="10" t="s">
        <v>136</v>
      </c>
    </row>
    <row r="40" spans="1:32">
      <c r="A40" s="10">
        <v>28</v>
      </c>
      <c r="B40" s="10" t="s">
        <v>161</v>
      </c>
      <c r="C40" s="10" t="s">
        <v>81</v>
      </c>
      <c r="D40" s="10" t="s">
        <v>67</v>
      </c>
      <c r="E40" s="10" t="s">
        <v>134</v>
      </c>
      <c r="F40" s="10">
        <v>4</v>
      </c>
      <c r="G40" s="10" t="s">
        <v>136</v>
      </c>
      <c r="M40" s="10" t="s">
        <v>61</v>
      </c>
      <c r="N40" s="10" t="s">
        <v>81</v>
      </c>
      <c r="O40" s="10" t="s">
        <v>131</v>
      </c>
      <c r="P40" s="10">
        <v>70.520763237018</v>
      </c>
      <c r="R40" s="10">
        <v>28</v>
      </c>
      <c r="S40" s="10" t="s">
        <v>223</v>
      </c>
      <c r="T40" s="10" t="s">
        <v>81</v>
      </c>
      <c r="U40" s="10" t="s">
        <v>55</v>
      </c>
      <c r="V40" s="10" t="s">
        <v>134</v>
      </c>
      <c r="W40" s="10">
        <v>3</v>
      </c>
      <c r="X40" s="10" t="s">
        <v>132</v>
      </c>
      <c r="Z40" s="10">
        <v>28</v>
      </c>
      <c r="AA40" s="10" t="s">
        <v>215</v>
      </c>
      <c r="AB40" s="10" t="s">
        <v>81</v>
      </c>
      <c r="AC40" s="10" t="s">
        <v>67</v>
      </c>
      <c r="AD40" s="10" t="s">
        <v>134</v>
      </c>
      <c r="AE40" s="10">
        <v>3</v>
      </c>
      <c r="AF40" s="10" t="s">
        <v>132</v>
      </c>
    </row>
    <row r="41" spans="1:32">
      <c r="A41" s="10">
        <v>29</v>
      </c>
      <c r="B41" s="10" t="s">
        <v>162</v>
      </c>
      <c r="C41" s="10" t="s">
        <v>81</v>
      </c>
      <c r="D41" s="10" t="s">
        <v>64</v>
      </c>
      <c r="E41" s="10" t="s">
        <v>134</v>
      </c>
      <c r="F41" s="10">
        <v>6</v>
      </c>
      <c r="G41" s="10" t="s">
        <v>136</v>
      </c>
      <c r="H41" t="s">
        <v>892</v>
      </c>
      <c r="M41" s="10"/>
      <c r="N41" s="10"/>
      <c r="O41" s="10" t="s">
        <v>134</v>
      </c>
      <c r="P41" s="10">
        <v>232.0041917302719</v>
      </c>
      <c r="R41" s="10">
        <v>29</v>
      </c>
      <c r="S41" s="10" t="s">
        <v>137</v>
      </c>
      <c r="T41" s="10" t="s">
        <v>81</v>
      </c>
      <c r="U41" s="10" t="s">
        <v>59</v>
      </c>
      <c r="V41" s="10" t="s">
        <v>131</v>
      </c>
      <c r="W41" s="10">
        <v>2</v>
      </c>
      <c r="X41" s="10" t="s">
        <v>132</v>
      </c>
      <c r="Z41" s="10">
        <v>29</v>
      </c>
      <c r="AA41" s="10" t="s">
        <v>475</v>
      </c>
      <c r="AB41" s="10" t="s">
        <v>81</v>
      </c>
      <c r="AC41" s="10" t="s">
        <v>67</v>
      </c>
      <c r="AD41" s="10" t="s">
        <v>134</v>
      </c>
      <c r="AE41" s="10">
        <v>4</v>
      </c>
      <c r="AF41" s="10" t="s">
        <v>136</v>
      </c>
    </row>
    <row r="42" spans="1:32">
      <c r="A42" s="10">
        <v>30</v>
      </c>
      <c r="B42" s="10" t="s">
        <v>163</v>
      </c>
      <c r="C42" s="10" t="s">
        <v>81</v>
      </c>
      <c r="D42" s="10" t="s">
        <v>61</v>
      </c>
      <c r="E42" s="10" t="s">
        <v>134</v>
      </c>
      <c r="F42" s="10">
        <v>5</v>
      </c>
      <c r="G42" s="10" t="s">
        <v>136</v>
      </c>
      <c r="H42" s="10" t="s">
        <v>96</v>
      </c>
      <c r="I42" s="10" t="s">
        <v>886</v>
      </c>
      <c r="J42" s="10" t="s">
        <v>128</v>
      </c>
      <c r="K42" s="10" t="s">
        <v>889</v>
      </c>
      <c r="M42" s="10"/>
      <c r="N42" s="10"/>
      <c r="O42" s="10" t="s">
        <v>143</v>
      </c>
      <c r="P42" s="10">
        <v>284.1006622199855</v>
      </c>
      <c r="R42" s="10">
        <v>30</v>
      </c>
      <c r="S42" s="10" t="s">
        <v>224</v>
      </c>
      <c r="T42" s="10" t="s">
        <v>81</v>
      </c>
      <c r="U42" s="10" t="s">
        <v>57</v>
      </c>
      <c r="V42" s="10" t="s">
        <v>131</v>
      </c>
      <c r="W42" s="10">
        <v>3</v>
      </c>
      <c r="X42" s="10" t="s">
        <v>132</v>
      </c>
      <c r="Z42" s="10">
        <v>30</v>
      </c>
      <c r="AA42" s="10" t="s">
        <v>476</v>
      </c>
      <c r="AB42" s="10" t="s">
        <v>81</v>
      </c>
      <c r="AC42" s="10" t="s">
        <v>75</v>
      </c>
      <c r="AD42" s="10" t="s">
        <v>134</v>
      </c>
      <c r="AE42" s="10">
        <v>3</v>
      </c>
      <c r="AF42" s="10" t="s">
        <v>136</v>
      </c>
    </row>
    <row r="43" spans="1:32">
      <c r="A43" s="10">
        <v>31</v>
      </c>
      <c r="B43" s="10" t="s">
        <v>164</v>
      </c>
      <c r="C43" s="10" t="s">
        <v>81</v>
      </c>
      <c r="D43" s="10" t="s">
        <v>69</v>
      </c>
      <c r="E43" s="10" t="s">
        <v>134</v>
      </c>
      <c r="F43" s="10">
        <v>1</v>
      </c>
      <c r="G43" s="10" t="s">
        <v>136</v>
      </c>
      <c r="H43" s="10" t="s">
        <v>81</v>
      </c>
      <c r="I43" s="10" t="s">
        <v>131</v>
      </c>
      <c r="J43" s="10">
        <v>37</v>
      </c>
      <c r="K43" s="10">
        <v>0.1587982832618026</v>
      </c>
      <c r="M43" s="10"/>
      <c r="N43" s="10" t="s">
        <v>82</v>
      </c>
      <c r="O43" s="10" t="s">
        <v>131</v>
      </c>
      <c r="P43" s="10">
        <v>35.76426734488962</v>
      </c>
      <c r="R43" s="10">
        <v>31</v>
      </c>
      <c r="S43" s="10" t="s">
        <v>225</v>
      </c>
      <c r="T43" s="10" t="s">
        <v>81</v>
      </c>
      <c r="U43" s="10" t="s">
        <v>72</v>
      </c>
      <c r="V43" s="10" t="s">
        <v>134</v>
      </c>
      <c r="W43" s="10">
        <v>5</v>
      </c>
      <c r="X43" s="10" t="s">
        <v>132</v>
      </c>
      <c r="Z43" s="10">
        <v>31</v>
      </c>
      <c r="AA43" s="10" t="s">
        <v>477</v>
      </c>
      <c r="AB43" s="10" t="s">
        <v>81</v>
      </c>
      <c r="AC43" s="10" t="s">
        <v>72</v>
      </c>
      <c r="AD43" s="10" t="s">
        <v>134</v>
      </c>
      <c r="AE43" s="10">
        <v>5</v>
      </c>
      <c r="AF43" s="10" t="s">
        <v>136</v>
      </c>
    </row>
    <row r="44" spans="1:32">
      <c r="A44" s="10">
        <v>32</v>
      </c>
      <c r="B44" s="10" t="s">
        <v>165</v>
      </c>
      <c r="C44" s="10" t="s">
        <v>81</v>
      </c>
      <c r="D44" s="10" t="s">
        <v>75</v>
      </c>
      <c r="E44" s="10" t="s">
        <v>134</v>
      </c>
      <c r="F44" s="10">
        <v>1</v>
      </c>
      <c r="G44" s="10" t="s">
        <v>136</v>
      </c>
      <c r="H44" s="10"/>
      <c r="I44" s="10" t="s">
        <v>134</v>
      </c>
      <c r="J44" s="10">
        <v>136</v>
      </c>
      <c r="K44" s="10">
        <v>0.5836909871244635</v>
      </c>
      <c r="M44" s="10"/>
      <c r="N44" s="10"/>
      <c r="O44" s="10" t="s">
        <v>134</v>
      </c>
      <c r="P44" s="10">
        <v>112.0893453634458</v>
      </c>
      <c r="R44" s="10">
        <v>32</v>
      </c>
      <c r="S44" s="10" t="s">
        <v>226</v>
      </c>
      <c r="T44" s="10" t="s">
        <v>81</v>
      </c>
      <c r="U44" s="10" t="s">
        <v>57</v>
      </c>
      <c r="V44" s="10" t="s">
        <v>131</v>
      </c>
      <c r="W44" s="10">
        <v>4</v>
      </c>
      <c r="X44" s="10" t="s">
        <v>132</v>
      </c>
      <c r="Z44" s="10">
        <v>32</v>
      </c>
      <c r="AA44" s="10" t="s">
        <v>478</v>
      </c>
      <c r="AB44" s="10" t="s">
        <v>81</v>
      </c>
      <c r="AC44" s="10" t="s">
        <v>61</v>
      </c>
      <c r="AD44" s="10" t="s">
        <v>143</v>
      </c>
      <c r="AE44" s="10">
        <v>4</v>
      </c>
      <c r="AF44" s="10" t="s">
        <v>136</v>
      </c>
    </row>
    <row r="45" spans="1:32">
      <c r="A45" s="10">
        <v>33</v>
      </c>
      <c r="B45" s="10" t="s">
        <v>166</v>
      </c>
      <c r="C45" s="10" t="s">
        <v>82</v>
      </c>
      <c r="D45" s="10" t="s">
        <v>77</v>
      </c>
      <c r="E45" s="10" t="s">
        <v>143</v>
      </c>
      <c r="F45" s="10">
        <v>1</v>
      </c>
      <c r="G45" s="10" t="s">
        <v>136</v>
      </c>
      <c r="H45" s="10"/>
      <c r="I45" s="10" t="s">
        <v>143</v>
      </c>
      <c r="J45" s="10">
        <v>60</v>
      </c>
      <c r="K45" s="10">
        <v>0.2575107296137339</v>
      </c>
      <c r="M45" s="10"/>
      <c r="N45" s="10"/>
      <c r="O45" s="10" t="s">
        <v>143</v>
      </c>
      <c r="P45" s="10">
        <v>88.39470432656765</v>
      </c>
      <c r="R45" s="10">
        <v>33</v>
      </c>
      <c r="S45" s="10" t="s">
        <v>227</v>
      </c>
      <c r="T45" s="10" t="s">
        <v>81</v>
      </c>
      <c r="U45" s="10" t="s">
        <v>67</v>
      </c>
      <c r="V45" s="10" t="s">
        <v>134</v>
      </c>
      <c r="W45" s="10">
        <v>4</v>
      </c>
      <c r="X45" s="10" t="s">
        <v>136</v>
      </c>
      <c r="Z45" s="10">
        <v>33</v>
      </c>
      <c r="AA45" s="10" t="s">
        <v>479</v>
      </c>
      <c r="AB45" s="10" t="s">
        <v>81</v>
      </c>
      <c r="AC45" s="10" t="s">
        <v>52</v>
      </c>
      <c r="AD45" s="10" t="s">
        <v>131</v>
      </c>
      <c r="AE45" s="10">
        <v>4</v>
      </c>
      <c r="AF45" s="10" t="s">
        <v>132</v>
      </c>
    </row>
    <row r="46" spans="1:32">
      <c r="A46" s="10">
        <v>34</v>
      </c>
      <c r="B46" s="10" t="s">
        <v>167</v>
      </c>
      <c r="C46" s="10" t="s">
        <v>82</v>
      </c>
      <c r="D46" s="10" t="s">
        <v>77</v>
      </c>
      <c r="E46" s="10" t="s">
        <v>143</v>
      </c>
      <c r="F46" s="10">
        <v>2</v>
      </c>
      <c r="G46" s="10" t="s">
        <v>132</v>
      </c>
      <c r="H46" s="10" t="s">
        <v>82</v>
      </c>
      <c r="I46" s="10" t="s">
        <v>131</v>
      </c>
      <c r="J46" s="10">
        <v>34</v>
      </c>
      <c r="K46" s="10">
        <v>0.140495867768595</v>
      </c>
      <c r="M46" s="10" t="s">
        <v>64</v>
      </c>
      <c r="N46" s="10" t="s">
        <v>81</v>
      </c>
      <c r="O46" s="10" t="s">
        <v>131</v>
      </c>
      <c r="P46" s="10">
        <v>26.49247876390518</v>
      </c>
      <c r="R46" s="10">
        <v>34</v>
      </c>
      <c r="S46" s="10" t="s">
        <v>228</v>
      </c>
      <c r="T46" s="10" t="s">
        <v>81</v>
      </c>
      <c r="U46" s="10" t="s">
        <v>72</v>
      </c>
      <c r="V46" s="10" t="s">
        <v>131</v>
      </c>
      <c r="W46" s="10">
        <v>6</v>
      </c>
      <c r="X46" s="10" t="s">
        <v>136</v>
      </c>
      <c r="Z46" s="10">
        <v>34</v>
      </c>
      <c r="AA46" s="10" t="s">
        <v>480</v>
      </c>
      <c r="AB46" s="10" t="s">
        <v>81</v>
      </c>
      <c r="AC46" s="10" t="s">
        <v>64</v>
      </c>
      <c r="AD46" s="10" t="s">
        <v>143</v>
      </c>
      <c r="AE46" s="10">
        <v>6</v>
      </c>
      <c r="AF46" s="10" t="s">
        <v>136</v>
      </c>
    </row>
    <row r="47" spans="1:32">
      <c r="A47" s="10">
        <v>35</v>
      </c>
      <c r="B47" s="10" t="s">
        <v>168</v>
      </c>
      <c r="C47" s="10" t="s">
        <v>82</v>
      </c>
      <c r="D47" s="10" t="s">
        <v>55</v>
      </c>
      <c r="E47" s="10" t="s">
        <v>134</v>
      </c>
      <c r="F47" s="10">
        <v>3</v>
      </c>
      <c r="G47" s="10" t="s">
        <v>132</v>
      </c>
      <c r="H47" s="10"/>
      <c r="I47" s="10" t="s">
        <v>134</v>
      </c>
      <c r="J47" s="10">
        <v>151</v>
      </c>
      <c r="K47" s="10">
        <v>0.6239669421487604</v>
      </c>
      <c r="M47" s="10"/>
      <c r="N47" s="10"/>
      <c r="O47" s="10" t="s">
        <v>134</v>
      </c>
      <c r="P47" s="10">
        <v>368.5114856526994</v>
      </c>
      <c r="R47" s="10">
        <v>35</v>
      </c>
      <c r="S47" s="10" t="s">
        <v>229</v>
      </c>
      <c r="T47" s="10" t="s">
        <v>81</v>
      </c>
      <c r="U47" s="10" t="s">
        <v>64</v>
      </c>
      <c r="V47" s="10" t="s">
        <v>134</v>
      </c>
      <c r="W47" s="10">
        <v>7</v>
      </c>
      <c r="X47" s="10" t="s">
        <v>136</v>
      </c>
      <c r="Z47" s="10">
        <v>35</v>
      </c>
      <c r="AA47" s="10" t="s">
        <v>481</v>
      </c>
      <c r="AB47" s="10" t="s">
        <v>81</v>
      </c>
      <c r="AC47" s="10" t="s">
        <v>69</v>
      </c>
      <c r="AD47" s="10" t="s">
        <v>134</v>
      </c>
      <c r="AE47" s="10">
        <v>2</v>
      </c>
      <c r="AF47" s="10" t="s">
        <v>136</v>
      </c>
    </row>
    <row r="48" spans="1:32">
      <c r="A48" s="10">
        <v>36</v>
      </c>
      <c r="B48" s="10" t="s">
        <v>169</v>
      </c>
      <c r="C48" s="10" t="s">
        <v>82</v>
      </c>
      <c r="D48" s="10" t="s">
        <v>52</v>
      </c>
      <c r="E48" s="10" t="s">
        <v>131</v>
      </c>
      <c r="F48" s="10">
        <v>2</v>
      </c>
      <c r="G48" s="10" t="s">
        <v>132</v>
      </c>
      <c r="H48" s="10"/>
      <c r="I48" s="10" t="s">
        <v>143</v>
      </c>
      <c r="J48" s="10">
        <v>57</v>
      </c>
      <c r="K48" s="10">
        <v>0.2355371900826446</v>
      </c>
      <c r="M48" s="10"/>
      <c r="N48" s="10"/>
      <c r="O48" s="10" t="s">
        <v>143</v>
      </c>
      <c r="P48" s="10">
        <v>360.5336243197925</v>
      </c>
      <c r="R48" s="10">
        <v>36</v>
      </c>
      <c r="S48" s="10" t="s">
        <v>230</v>
      </c>
      <c r="T48" s="10" t="s">
        <v>81</v>
      </c>
      <c r="U48" s="10" t="s">
        <v>61</v>
      </c>
      <c r="V48" s="10" t="s">
        <v>143</v>
      </c>
      <c r="W48" s="10">
        <v>4</v>
      </c>
      <c r="X48" s="10" t="s">
        <v>136</v>
      </c>
      <c r="Z48" s="10">
        <v>36</v>
      </c>
      <c r="AA48" s="10" t="s">
        <v>221</v>
      </c>
      <c r="AB48" s="10" t="s">
        <v>81</v>
      </c>
      <c r="AC48" s="10" t="s">
        <v>67</v>
      </c>
      <c r="AD48" s="10" t="s">
        <v>134</v>
      </c>
      <c r="AE48" s="10">
        <v>5</v>
      </c>
      <c r="AF48" s="10" t="s">
        <v>136</v>
      </c>
    </row>
    <row r="49" spans="1:32">
      <c r="A49" s="10">
        <v>37</v>
      </c>
      <c r="B49" s="10" t="s">
        <v>170</v>
      </c>
      <c r="C49" s="10" t="s">
        <v>82</v>
      </c>
      <c r="D49" s="10" t="s">
        <v>61</v>
      </c>
      <c r="E49" s="10" t="s">
        <v>134</v>
      </c>
      <c r="F49" s="10">
        <v>6</v>
      </c>
      <c r="G49" s="10" t="s">
        <v>136</v>
      </c>
      <c r="M49" s="10" t="s">
        <v>67</v>
      </c>
      <c r="N49" s="10" t="s">
        <v>81</v>
      </c>
      <c r="O49" s="10" t="s">
        <v>131</v>
      </c>
      <c r="P49" s="10">
        <v>0</v>
      </c>
      <c r="R49" s="10">
        <v>37</v>
      </c>
      <c r="S49" s="10" t="s">
        <v>231</v>
      </c>
      <c r="T49" s="10" t="s">
        <v>81</v>
      </c>
      <c r="U49" s="10" t="s">
        <v>67</v>
      </c>
      <c r="V49" s="10" t="s">
        <v>134</v>
      </c>
      <c r="W49" s="10">
        <v>5</v>
      </c>
      <c r="X49" s="10" t="s">
        <v>136</v>
      </c>
      <c r="Z49" s="10">
        <v>37</v>
      </c>
      <c r="AA49" s="10" t="s">
        <v>482</v>
      </c>
      <c r="AB49" s="10" t="s">
        <v>81</v>
      </c>
      <c r="AC49" s="10" t="s">
        <v>59</v>
      </c>
      <c r="AD49" s="10" t="s">
        <v>134</v>
      </c>
      <c r="AE49" s="10">
        <v>3</v>
      </c>
      <c r="AF49" s="10" t="s">
        <v>132</v>
      </c>
    </row>
    <row r="50" spans="1:32">
      <c r="A50" s="10">
        <v>38</v>
      </c>
      <c r="B50" s="10" t="s">
        <v>171</v>
      </c>
      <c r="C50" s="10" t="s">
        <v>82</v>
      </c>
      <c r="D50" s="10" t="s">
        <v>80</v>
      </c>
      <c r="E50" s="10" t="s">
        <v>134</v>
      </c>
      <c r="F50" s="10">
        <v>1</v>
      </c>
      <c r="G50" s="10" t="s">
        <v>136</v>
      </c>
      <c r="M50" s="10"/>
      <c r="N50" s="10"/>
      <c r="O50" s="10" t="s">
        <v>134</v>
      </c>
      <c r="P50" s="10">
        <v>257.7373340366368</v>
      </c>
      <c r="R50" s="10">
        <v>38</v>
      </c>
      <c r="S50" s="10" t="s">
        <v>232</v>
      </c>
      <c r="T50" s="10" t="s">
        <v>81</v>
      </c>
      <c r="U50" s="10" t="s">
        <v>72</v>
      </c>
      <c r="V50" s="10" t="s">
        <v>134</v>
      </c>
      <c r="W50" s="10">
        <v>7</v>
      </c>
      <c r="X50" s="10" t="s">
        <v>132</v>
      </c>
      <c r="Z50" s="10">
        <v>38</v>
      </c>
      <c r="AA50" s="10" t="s">
        <v>483</v>
      </c>
      <c r="AB50" s="10" t="s">
        <v>81</v>
      </c>
      <c r="AC50" s="10" t="s">
        <v>64</v>
      </c>
      <c r="AD50" s="10" t="s">
        <v>143</v>
      </c>
      <c r="AE50" s="10">
        <v>7</v>
      </c>
      <c r="AF50" s="10" t="s">
        <v>132</v>
      </c>
    </row>
    <row r="51" spans="1:32">
      <c r="A51" s="10">
        <v>39</v>
      </c>
      <c r="B51" s="10" t="s">
        <v>172</v>
      </c>
      <c r="C51" s="10" t="s">
        <v>82</v>
      </c>
      <c r="D51" s="10" t="s">
        <v>67</v>
      </c>
      <c r="E51" s="10" t="s">
        <v>134</v>
      </c>
      <c r="F51" s="10">
        <v>5</v>
      </c>
      <c r="G51" s="10" t="s">
        <v>136</v>
      </c>
      <c r="M51" s="10"/>
      <c r="N51" s="10"/>
      <c r="O51" s="10" t="s">
        <v>143</v>
      </c>
      <c r="P51" s="10">
        <v>227.3856588758054</v>
      </c>
      <c r="R51" s="10">
        <v>39</v>
      </c>
      <c r="S51" s="10" t="s">
        <v>233</v>
      </c>
      <c r="T51" s="10" t="s">
        <v>81</v>
      </c>
      <c r="U51" s="10" t="s">
        <v>67</v>
      </c>
      <c r="V51" s="10" t="s">
        <v>134</v>
      </c>
      <c r="W51" s="10">
        <v>6</v>
      </c>
      <c r="X51" s="10" t="s">
        <v>136</v>
      </c>
      <c r="Z51" s="10">
        <v>39</v>
      </c>
      <c r="AA51" s="10" t="s">
        <v>484</v>
      </c>
      <c r="AB51" s="10" t="s">
        <v>81</v>
      </c>
      <c r="AC51" s="10" t="s">
        <v>52</v>
      </c>
      <c r="AD51" s="10" t="s">
        <v>134</v>
      </c>
      <c r="AE51" s="10">
        <v>5</v>
      </c>
      <c r="AF51" s="10" t="s">
        <v>132</v>
      </c>
    </row>
    <row r="52" spans="1:32">
      <c r="A52" s="10">
        <v>40</v>
      </c>
      <c r="B52" s="10" t="s">
        <v>173</v>
      </c>
      <c r="C52" s="10" t="s">
        <v>82</v>
      </c>
      <c r="D52" s="10" t="s">
        <v>67</v>
      </c>
      <c r="E52" s="10" t="s">
        <v>134</v>
      </c>
      <c r="F52" s="10">
        <v>6</v>
      </c>
      <c r="G52" s="10" t="s">
        <v>132</v>
      </c>
      <c r="M52" s="10"/>
      <c r="N52" s="10" t="s">
        <v>82</v>
      </c>
      <c r="O52" s="10" t="s">
        <v>131</v>
      </c>
      <c r="P52" s="10">
        <v>47.1614738919094</v>
      </c>
      <c r="R52" s="10">
        <v>40</v>
      </c>
      <c r="S52" s="10" t="s">
        <v>234</v>
      </c>
      <c r="T52" s="10" t="s">
        <v>81</v>
      </c>
      <c r="U52" s="10" t="s">
        <v>61</v>
      </c>
      <c r="V52" s="10" t="s">
        <v>143</v>
      </c>
      <c r="W52" s="10">
        <v>5</v>
      </c>
      <c r="X52" s="10" t="s">
        <v>136</v>
      </c>
      <c r="Z52" s="10">
        <v>40</v>
      </c>
      <c r="AA52" s="10" t="s">
        <v>485</v>
      </c>
      <c r="AB52" s="10" t="s">
        <v>81</v>
      </c>
      <c r="AC52" s="10" t="s">
        <v>69</v>
      </c>
      <c r="AD52" s="10" t="s">
        <v>134</v>
      </c>
      <c r="AE52" s="10">
        <v>3</v>
      </c>
      <c r="AF52" s="10" t="s">
        <v>132</v>
      </c>
    </row>
    <row r="53" spans="1:32">
      <c r="A53" s="10">
        <v>41</v>
      </c>
      <c r="B53" s="10" t="s">
        <v>174</v>
      </c>
      <c r="C53" s="10" t="s">
        <v>82</v>
      </c>
      <c r="D53" s="10" t="s">
        <v>77</v>
      </c>
      <c r="E53" s="10" t="s">
        <v>143</v>
      </c>
      <c r="F53" s="10">
        <v>3</v>
      </c>
      <c r="G53" s="10" t="s">
        <v>136</v>
      </c>
      <c r="M53" s="10"/>
      <c r="N53" s="10"/>
      <c r="O53" s="10" t="s">
        <v>134</v>
      </c>
      <c r="P53" s="10">
        <v>290.2302021608826</v>
      </c>
      <c r="R53" s="10">
        <v>41</v>
      </c>
      <c r="S53" s="10" t="s">
        <v>235</v>
      </c>
      <c r="T53" s="10" t="s">
        <v>81</v>
      </c>
      <c r="U53" s="10" t="s">
        <v>59</v>
      </c>
      <c r="V53" s="10" t="s">
        <v>143</v>
      </c>
      <c r="W53" s="10">
        <v>3</v>
      </c>
      <c r="X53" s="10" t="s">
        <v>132</v>
      </c>
      <c r="Z53" s="10">
        <v>41</v>
      </c>
      <c r="AA53" s="10" t="s">
        <v>486</v>
      </c>
      <c r="AB53" s="10" t="s">
        <v>81</v>
      </c>
      <c r="AC53" s="10" t="s">
        <v>64</v>
      </c>
      <c r="AD53" s="10" t="s">
        <v>134</v>
      </c>
      <c r="AE53" s="10">
        <v>8</v>
      </c>
      <c r="AF53" s="10" t="s">
        <v>132</v>
      </c>
    </row>
    <row r="54" spans="1:32">
      <c r="A54" s="10">
        <v>42</v>
      </c>
      <c r="B54" s="10" t="s">
        <v>175</v>
      </c>
      <c r="C54" s="10" t="s">
        <v>82</v>
      </c>
      <c r="D54" s="10" t="s">
        <v>67</v>
      </c>
      <c r="E54" s="10" t="s">
        <v>134</v>
      </c>
      <c r="F54" s="10">
        <v>7</v>
      </c>
      <c r="G54" s="10" t="s">
        <v>136</v>
      </c>
      <c r="M54" s="10"/>
      <c r="N54" s="10"/>
      <c r="O54" s="10" t="s">
        <v>143</v>
      </c>
      <c r="P54" s="10">
        <v>244.8832041599442</v>
      </c>
      <c r="R54" s="10">
        <v>42</v>
      </c>
      <c r="S54" s="10" t="s">
        <v>236</v>
      </c>
      <c r="T54" s="10" t="s">
        <v>81</v>
      </c>
      <c r="U54" s="10" t="s">
        <v>67</v>
      </c>
      <c r="V54" s="10" t="s">
        <v>143</v>
      </c>
      <c r="W54" s="10">
        <v>7</v>
      </c>
      <c r="X54" s="10" t="s">
        <v>136</v>
      </c>
      <c r="Z54" s="10">
        <v>42</v>
      </c>
      <c r="AA54" s="10" t="s">
        <v>487</v>
      </c>
      <c r="AB54" s="10" t="s">
        <v>81</v>
      </c>
      <c r="AC54" s="10" t="s">
        <v>55</v>
      </c>
      <c r="AD54" s="10" t="s">
        <v>134</v>
      </c>
      <c r="AE54" s="10">
        <v>3</v>
      </c>
      <c r="AF54" s="10" t="s">
        <v>132</v>
      </c>
    </row>
    <row r="55" spans="1:32">
      <c r="A55" s="10">
        <v>43</v>
      </c>
      <c r="B55" s="10" t="s">
        <v>176</v>
      </c>
      <c r="C55" s="10" t="s">
        <v>82</v>
      </c>
      <c r="D55" s="10" t="s">
        <v>55</v>
      </c>
      <c r="E55" s="10" t="s">
        <v>134</v>
      </c>
      <c r="F55" s="10">
        <v>4</v>
      </c>
      <c r="G55" s="10" t="s">
        <v>136</v>
      </c>
      <c r="M55" s="10" t="s">
        <v>69</v>
      </c>
      <c r="N55" s="10" t="s">
        <v>81</v>
      </c>
      <c r="O55" s="10" t="s">
        <v>131</v>
      </c>
      <c r="P55" s="10">
        <v>27.91065501648288</v>
      </c>
      <c r="R55" s="10">
        <v>43</v>
      </c>
      <c r="S55" s="10" t="s">
        <v>237</v>
      </c>
      <c r="T55" s="10" t="s">
        <v>81</v>
      </c>
      <c r="U55" s="10" t="s">
        <v>61</v>
      </c>
      <c r="V55" s="10" t="s">
        <v>143</v>
      </c>
      <c r="W55" s="10">
        <v>6</v>
      </c>
      <c r="X55" s="10" t="s">
        <v>136</v>
      </c>
      <c r="Z55" s="10">
        <v>43</v>
      </c>
      <c r="AA55" s="10" t="s">
        <v>488</v>
      </c>
      <c r="AB55" s="10" t="s">
        <v>81</v>
      </c>
      <c r="AC55" s="10" t="s">
        <v>57</v>
      </c>
      <c r="AD55" s="10" t="s">
        <v>131</v>
      </c>
      <c r="AE55" s="10">
        <v>4</v>
      </c>
      <c r="AF55" s="10" t="s">
        <v>132</v>
      </c>
    </row>
    <row r="56" spans="1:32">
      <c r="A56" s="10">
        <v>44</v>
      </c>
      <c r="B56" s="10" t="s">
        <v>177</v>
      </c>
      <c r="C56" s="10" t="s">
        <v>82</v>
      </c>
      <c r="D56" s="10" t="s">
        <v>77</v>
      </c>
      <c r="E56" s="10" t="s">
        <v>143</v>
      </c>
      <c r="F56" s="10">
        <v>4</v>
      </c>
      <c r="G56" s="10" t="s">
        <v>136</v>
      </c>
      <c r="M56" s="10"/>
      <c r="N56" s="10"/>
      <c r="O56" s="10" t="s">
        <v>134</v>
      </c>
      <c r="P56" s="10">
        <v>131.8729293763361</v>
      </c>
      <c r="R56" s="10">
        <v>44</v>
      </c>
      <c r="S56" s="10" t="s">
        <v>238</v>
      </c>
      <c r="T56" s="10" t="s">
        <v>81</v>
      </c>
      <c r="U56" s="10" t="s">
        <v>52</v>
      </c>
      <c r="V56" s="10" t="s">
        <v>143</v>
      </c>
      <c r="W56" s="10">
        <v>3</v>
      </c>
      <c r="X56" s="10" t="s">
        <v>132</v>
      </c>
      <c r="Z56" s="10">
        <v>44</v>
      </c>
      <c r="AA56" s="10" t="s">
        <v>488</v>
      </c>
      <c r="AB56" s="10" t="s">
        <v>81</v>
      </c>
      <c r="AC56" s="10" t="s">
        <v>59</v>
      </c>
      <c r="AD56" s="10" t="s">
        <v>131</v>
      </c>
      <c r="AE56" s="10">
        <v>4</v>
      </c>
      <c r="AF56" s="10" t="s">
        <v>132</v>
      </c>
    </row>
    <row r="57" spans="1:32">
      <c r="A57" s="10">
        <v>45</v>
      </c>
      <c r="B57" s="10" t="s">
        <v>178</v>
      </c>
      <c r="C57" s="10" t="s">
        <v>82</v>
      </c>
      <c r="D57" s="10" t="s">
        <v>80</v>
      </c>
      <c r="E57" s="10" t="s">
        <v>143</v>
      </c>
      <c r="F57" s="10">
        <v>2</v>
      </c>
      <c r="G57" s="10" t="s">
        <v>136</v>
      </c>
      <c r="M57" s="10"/>
      <c r="N57" s="10"/>
      <c r="O57" s="10" t="s">
        <v>143</v>
      </c>
      <c r="P57" s="10">
        <v>70.02598320060629</v>
      </c>
      <c r="R57" s="10">
        <v>45</v>
      </c>
      <c r="S57" s="10" t="s">
        <v>239</v>
      </c>
      <c r="T57" s="10" t="s">
        <v>81</v>
      </c>
      <c r="U57" s="10" t="s">
        <v>59</v>
      </c>
      <c r="V57" s="10" t="s">
        <v>143</v>
      </c>
      <c r="W57" s="10">
        <v>4</v>
      </c>
      <c r="X57" s="10" t="s">
        <v>132</v>
      </c>
      <c r="Z57" s="10">
        <v>45</v>
      </c>
      <c r="AA57" s="10" t="s">
        <v>489</v>
      </c>
      <c r="AB57" s="10" t="s">
        <v>81</v>
      </c>
      <c r="AC57" s="10" t="s">
        <v>72</v>
      </c>
      <c r="AD57" s="10" t="s">
        <v>134</v>
      </c>
      <c r="AE57" s="10">
        <v>6</v>
      </c>
      <c r="AF57" s="10" t="s">
        <v>132</v>
      </c>
    </row>
    <row r="58" spans="1:32">
      <c r="A58" s="10">
        <v>46</v>
      </c>
      <c r="B58" s="10" t="s">
        <v>179</v>
      </c>
      <c r="C58" s="10" t="s">
        <v>82</v>
      </c>
      <c r="D58" s="10" t="s">
        <v>80</v>
      </c>
      <c r="E58" s="10" t="s">
        <v>134</v>
      </c>
      <c r="F58" s="10">
        <v>3</v>
      </c>
      <c r="G58" s="10" t="s">
        <v>132</v>
      </c>
      <c r="M58" s="10"/>
      <c r="N58" s="10" t="s">
        <v>82</v>
      </c>
      <c r="O58" s="10" t="s">
        <v>131</v>
      </c>
      <c r="P58" s="10">
        <v>31.59922260489913</v>
      </c>
      <c r="R58" s="10">
        <v>46</v>
      </c>
      <c r="S58" s="10" t="s">
        <v>240</v>
      </c>
      <c r="T58" s="10" t="s">
        <v>81</v>
      </c>
      <c r="U58" s="10" t="s">
        <v>57</v>
      </c>
      <c r="V58" s="10" t="s">
        <v>134</v>
      </c>
      <c r="W58" s="10">
        <v>5</v>
      </c>
      <c r="X58" s="10" t="s">
        <v>132</v>
      </c>
      <c r="Z58" s="10">
        <v>46</v>
      </c>
      <c r="AA58" s="10" t="s">
        <v>490</v>
      </c>
      <c r="AB58" s="10" t="s">
        <v>81</v>
      </c>
      <c r="AC58" s="10" t="s">
        <v>52</v>
      </c>
      <c r="AD58" s="10" t="s">
        <v>134</v>
      </c>
      <c r="AE58" s="10">
        <v>6</v>
      </c>
      <c r="AF58" s="10" t="s">
        <v>132</v>
      </c>
    </row>
    <row r="59" spans="1:32">
      <c r="A59" s="10">
        <v>47</v>
      </c>
      <c r="B59" s="10" t="s">
        <v>180</v>
      </c>
      <c r="C59" s="10" t="s">
        <v>82</v>
      </c>
      <c r="D59" s="10" t="s">
        <v>77</v>
      </c>
      <c r="E59" s="10" t="s">
        <v>143</v>
      </c>
      <c r="F59" s="10">
        <v>5</v>
      </c>
      <c r="G59" s="10" t="s">
        <v>136</v>
      </c>
      <c r="M59" s="10"/>
      <c r="N59" s="10"/>
      <c r="O59" s="10" t="s">
        <v>134</v>
      </c>
      <c r="P59" s="10">
        <v>100.5574425541448</v>
      </c>
      <c r="R59" s="10">
        <v>47</v>
      </c>
      <c r="S59" s="10" t="s">
        <v>241</v>
      </c>
      <c r="T59" s="10" t="s">
        <v>81</v>
      </c>
      <c r="U59" s="10" t="s">
        <v>55</v>
      </c>
      <c r="V59" s="10" t="s">
        <v>134</v>
      </c>
      <c r="W59" s="10">
        <v>4</v>
      </c>
      <c r="X59" s="10" t="s">
        <v>132</v>
      </c>
      <c r="Z59" s="10">
        <v>47</v>
      </c>
      <c r="AA59" s="10" t="s">
        <v>491</v>
      </c>
      <c r="AB59" s="10" t="s">
        <v>81</v>
      </c>
      <c r="AC59" s="10" t="s">
        <v>57</v>
      </c>
      <c r="AD59" s="10" t="s">
        <v>131</v>
      </c>
      <c r="AE59" s="10">
        <v>5</v>
      </c>
      <c r="AF59" s="10" t="s">
        <v>132</v>
      </c>
    </row>
    <row r="60" spans="1:32">
      <c r="A60" s="10">
        <v>48</v>
      </c>
      <c r="B60" s="10" t="s">
        <v>181</v>
      </c>
      <c r="C60" s="10" t="s">
        <v>82</v>
      </c>
      <c r="D60" s="10" t="s">
        <v>80</v>
      </c>
      <c r="E60" s="10" t="s">
        <v>134</v>
      </c>
      <c r="F60" s="10">
        <v>4</v>
      </c>
      <c r="G60" s="10" t="s">
        <v>132</v>
      </c>
      <c r="M60" s="10"/>
      <c r="N60" s="10"/>
      <c r="O60" s="10" t="s">
        <v>143</v>
      </c>
      <c r="P60" s="10">
        <v>8.676639955196492</v>
      </c>
      <c r="R60" s="10">
        <v>48</v>
      </c>
      <c r="S60" s="10" t="s">
        <v>242</v>
      </c>
      <c r="T60" s="10" t="s">
        <v>81</v>
      </c>
      <c r="U60" s="10" t="s">
        <v>59</v>
      </c>
      <c r="V60" s="10" t="s">
        <v>134</v>
      </c>
      <c r="W60" s="10">
        <v>5</v>
      </c>
      <c r="X60" s="10" t="s">
        <v>132</v>
      </c>
      <c r="Z60" s="10">
        <v>48</v>
      </c>
      <c r="AA60" s="10" t="s">
        <v>492</v>
      </c>
      <c r="AB60" s="10" t="s">
        <v>81</v>
      </c>
      <c r="AC60" s="10" t="s">
        <v>67</v>
      </c>
      <c r="AD60" s="10" t="s">
        <v>134</v>
      </c>
      <c r="AE60" s="10">
        <v>6</v>
      </c>
      <c r="AF60" s="10" t="s">
        <v>136</v>
      </c>
    </row>
    <row r="61" spans="1:32">
      <c r="A61" s="10">
        <v>49</v>
      </c>
      <c r="B61" s="10" t="s">
        <v>182</v>
      </c>
      <c r="C61" s="10" t="s">
        <v>82</v>
      </c>
      <c r="D61" s="10" t="s">
        <v>52</v>
      </c>
      <c r="E61" s="10" t="s">
        <v>131</v>
      </c>
      <c r="F61" s="10">
        <v>3</v>
      </c>
      <c r="G61" s="10" t="s">
        <v>132</v>
      </c>
      <c r="M61" s="10" t="s">
        <v>72</v>
      </c>
      <c r="N61" s="10" t="s">
        <v>81</v>
      </c>
      <c r="O61" s="10" t="s">
        <v>131</v>
      </c>
      <c r="P61" s="10">
        <v>45.60554703562343</v>
      </c>
      <c r="R61" s="10">
        <v>49</v>
      </c>
      <c r="S61" s="10" t="s">
        <v>145</v>
      </c>
      <c r="T61" s="10" t="s">
        <v>81</v>
      </c>
      <c r="U61" s="10" t="s">
        <v>52</v>
      </c>
      <c r="V61" s="10" t="s">
        <v>134</v>
      </c>
      <c r="W61" s="10">
        <v>4</v>
      </c>
      <c r="X61" s="10" t="s">
        <v>132</v>
      </c>
      <c r="Z61" s="10">
        <v>49</v>
      </c>
      <c r="AA61" s="10" t="s">
        <v>493</v>
      </c>
      <c r="AB61" s="10" t="s">
        <v>81</v>
      </c>
      <c r="AC61" s="10" t="s">
        <v>61</v>
      </c>
      <c r="AD61" s="10" t="s">
        <v>134</v>
      </c>
      <c r="AE61" s="10">
        <v>5</v>
      </c>
      <c r="AF61" s="10" t="s">
        <v>136</v>
      </c>
    </row>
    <row r="62" spans="1:32">
      <c r="A62" s="10">
        <v>50</v>
      </c>
      <c r="B62" s="10" t="s">
        <v>183</v>
      </c>
      <c r="C62" s="10" t="s">
        <v>82</v>
      </c>
      <c r="D62" s="10" t="s">
        <v>55</v>
      </c>
      <c r="E62" s="10" t="s">
        <v>131</v>
      </c>
      <c r="F62" s="10">
        <v>5</v>
      </c>
      <c r="G62" s="10" t="s">
        <v>132</v>
      </c>
      <c r="M62" s="10"/>
      <c r="N62" s="10"/>
      <c r="O62" s="10" t="s">
        <v>134</v>
      </c>
      <c r="P62" s="10">
        <v>307.3739841139117</v>
      </c>
      <c r="R62" s="10">
        <v>50</v>
      </c>
      <c r="S62" s="10" t="s">
        <v>243</v>
      </c>
      <c r="T62" s="10" t="s">
        <v>81</v>
      </c>
      <c r="U62" s="10" t="s">
        <v>67</v>
      </c>
      <c r="V62" s="10" t="s">
        <v>143</v>
      </c>
      <c r="W62" s="10">
        <v>8</v>
      </c>
      <c r="X62" s="10" t="s">
        <v>136</v>
      </c>
      <c r="Z62" s="10">
        <v>50</v>
      </c>
      <c r="AA62" s="10" t="s">
        <v>494</v>
      </c>
      <c r="AB62" s="10" t="s">
        <v>81</v>
      </c>
      <c r="AC62" s="10" t="s">
        <v>72</v>
      </c>
      <c r="AD62" s="10" t="s">
        <v>131</v>
      </c>
      <c r="AE62" s="10">
        <v>7</v>
      </c>
      <c r="AF62" s="10" t="s">
        <v>136</v>
      </c>
    </row>
    <row r="63" spans="1:32">
      <c r="A63" s="10">
        <v>51</v>
      </c>
      <c r="B63" s="10" t="s">
        <v>184</v>
      </c>
      <c r="C63" s="10" t="s">
        <v>82</v>
      </c>
      <c r="D63" s="10" t="s">
        <v>75</v>
      </c>
      <c r="E63" s="10" t="s">
        <v>143</v>
      </c>
      <c r="F63" s="10">
        <v>2</v>
      </c>
      <c r="G63" s="10" t="s">
        <v>136</v>
      </c>
      <c r="M63" s="10"/>
      <c r="N63" s="10"/>
      <c r="O63" s="10" t="s">
        <v>143</v>
      </c>
      <c r="P63" s="10">
        <v>10.12396490012904</v>
      </c>
      <c r="R63" s="10">
        <v>51</v>
      </c>
      <c r="S63" s="10" t="s">
        <v>244</v>
      </c>
      <c r="T63" s="10" t="s">
        <v>81</v>
      </c>
      <c r="U63" s="10" t="s">
        <v>64</v>
      </c>
      <c r="V63" s="10" t="s">
        <v>143</v>
      </c>
      <c r="W63" s="10">
        <v>8</v>
      </c>
      <c r="X63" s="10" t="s">
        <v>132</v>
      </c>
      <c r="Z63" s="10">
        <v>51</v>
      </c>
      <c r="AA63" s="10" t="s">
        <v>494</v>
      </c>
      <c r="AB63" s="10" t="s">
        <v>81</v>
      </c>
      <c r="AC63" s="10" t="s">
        <v>75</v>
      </c>
      <c r="AD63" s="10" t="s">
        <v>131</v>
      </c>
      <c r="AE63" s="10">
        <v>4</v>
      </c>
      <c r="AF63" s="10" t="s">
        <v>136</v>
      </c>
    </row>
    <row r="64" spans="1:32">
      <c r="A64" s="10">
        <v>52</v>
      </c>
      <c r="B64" s="10" t="s">
        <v>185</v>
      </c>
      <c r="C64" s="10" t="s">
        <v>82</v>
      </c>
      <c r="D64" s="10" t="s">
        <v>77</v>
      </c>
      <c r="E64" s="10" t="s">
        <v>143</v>
      </c>
      <c r="F64" s="10">
        <v>6</v>
      </c>
      <c r="G64" s="10" t="s">
        <v>136</v>
      </c>
      <c r="M64" s="10" t="s">
        <v>75</v>
      </c>
      <c r="N64" s="10" t="s">
        <v>81</v>
      </c>
      <c r="O64" s="10" t="s">
        <v>131</v>
      </c>
      <c r="P64" s="10">
        <v>18.34459829351688</v>
      </c>
      <c r="R64" s="10">
        <v>52</v>
      </c>
      <c r="S64" s="10" t="s">
        <v>245</v>
      </c>
      <c r="T64" s="10" t="s">
        <v>81</v>
      </c>
      <c r="U64" s="10" t="s">
        <v>61</v>
      </c>
      <c r="V64" s="10" t="s">
        <v>143</v>
      </c>
      <c r="W64" s="10">
        <v>7</v>
      </c>
      <c r="X64" s="10" t="s">
        <v>136</v>
      </c>
      <c r="Z64" s="10">
        <v>52</v>
      </c>
      <c r="AA64" s="10" t="s">
        <v>228</v>
      </c>
      <c r="AB64" s="10" t="s">
        <v>81</v>
      </c>
      <c r="AC64" s="10" t="s">
        <v>72</v>
      </c>
      <c r="AD64" s="10" t="s">
        <v>131</v>
      </c>
      <c r="AE64" s="10">
        <v>8</v>
      </c>
      <c r="AF64" s="10" t="s">
        <v>136</v>
      </c>
    </row>
    <row r="65" spans="1:32">
      <c r="A65" s="10">
        <v>53</v>
      </c>
      <c r="B65" s="10" t="s">
        <v>186</v>
      </c>
      <c r="C65" s="10" t="s">
        <v>82</v>
      </c>
      <c r="D65" s="10" t="s">
        <v>80</v>
      </c>
      <c r="E65" s="10" t="s">
        <v>131</v>
      </c>
      <c r="F65" s="10">
        <v>5</v>
      </c>
      <c r="G65" s="10" t="s">
        <v>136</v>
      </c>
      <c r="M65" s="10"/>
      <c r="N65" s="10"/>
      <c r="O65" s="10" t="s">
        <v>134</v>
      </c>
      <c r="P65" s="10">
        <v>204.0370143891741</v>
      </c>
      <c r="R65" s="10">
        <v>53</v>
      </c>
      <c r="S65" s="10" t="s">
        <v>246</v>
      </c>
      <c r="T65" s="10" t="s">
        <v>81</v>
      </c>
      <c r="U65" s="10" t="s">
        <v>59</v>
      </c>
      <c r="V65" s="10" t="s">
        <v>134</v>
      </c>
      <c r="W65" s="10">
        <v>6</v>
      </c>
      <c r="X65" s="10" t="s">
        <v>132</v>
      </c>
      <c r="Z65" s="10">
        <v>53</v>
      </c>
      <c r="AA65" s="10" t="s">
        <v>495</v>
      </c>
      <c r="AB65" s="10" t="s">
        <v>81</v>
      </c>
      <c r="AC65" s="10" t="s">
        <v>61</v>
      </c>
      <c r="AD65" s="10" t="s">
        <v>134</v>
      </c>
      <c r="AE65" s="10">
        <v>6</v>
      </c>
      <c r="AF65" s="10" t="s">
        <v>136</v>
      </c>
    </row>
    <row r="66" spans="1:32">
      <c r="A66" s="10">
        <v>54</v>
      </c>
      <c r="B66" s="10" t="s">
        <v>187</v>
      </c>
      <c r="C66" s="10" t="s">
        <v>82</v>
      </c>
      <c r="D66" s="10" t="s">
        <v>77</v>
      </c>
      <c r="E66" s="10" t="s">
        <v>134</v>
      </c>
      <c r="F66" s="10">
        <v>7</v>
      </c>
      <c r="G66" s="10" t="s">
        <v>136</v>
      </c>
      <c r="M66" s="10"/>
      <c r="N66" s="10"/>
      <c r="O66" s="10" t="s">
        <v>143</v>
      </c>
      <c r="P66" s="10">
        <v>48.63193049317025</v>
      </c>
      <c r="R66" s="10">
        <v>54</v>
      </c>
      <c r="S66" s="10" t="s">
        <v>247</v>
      </c>
      <c r="T66" s="10" t="s">
        <v>81</v>
      </c>
      <c r="U66" s="10" t="s">
        <v>67</v>
      </c>
      <c r="V66" s="10" t="s">
        <v>143</v>
      </c>
      <c r="W66" s="10">
        <v>9</v>
      </c>
      <c r="X66" s="10" t="s">
        <v>136</v>
      </c>
      <c r="Z66" s="10">
        <v>54</v>
      </c>
      <c r="AA66" s="10" t="s">
        <v>496</v>
      </c>
      <c r="AB66" s="10" t="s">
        <v>81</v>
      </c>
      <c r="AC66" s="10" t="s">
        <v>64</v>
      </c>
      <c r="AD66" s="10" t="s">
        <v>134</v>
      </c>
      <c r="AE66" s="10">
        <v>9</v>
      </c>
      <c r="AF66" s="10" t="s">
        <v>136</v>
      </c>
    </row>
    <row r="67" spans="1:32">
      <c r="A67" s="10">
        <v>55</v>
      </c>
      <c r="B67" s="10" t="s">
        <v>188</v>
      </c>
      <c r="C67" s="10" t="s">
        <v>82</v>
      </c>
      <c r="D67" s="10" t="s">
        <v>55</v>
      </c>
      <c r="E67" s="10" t="s">
        <v>134</v>
      </c>
      <c r="F67" s="10">
        <v>6</v>
      </c>
      <c r="G67" s="10" t="s">
        <v>136</v>
      </c>
      <c r="M67" s="10"/>
      <c r="N67" s="10" t="s">
        <v>82</v>
      </c>
      <c r="O67" s="10" t="s">
        <v>131</v>
      </c>
      <c r="P67" s="10">
        <v>8.916122136757394</v>
      </c>
      <c r="R67" s="10">
        <v>55</v>
      </c>
      <c r="S67" s="10" t="s">
        <v>248</v>
      </c>
      <c r="T67" s="10" t="s">
        <v>81</v>
      </c>
      <c r="U67" s="10" t="s">
        <v>69</v>
      </c>
      <c r="V67" s="10" t="s">
        <v>143</v>
      </c>
      <c r="W67" s="10">
        <v>3</v>
      </c>
      <c r="X67" s="10" t="s">
        <v>136</v>
      </c>
      <c r="Z67" s="10">
        <v>55</v>
      </c>
      <c r="AA67" s="10" t="s">
        <v>497</v>
      </c>
      <c r="AB67" s="10" t="s">
        <v>81</v>
      </c>
      <c r="AC67" s="10" t="s">
        <v>67</v>
      </c>
      <c r="AD67" s="10" t="s">
        <v>134</v>
      </c>
      <c r="AE67" s="10">
        <v>7</v>
      </c>
      <c r="AF67" s="10" t="s">
        <v>136</v>
      </c>
    </row>
    <row r="68" spans="1:32">
      <c r="A68" s="10">
        <v>56</v>
      </c>
      <c r="B68" s="10" t="s">
        <v>189</v>
      </c>
      <c r="C68" s="10" t="s">
        <v>82</v>
      </c>
      <c r="D68" s="10" t="s">
        <v>59</v>
      </c>
      <c r="E68" s="10" t="s">
        <v>131</v>
      </c>
      <c r="F68" s="10">
        <v>6</v>
      </c>
      <c r="G68" s="10" t="s">
        <v>132</v>
      </c>
      <c r="M68" s="10"/>
      <c r="N68" s="10"/>
      <c r="O68" s="10" t="s">
        <v>134</v>
      </c>
      <c r="P68" s="10">
        <v>284.0202079913804</v>
      </c>
      <c r="R68" s="10">
        <v>56</v>
      </c>
      <c r="S68" s="10" t="s">
        <v>249</v>
      </c>
      <c r="T68" s="10" t="s">
        <v>81</v>
      </c>
      <c r="U68" s="10" t="s">
        <v>72</v>
      </c>
      <c r="V68" s="10" t="s">
        <v>134</v>
      </c>
      <c r="W68" s="10">
        <v>8</v>
      </c>
      <c r="X68" s="10" t="s">
        <v>132</v>
      </c>
      <c r="Z68" s="10">
        <v>56</v>
      </c>
      <c r="AA68" s="10" t="s">
        <v>498</v>
      </c>
      <c r="AB68" s="10" t="s">
        <v>81</v>
      </c>
      <c r="AC68" s="10" t="s">
        <v>55</v>
      </c>
      <c r="AD68" s="10" t="s">
        <v>134</v>
      </c>
      <c r="AE68" s="10">
        <v>4</v>
      </c>
      <c r="AF68" s="10" t="s">
        <v>136</v>
      </c>
    </row>
    <row r="69" spans="1:32">
      <c r="A69" s="10">
        <v>57</v>
      </c>
      <c r="B69" s="10" t="s">
        <v>190</v>
      </c>
      <c r="C69" s="10" t="s">
        <v>82</v>
      </c>
      <c r="D69" s="10" t="s">
        <v>67</v>
      </c>
      <c r="E69" s="10" t="s">
        <v>134</v>
      </c>
      <c r="F69" s="10">
        <v>8</v>
      </c>
      <c r="G69" s="10" t="s">
        <v>136</v>
      </c>
      <c r="M69" s="10"/>
      <c r="N69" s="10"/>
      <c r="O69" s="10" t="s">
        <v>143</v>
      </c>
      <c r="P69" s="10">
        <v>124.2141481361812</v>
      </c>
      <c r="R69" s="10">
        <v>57</v>
      </c>
      <c r="S69" s="10" t="s">
        <v>250</v>
      </c>
      <c r="T69" s="10" t="s">
        <v>81</v>
      </c>
      <c r="U69" s="10" t="s">
        <v>57</v>
      </c>
      <c r="V69" s="10" t="s">
        <v>131</v>
      </c>
      <c r="W69" s="10">
        <v>6</v>
      </c>
      <c r="X69" s="10" t="s">
        <v>132</v>
      </c>
      <c r="Z69" s="10">
        <v>57</v>
      </c>
      <c r="AA69" s="10" t="s">
        <v>499</v>
      </c>
      <c r="AB69" s="10" t="s">
        <v>81</v>
      </c>
      <c r="AC69" s="10" t="s">
        <v>64</v>
      </c>
      <c r="AD69" s="10" t="s">
        <v>143</v>
      </c>
      <c r="AE69" s="10">
        <v>10</v>
      </c>
      <c r="AF69" s="10" t="s">
        <v>136</v>
      </c>
    </row>
    <row r="70" spans="1:32">
      <c r="A70" s="10">
        <v>58</v>
      </c>
      <c r="B70" s="10" t="s">
        <v>191</v>
      </c>
      <c r="C70" s="10" t="s">
        <v>82</v>
      </c>
      <c r="D70" s="10" t="s">
        <v>59</v>
      </c>
      <c r="E70" s="10" t="s">
        <v>143</v>
      </c>
      <c r="F70" s="10">
        <v>7</v>
      </c>
      <c r="G70" s="10" t="s">
        <v>132</v>
      </c>
      <c r="M70" s="10" t="s">
        <v>77</v>
      </c>
      <c r="N70" s="10" t="s">
        <v>82</v>
      </c>
      <c r="O70" s="10" t="s">
        <v>131</v>
      </c>
      <c r="P70" s="10">
        <v>13.30236423099871</v>
      </c>
      <c r="R70" s="10">
        <v>58</v>
      </c>
      <c r="S70" s="10" t="s">
        <v>251</v>
      </c>
      <c r="T70" s="10" t="s">
        <v>81</v>
      </c>
      <c r="U70" s="10" t="s">
        <v>59</v>
      </c>
      <c r="V70" s="10" t="s">
        <v>131</v>
      </c>
      <c r="W70" s="10">
        <v>7</v>
      </c>
      <c r="X70" s="10" t="s">
        <v>132</v>
      </c>
      <c r="Z70" s="10">
        <v>58</v>
      </c>
      <c r="AA70" s="10" t="s">
        <v>500</v>
      </c>
      <c r="AB70" s="10" t="s">
        <v>81</v>
      </c>
      <c r="AC70" s="10" t="s">
        <v>72</v>
      </c>
      <c r="AD70" s="10" t="s">
        <v>134</v>
      </c>
      <c r="AE70" s="10">
        <v>9</v>
      </c>
      <c r="AF70" s="10" t="s">
        <v>132</v>
      </c>
    </row>
    <row r="71" spans="1:32">
      <c r="A71" s="10">
        <v>59</v>
      </c>
      <c r="B71" s="10" t="s">
        <v>192</v>
      </c>
      <c r="C71" s="10" t="s">
        <v>82</v>
      </c>
      <c r="D71" s="10" t="s">
        <v>55</v>
      </c>
      <c r="E71" s="10" t="s">
        <v>143</v>
      </c>
      <c r="F71" s="10">
        <v>7</v>
      </c>
      <c r="G71" s="10" t="s">
        <v>132</v>
      </c>
      <c r="M71" s="10"/>
      <c r="N71" s="10"/>
      <c r="O71" s="10" t="s">
        <v>134</v>
      </c>
      <c r="P71" s="10">
        <v>239.2146887913185</v>
      </c>
      <c r="R71" s="10">
        <v>59</v>
      </c>
      <c r="S71" s="10" t="s">
        <v>252</v>
      </c>
      <c r="T71" s="10" t="s">
        <v>81</v>
      </c>
      <c r="U71" s="10" t="s">
        <v>61</v>
      </c>
      <c r="V71" s="10" t="s">
        <v>131</v>
      </c>
      <c r="W71" s="10">
        <v>8</v>
      </c>
      <c r="X71" s="10" t="s">
        <v>136</v>
      </c>
      <c r="Z71" s="10">
        <v>59</v>
      </c>
      <c r="AA71" s="10" t="s">
        <v>501</v>
      </c>
      <c r="AB71" s="10" t="s">
        <v>81</v>
      </c>
      <c r="AC71" s="10" t="s">
        <v>67</v>
      </c>
      <c r="AD71" s="10" t="s">
        <v>134</v>
      </c>
      <c r="AE71" s="10">
        <v>8</v>
      </c>
      <c r="AF71" s="10" t="s">
        <v>136</v>
      </c>
    </row>
    <row r="72" spans="1:32">
      <c r="A72" s="10">
        <v>60</v>
      </c>
      <c r="B72" s="10" t="s">
        <v>192</v>
      </c>
      <c r="C72" s="10" t="s">
        <v>82</v>
      </c>
      <c r="D72" s="10" t="s">
        <v>57</v>
      </c>
      <c r="E72" s="10" t="s">
        <v>143</v>
      </c>
      <c r="F72" s="10">
        <v>4</v>
      </c>
      <c r="G72" s="10" t="s">
        <v>132</v>
      </c>
      <c r="M72" s="10"/>
      <c r="N72" s="10"/>
      <c r="O72" s="10" t="s">
        <v>143</v>
      </c>
      <c r="P72" s="10">
        <v>501.1215884107866</v>
      </c>
      <c r="R72" s="10">
        <v>60</v>
      </c>
      <c r="S72" s="10" t="s">
        <v>253</v>
      </c>
      <c r="T72" s="10" t="s">
        <v>81</v>
      </c>
      <c r="U72" s="10" t="s">
        <v>64</v>
      </c>
      <c r="V72" s="10" t="s">
        <v>134</v>
      </c>
      <c r="W72" s="10">
        <v>9</v>
      </c>
      <c r="X72" s="10" t="s">
        <v>136</v>
      </c>
      <c r="Z72" s="10">
        <v>60</v>
      </c>
      <c r="AA72" s="10" t="s">
        <v>502</v>
      </c>
      <c r="AB72" s="10" t="s">
        <v>81</v>
      </c>
      <c r="AC72" s="10" t="s">
        <v>61</v>
      </c>
      <c r="AD72" s="10" t="s">
        <v>143</v>
      </c>
      <c r="AE72" s="10">
        <v>7</v>
      </c>
      <c r="AF72" s="10" t="s">
        <v>136</v>
      </c>
    </row>
    <row r="73" spans="1:32">
      <c r="A73" s="10">
        <v>61</v>
      </c>
      <c r="B73" s="10" t="s">
        <v>193</v>
      </c>
      <c r="C73" s="10" t="s">
        <v>82</v>
      </c>
      <c r="D73" s="10" t="s">
        <v>52</v>
      </c>
      <c r="E73" s="10" t="s">
        <v>143</v>
      </c>
      <c r="F73" s="10">
        <v>4</v>
      </c>
      <c r="G73" s="10" t="s">
        <v>132</v>
      </c>
      <c r="M73" s="10" t="s">
        <v>80</v>
      </c>
      <c r="N73" s="10" t="s">
        <v>82</v>
      </c>
      <c r="O73" s="10" t="s">
        <v>131</v>
      </c>
      <c r="P73" s="10">
        <v>78.36359573217595</v>
      </c>
      <c r="R73" s="10">
        <v>61</v>
      </c>
      <c r="S73" s="10" t="s">
        <v>254</v>
      </c>
      <c r="T73" s="10" t="s">
        <v>81</v>
      </c>
      <c r="U73" s="10" t="s">
        <v>72</v>
      </c>
      <c r="V73" s="10" t="s">
        <v>134</v>
      </c>
      <c r="W73" s="10">
        <v>9</v>
      </c>
      <c r="X73" s="10" t="s">
        <v>136</v>
      </c>
      <c r="Z73" s="10">
        <v>61</v>
      </c>
      <c r="AA73" s="10" t="s">
        <v>503</v>
      </c>
      <c r="AB73" s="10" t="s">
        <v>81</v>
      </c>
      <c r="AC73" s="10" t="s">
        <v>64</v>
      </c>
      <c r="AD73" s="10" t="s">
        <v>143</v>
      </c>
      <c r="AE73" s="10">
        <v>11</v>
      </c>
      <c r="AF73" s="10" t="s">
        <v>136</v>
      </c>
    </row>
    <row r="74" spans="1:32">
      <c r="A74" s="10">
        <v>62</v>
      </c>
      <c r="B74" s="10" t="s">
        <v>194</v>
      </c>
      <c r="C74" s="10" t="s">
        <v>82</v>
      </c>
      <c r="D74" s="10" t="s">
        <v>57</v>
      </c>
      <c r="E74" s="10" t="s">
        <v>134</v>
      </c>
      <c r="F74" s="10">
        <v>5</v>
      </c>
      <c r="G74" s="10" t="s">
        <v>132</v>
      </c>
      <c r="M74" s="10"/>
      <c r="N74" s="10"/>
      <c r="O74" s="10" t="s">
        <v>134</v>
      </c>
      <c r="P74" s="10">
        <v>472.9556929161034</v>
      </c>
      <c r="R74" s="10">
        <v>62</v>
      </c>
      <c r="S74" s="10" t="s">
        <v>255</v>
      </c>
      <c r="T74" s="10" t="s">
        <v>81</v>
      </c>
      <c r="U74" s="10" t="s">
        <v>52</v>
      </c>
      <c r="V74" s="10" t="s">
        <v>134</v>
      </c>
      <c r="W74" s="10">
        <v>5</v>
      </c>
      <c r="X74" s="10" t="s">
        <v>132</v>
      </c>
      <c r="Z74" s="10">
        <v>62</v>
      </c>
      <c r="AA74" s="10" t="s">
        <v>504</v>
      </c>
      <c r="AB74" s="10" t="s">
        <v>81</v>
      </c>
      <c r="AC74" s="10" t="s">
        <v>59</v>
      </c>
      <c r="AD74" s="10" t="s">
        <v>143</v>
      </c>
      <c r="AE74" s="10">
        <v>5</v>
      </c>
      <c r="AF74" s="10" t="s">
        <v>132</v>
      </c>
    </row>
    <row r="75" spans="1:32">
      <c r="A75" s="10">
        <v>63</v>
      </c>
      <c r="B75" s="10" t="s">
        <v>195</v>
      </c>
      <c r="C75" s="10" t="s">
        <v>82</v>
      </c>
      <c r="D75" s="10" t="s">
        <v>55</v>
      </c>
      <c r="E75" s="10" t="s">
        <v>143</v>
      </c>
      <c r="F75" s="10">
        <v>8</v>
      </c>
      <c r="G75" s="10" t="s">
        <v>132</v>
      </c>
      <c r="M75" s="10"/>
      <c r="N75" s="10"/>
      <c r="O75" s="10" t="s">
        <v>143</v>
      </c>
      <c r="P75" s="10">
        <v>160.7459394618388</v>
      </c>
      <c r="R75" s="10">
        <v>63</v>
      </c>
      <c r="S75" s="10" t="s">
        <v>256</v>
      </c>
      <c r="T75" s="10" t="s">
        <v>81</v>
      </c>
      <c r="U75" s="10" t="s">
        <v>59</v>
      </c>
      <c r="V75" s="10" t="s">
        <v>134</v>
      </c>
      <c r="W75" s="10">
        <v>8</v>
      </c>
      <c r="X75" s="10" t="s">
        <v>132</v>
      </c>
      <c r="Z75" s="10">
        <v>63</v>
      </c>
      <c r="AA75" s="10" t="s">
        <v>505</v>
      </c>
      <c r="AB75" s="10" t="s">
        <v>81</v>
      </c>
      <c r="AC75" s="10" t="s">
        <v>52</v>
      </c>
      <c r="AD75" s="10" t="s">
        <v>143</v>
      </c>
      <c r="AE75" s="10">
        <v>7</v>
      </c>
      <c r="AF75" s="10" t="s">
        <v>132</v>
      </c>
    </row>
    <row r="76" spans="1:32">
      <c r="A76" s="10">
        <v>64</v>
      </c>
      <c r="B76" s="10" t="s">
        <v>196</v>
      </c>
      <c r="C76" s="10" t="s">
        <v>82</v>
      </c>
      <c r="D76" s="10" t="s">
        <v>55</v>
      </c>
      <c r="E76" s="10" t="s">
        <v>134</v>
      </c>
      <c r="F76" s="10">
        <v>9</v>
      </c>
      <c r="G76" s="10" t="s">
        <v>136</v>
      </c>
      <c r="R76" s="10">
        <v>64</v>
      </c>
      <c r="S76" s="10" t="s">
        <v>257</v>
      </c>
      <c r="T76" s="10" t="s">
        <v>81</v>
      </c>
      <c r="U76" s="10" t="s">
        <v>64</v>
      </c>
      <c r="V76" s="10" t="s">
        <v>134</v>
      </c>
      <c r="W76" s="10">
        <v>10</v>
      </c>
      <c r="X76" s="10" t="s">
        <v>136</v>
      </c>
      <c r="Z76" s="10">
        <v>64</v>
      </c>
      <c r="AA76" s="10" t="s">
        <v>506</v>
      </c>
      <c r="AB76" s="10" t="s">
        <v>81</v>
      </c>
      <c r="AC76" s="10" t="s">
        <v>59</v>
      </c>
      <c r="AD76" s="10" t="s">
        <v>143</v>
      </c>
      <c r="AE76" s="10">
        <v>6</v>
      </c>
      <c r="AF76" s="10" t="s">
        <v>132</v>
      </c>
    </row>
    <row r="77" spans="1:32">
      <c r="A77" s="10">
        <v>65</v>
      </c>
      <c r="B77" s="10" t="s">
        <v>197</v>
      </c>
      <c r="C77" s="10" t="s">
        <v>82</v>
      </c>
      <c r="D77" s="10" t="s">
        <v>67</v>
      </c>
      <c r="E77" s="10" t="s">
        <v>143</v>
      </c>
      <c r="F77" s="10">
        <v>9</v>
      </c>
      <c r="G77" s="10" t="s">
        <v>132</v>
      </c>
      <c r="R77" s="10">
        <v>65</v>
      </c>
      <c r="S77" s="10" t="s">
        <v>258</v>
      </c>
      <c r="T77" s="10" t="s">
        <v>81</v>
      </c>
      <c r="U77" s="10" t="s">
        <v>69</v>
      </c>
      <c r="V77" s="10" t="s">
        <v>131</v>
      </c>
      <c r="W77" s="10">
        <v>4</v>
      </c>
      <c r="X77" s="10" t="s">
        <v>136</v>
      </c>
      <c r="Z77" s="10">
        <v>65</v>
      </c>
      <c r="AA77" s="10" t="s">
        <v>507</v>
      </c>
      <c r="AB77" s="10" t="s">
        <v>81</v>
      </c>
      <c r="AC77" s="10" t="s">
        <v>55</v>
      </c>
      <c r="AD77" s="10" t="s">
        <v>143</v>
      </c>
      <c r="AE77" s="10">
        <v>5</v>
      </c>
      <c r="AF77" s="10" t="s">
        <v>132</v>
      </c>
    </row>
    <row r="78" spans="1:32">
      <c r="R78" s="10">
        <v>66</v>
      </c>
      <c r="S78" s="10" t="s">
        <v>259</v>
      </c>
      <c r="T78" s="10" t="s">
        <v>81</v>
      </c>
      <c r="U78" s="10" t="s">
        <v>67</v>
      </c>
      <c r="V78" s="10" t="s">
        <v>134</v>
      </c>
      <c r="W78" s="10">
        <v>10</v>
      </c>
      <c r="X78" s="10" t="s">
        <v>136</v>
      </c>
      <c r="Z78" s="10">
        <v>66</v>
      </c>
      <c r="AA78" s="10" t="s">
        <v>508</v>
      </c>
      <c r="AB78" s="10" t="s">
        <v>81</v>
      </c>
      <c r="AC78" s="10" t="s">
        <v>55</v>
      </c>
      <c r="AD78" s="10" t="s">
        <v>134</v>
      </c>
      <c r="AE78" s="10">
        <v>6</v>
      </c>
      <c r="AF78" s="10" t="s">
        <v>132</v>
      </c>
    </row>
    <row r="79" spans="1:32">
      <c r="R79" s="10">
        <v>67</v>
      </c>
      <c r="S79" s="10" t="s">
        <v>151</v>
      </c>
      <c r="T79" s="10" t="s">
        <v>81</v>
      </c>
      <c r="U79" s="10" t="s">
        <v>64</v>
      </c>
      <c r="V79" s="10" t="s">
        <v>134</v>
      </c>
      <c r="W79" s="10">
        <v>11</v>
      </c>
      <c r="X79" s="10" t="s">
        <v>136</v>
      </c>
      <c r="Z79" s="10">
        <v>67</v>
      </c>
      <c r="AA79" s="10" t="s">
        <v>509</v>
      </c>
      <c r="AB79" s="10" t="s">
        <v>81</v>
      </c>
      <c r="AC79" s="10" t="s">
        <v>67</v>
      </c>
      <c r="AD79" s="10" t="s">
        <v>143</v>
      </c>
      <c r="AE79" s="10">
        <v>9</v>
      </c>
      <c r="AF79" s="10" t="s">
        <v>136</v>
      </c>
    </row>
    <row r="80" spans="1:32">
      <c r="R80" s="10">
        <v>68</v>
      </c>
      <c r="S80" s="10" t="s">
        <v>260</v>
      </c>
      <c r="T80" s="10" t="s">
        <v>81</v>
      </c>
      <c r="U80" s="10" t="s">
        <v>61</v>
      </c>
      <c r="V80" s="10" t="s">
        <v>134</v>
      </c>
      <c r="W80" s="10">
        <v>9</v>
      </c>
      <c r="X80" s="10" t="s">
        <v>136</v>
      </c>
      <c r="Z80" s="10">
        <v>68</v>
      </c>
      <c r="AA80" s="10" t="s">
        <v>510</v>
      </c>
      <c r="AB80" s="10" t="s">
        <v>81</v>
      </c>
      <c r="AC80" s="10" t="s">
        <v>61</v>
      </c>
      <c r="AD80" s="10" t="s">
        <v>134</v>
      </c>
      <c r="AE80" s="10">
        <v>8</v>
      </c>
      <c r="AF80" s="10" t="s">
        <v>136</v>
      </c>
    </row>
    <row r="81" spans="18:32">
      <c r="R81" s="10">
        <v>69</v>
      </c>
      <c r="S81" s="10" t="s">
        <v>261</v>
      </c>
      <c r="T81" s="10" t="s">
        <v>81</v>
      </c>
      <c r="U81" s="10" t="s">
        <v>75</v>
      </c>
      <c r="V81" s="10" t="s">
        <v>134</v>
      </c>
      <c r="W81" s="10">
        <v>3</v>
      </c>
      <c r="X81" s="10" t="s">
        <v>136</v>
      </c>
      <c r="Z81" s="10">
        <v>69</v>
      </c>
      <c r="AA81" s="10" t="s">
        <v>511</v>
      </c>
      <c r="AB81" s="10" t="s">
        <v>81</v>
      </c>
      <c r="AC81" s="10" t="s">
        <v>64</v>
      </c>
      <c r="AD81" s="10" t="s">
        <v>143</v>
      </c>
      <c r="AE81" s="10">
        <v>12</v>
      </c>
      <c r="AF81" s="10" t="s">
        <v>136</v>
      </c>
    </row>
    <row r="82" spans="18:32">
      <c r="R82" s="10">
        <v>70</v>
      </c>
      <c r="S82" s="10" t="s">
        <v>262</v>
      </c>
      <c r="T82" s="10" t="s">
        <v>81</v>
      </c>
      <c r="U82" s="10" t="s">
        <v>61</v>
      </c>
      <c r="V82" s="10" t="s">
        <v>134</v>
      </c>
      <c r="W82" s="10">
        <v>10</v>
      </c>
      <c r="X82" s="10" t="s">
        <v>136</v>
      </c>
      <c r="Z82" s="10">
        <v>70</v>
      </c>
      <c r="AA82" s="10" t="s">
        <v>511</v>
      </c>
      <c r="AB82" s="10" t="s">
        <v>81</v>
      </c>
      <c r="AC82" s="10" t="s">
        <v>69</v>
      </c>
      <c r="AD82" s="10" t="s">
        <v>134</v>
      </c>
      <c r="AE82" s="10">
        <v>4</v>
      </c>
      <c r="AF82" s="10" t="s">
        <v>136</v>
      </c>
    </row>
    <row r="83" spans="18:32">
      <c r="R83" s="10">
        <v>71</v>
      </c>
      <c r="S83" s="10" t="s">
        <v>263</v>
      </c>
      <c r="T83" s="10" t="s">
        <v>81</v>
      </c>
      <c r="U83" s="10" t="s">
        <v>64</v>
      </c>
      <c r="V83" s="10" t="s">
        <v>134</v>
      </c>
      <c r="W83" s="10">
        <v>12</v>
      </c>
      <c r="X83" s="10" t="s">
        <v>136</v>
      </c>
      <c r="Z83" s="10">
        <v>71</v>
      </c>
      <c r="AA83" s="10" t="s">
        <v>512</v>
      </c>
      <c r="AB83" s="10" t="s">
        <v>81</v>
      </c>
      <c r="AC83" s="10" t="s">
        <v>59</v>
      </c>
      <c r="AD83" s="10" t="s">
        <v>143</v>
      </c>
      <c r="AE83" s="10">
        <v>7</v>
      </c>
      <c r="AF83" s="10" t="s">
        <v>132</v>
      </c>
    </row>
    <row r="84" spans="18:32">
      <c r="R84" s="10">
        <v>72</v>
      </c>
      <c r="S84" s="10" t="s">
        <v>153</v>
      </c>
      <c r="T84" s="10" t="s">
        <v>81</v>
      </c>
      <c r="U84" s="10" t="s">
        <v>61</v>
      </c>
      <c r="V84" s="10" t="s">
        <v>143</v>
      </c>
      <c r="W84" s="10">
        <v>11</v>
      </c>
      <c r="X84" s="10" t="s">
        <v>136</v>
      </c>
      <c r="Z84" s="10">
        <v>72</v>
      </c>
      <c r="AA84" s="10" t="s">
        <v>513</v>
      </c>
      <c r="AB84" s="10" t="s">
        <v>81</v>
      </c>
      <c r="AC84" s="10" t="s">
        <v>52</v>
      </c>
      <c r="AD84" s="10" t="s">
        <v>143</v>
      </c>
      <c r="AE84" s="10">
        <v>8</v>
      </c>
      <c r="AF84" s="10" t="s">
        <v>132</v>
      </c>
    </row>
    <row r="85" spans="18:32">
      <c r="R85" s="10">
        <v>73</v>
      </c>
      <c r="S85" s="10" t="s">
        <v>264</v>
      </c>
      <c r="T85" s="10" t="s">
        <v>81</v>
      </c>
      <c r="U85" s="10" t="s">
        <v>55</v>
      </c>
      <c r="V85" s="10" t="s">
        <v>134</v>
      </c>
      <c r="W85" s="10">
        <v>5</v>
      </c>
      <c r="X85" s="10" t="s">
        <v>132</v>
      </c>
      <c r="Z85" s="10">
        <v>73</v>
      </c>
      <c r="AA85" s="10" t="s">
        <v>514</v>
      </c>
      <c r="AB85" s="10" t="s">
        <v>81</v>
      </c>
      <c r="AC85" s="10" t="s">
        <v>69</v>
      </c>
      <c r="AD85" s="10" t="s">
        <v>134</v>
      </c>
      <c r="AE85" s="10">
        <v>5</v>
      </c>
      <c r="AF85" s="10" t="s">
        <v>132</v>
      </c>
    </row>
    <row r="86" spans="18:32">
      <c r="R86" s="10">
        <v>74</v>
      </c>
      <c r="S86" s="10" t="s">
        <v>265</v>
      </c>
      <c r="T86" s="10" t="s">
        <v>81</v>
      </c>
      <c r="U86" s="10" t="s">
        <v>57</v>
      </c>
      <c r="V86" s="10" t="s">
        <v>134</v>
      </c>
      <c r="W86" s="10">
        <v>7</v>
      </c>
      <c r="X86" s="10" t="s">
        <v>132</v>
      </c>
      <c r="Z86" s="10">
        <v>74</v>
      </c>
      <c r="AA86" s="10" t="s">
        <v>515</v>
      </c>
      <c r="AB86" s="10" t="s">
        <v>81</v>
      </c>
      <c r="AC86" s="10" t="s">
        <v>57</v>
      </c>
      <c r="AD86" s="10" t="s">
        <v>134</v>
      </c>
      <c r="AE86" s="10">
        <v>6</v>
      </c>
      <c r="AF86" s="10" t="s">
        <v>132</v>
      </c>
    </row>
    <row r="87" spans="18:32">
      <c r="R87" s="10">
        <v>75</v>
      </c>
      <c r="S87" s="10" t="s">
        <v>266</v>
      </c>
      <c r="T87" s="10" t="s">
        <v>81</v>
      </c>
      <c r="U87" s="10" t="s">
        <v>59</v>
      </c>
      <c r="V87" s="10" t="s">
        <v>131</v>
      </c>
      <c r="W87" s="10">
        <v>9</v>
      </c>
      <c r="X87" s="10" t="s">
        <v>132</v>
      </c>
      <c r="Z87" s="10">
        <v>75</v>
      </c>
      <c r="AA87" s="10" t="s">
        <v>144</v>
      </c>
      <c r="AB87" s="10" t="s">
        <v>81</v>
      </c>
      <c r="AC87" s="10" t="s">
        <v>55</v>
      </c>
      <c r="AD87" s="10" t="s">
        <v>134</v>
      </c>
      <c r="AE87" s="10">
        <v>7</v>
      </c>
      <c r="AF87" s="10" t="s">
        <v>132</v>
      </c>
    </row>
    <row r="88" spans="18:32">
      <c r="R88" s="10">
        <v>76</v>
      </c>
      <c r="S88" s="10" t="s">
        <v>267</v>
      </c>
      <c r="T88" s="10" t="s">
        <v>81</v>
      </c>
      <c r="U88" s="10" t="s">
        <v>61</v>
      </c>
      <c r="V88" s="10" t="s">
        <v>143</v>
      </c>
      <c r="W88" s="10">
        <v>12</v>
      </c>
      <c r="X88" s="10" t="s">
        <v>136</v>
      </c>
      <c r="Z88" s="10">
        <v>76</v>
      </c>
      <c r="AA88" s="10" t="s">
        <v>516</v>
      </c>
      <c r="AB88" s="10" t="s">
        <v>81</v>
      </c>
      <c r="AC88" s="10" t="s">
        <v>59</v>
      </c>
      <c r="AD88" s="10" t="s">
        <v>134</v>
      </c>
      <c r="AE88" s="10">
        <v>8</v>
      </c>
      <c r="AF88" s="10" t="s">
        <v>132</v>
      </c>
    </row>
    <row r="89" spans="18:32">
      <c r="R89" s="10">
        <v>77</v>
      </c>
      <c r="S89" s="10" t="s">
        <v>268</v>
      </c>
      <c r="T89" s="10" t="s">
        <v>81</v>
      </c>
      <c r="U89" s="10" t="s">
        <v>67</v>
      </c>
      <c r="V89" s="10" t="s">
        <v>143</v>
      </c>
      <c r="W89" s="10">
        <v>11</v>
      </c>
      <c r="X89" s="10" t="s">
        <v>132</v>
      </c>
      <c r="Z89" s="10">
        <v>77</v>
      </c>
      <c r="AA89" s="10" t="s">
        <v>517</v>
      </c>
      <c r="AB89" s="10" t="s">
        <v>81</v>
      </c>
      <c r="AC89" s="10" t="s">
        <v>52</v>
      </c>
      <c r="AD89" s="10" t="s">
        <v>134</v>
      </c>
      <c r="AE89" s="10">
        <v>9</v>
      </c>
      <c r="AF89" s="10" t="s">
        <v>132</v>
      </c>
    </row>
    <row r="90" spans="18:32">
      <c r="R90" s="10">
        <v>78</v>
      </c>
      <c r="S90" s="10" t="s">
        <v>269</v>
      </c>
      <c r="T90" s="10" t="s">
        <v>81</v>
      </c>
      <c r="U90" s="10" t="s">
        <v>59</v>
      </c>
      <c r="V90" s="10" t="s">
        <v>134</v>
      </c>
      <c r="W90" s="10">
        <v>10</v>
      </c>
      <c r="X90" s="10" t="s">
        <v>132</v>
      </c>
      <c r="Z90" s="10">
        <v>78</v>
      </c>
      <c r="AA90" s="10" t="s">
        <v>518</v>
      </c>
      <c r="AB90" s="10" t="s">
        <v>81</v>
      </c>
      <c r="AC90" s="10" t="s">
        <v>67</v>
      </c>
      <c r="AD90" s="10" t="s">
        <v>143</v>
      </c>
      <c r="AE90" s="10">
        <v>10</v>
      </c>
      <c r="AF90" s="10" t="s">
        <v>136</v>
      </c>
    </row>
    <row r="91" spans="18:32">
      <c r="R91" s="10">
        <v>79</v>
      </c>
      <c r="S91" s="10" t="s">
        <v>270</v>
      </c>
      <c r="T91" s="10" t="s">
        <v>81</v>
      </c>
      <c r="U91" s="10" t="s">
        <v>67</v>
      </c>
      <c r="V91" s="10" t="s">
        <v>134</v>
      </c>
      <c r="W91" s="10">
        <v>12</v>
      </c>
      <c r="X91" s="10" t="s">
        <v>136</v>
      </c>
      <c r="Z91" s="10">
        <v>79</v>
      </c>
      <c r="AA91" s="10" t="s">
        <v>519</v>
      </c>
      <c r="AB91" s="10" t="s">
        <v>81</v>
      </c>
      <c r="AC91" s="10" t="s">
        <v>64</v>
      </c>
      <c r="AD91" s="10" t="s">
        <v>143</v>
      </c>
      <c r="AE91" s="10">
        <v>13</v>
      </c>
      <c r="AF91" s="10" t="s">
        <v>132</v>
      </c>
    </row>
    <row r="92" spans="18:32">
      <c r="R92" s="10">
        <v>80</v>
      </c>
      <c r="S92" s="10" t="s">
        <v>271</v>
      </c>
      <c r="T92" s="10" t="s">
        <v>81</v>
      </c>
      <c r="U92" s="10" t="s">
        <v>64</v>
      </c>
      <c r="V92" s="10" t="s">
        <v>134</v>
      </c>
      <c r="W92" s="10">
        <v>13</v>
      </c>
      <c r="X92" s="10" t="s">
        <v>136</v>
      </c>
      <c r="Z92" s="10">
        <v>80</v>
      </c>
      <c r="AA92" s="10" t="s">
        <v>520</v>
      </c>
      <c r="AB92" s="10" t="s">
        <v>81</v>
      </c>
      <c r="AC92" s="10" t="s">
        <v>75</v>
      </c>
      <c r="AD92" s="10" t="s">
        <v>143</v>
      </c>
      <c r="AE92" s="10">
        <v>5</v>
      </c>
      <c r="AF92" s="10" t="s">
        <v>136</v>
      </c>
    </row>
    <row r="93" spans="18:32">
      <c r="R93" s="10">
        <v>81</v>
      </c>
      <c r="S93" s="10" t="s">
        <v>272</v>
      </c>
      <c r="T93" s="10" t="s">
        <v>81</v>
      </c>
      <c r="U93" s="10" t="s">
        <v>67</v>
      </c>
      <c r="V93" s="10" t="s">
        <v>134</v>
      </c>
      <c r="W93" s="10">
        <v>13</v>
      </c>
      <c r="X93" s="10" t="s">
        <v>136</v>
      </c>
      <c r="Z93" s="10">
        <v>81</v>
      </c>
      <c r="AA93" s="10" t="s">
        <v>521</v>
      </c>
      <c r="AB93" s="10" t="s">
        <v>81</v>
      </c>
      <c r="AC93" s="10" t="s">
        <v>52</v>
      </c>
      <c r="AD93" s="10" t="s">
        <v>134</v>
      </c>
      <c r="AE93" s="10">
        <v>10</v>
      </c>
      <c r="AF93" s="10" t="s">
        <v>136</v>
      </c>
    </row>
    <row r="94" spans="18:32">
      <c r="R94" s="10">
        <v>82</v>
      </c>
      <c r="S94" s="10" t="s">
        <v>273</v>
      </c>
      <c r="T94" s="10" t="s">
        <v>81</v>
      </c>
      <c r="U94" s="10" t="s">
        <v>64</v>
      </c>
      <c r="V94" s="10" t="s">
        <v>134</v>
      </c>
      <c r="W94" s="10">
        <v>14</v>
      </c>
      <c r="X94" s="10" t="s">
        <v>136</v>
      </c>
      <c r="Z94" s="10">
        <v>82</v>
      </c>
      <c r="AA94" s="10" t="s">
        <v>521</v>
      </c>
      <c r="AB94" s="10" t="s">
        <v>81</v>
      </c>
      <c r="AC94" s="10" t="s">
        <v>55</v>
      </c>
      <c r="AD94" s="10" t="s">
        <v>143</v>
      </c>
      <c r="AE94" s="10">
        <v>8</v>
      </c>
      <c r="AF94" s="10" t="s">
        <v>132</v>
      </c>
    </row>
    <row r="95" spans="18:32">
      <c r="R95" s="10">
        <v>83</v>
      </c>
      <c r="S95" s="10" t="s">
        <v>274</v>
      </c>
      <c r="T95" s="10" t="s">
        <v>81</v>
      </c>
      <c r="U95" s="10" t="s">
        <v>59</v>
      </c>
      <c r="V95" s="10" t="s">
        <v>143</v>
      </c>
      <c r="W95" s="10">
        <v>11</v>
      </c>
      <c r="X95" s="10" t="s">
        <v>132</v>
      </c>
      <c r="Z95" s="10">
        <v>83</v>
      </c>
      <c r="AA95" s="10" t="s">
        <v>522</v>
      </c>
      <c r="AB95" s="10" t="s">
        <v>81</v>
      </c>
      <c r="AC95" s="10" t="s">
        <v>75</v>
      </c>
      <c r="AD95" s="10" t="s">
        <v>134</v>
      </c>
      <c r="AE95" s="10">
        <v>6</v>
      </c>
      <c r="AF95" s="10" t="s">
        <v>132</v>
      </c>
    </row>
    <row r="96" spans="18:32">
      <c r="R96" s="10">
        <v>84</v>
      </c>
      <c r="S96" s="10" t="s">
        <v>275</v>
      </c>
      <c r="T96" s="10" t="s">
        <v>81</v>
      </c>
      <c r="U96" s="10" t="s">
        <v>61</v>
      </c>
      <c r="V96" s="10" t="s">
        <v>143</v>
      </c>
      <c r="W96" s="10">
        <v>13</v>
      </c>
      <c r="X96" s="10" t="s">
        <v>132</v>
      </c>
      <c r="Z96" s="10">
        <v>84</v>
      </c>
      <c r="AA96" s="10" t="s">
        <v>523</v>
      </c>
      <c r="AB96" s="10" t="s">
        <v>81</v>
      </c>
      <c r="AC96" s="10" t="s">
        <v>61</v>
      </c>
      <c r="AD96" s="10" t="s">
        <v>143</v>
      </c>
      <c r="AE96" s="10">
        <v>9</v>
      </c>
      <c r="AF96" s="10" t="s">
        <v>136</v>
      </c>
    </row>
    <row r="97" spans="18:32">
      <c r="R97" s="10">
        <v>85</v>
      </c>
      <c r="S97" s="10" t="s">
        <v>276</v>
      </c>
      <c r="T97" s="10" t="s">
        <v>81</v>
      </c>
      <c r="U97" s="10" t="s">
        <v>75</v>
      </c>
      <c r="V97" s="10" t="s">
        <v>134</v>
      </c>
      <c r="W97" s="10">
        <v>4</v>
      </c>
      <c r="X97" s="10" t="s">
        <v>132</v>
      </c>
      <c r="Z97" s="10">
        <v>85</v>
      </c>
      <c r="AA97" s="10" t="s">
        <v>524</v>
      </c>
      <c r="AB97" s="10" t="s">
        <v>81</v>
      </c>
      <c r="AC97" s="10" t="s">
        <v>72</v>
      </c>
      <c r="AD97" s="10" t="s">
        <v>134</v>
      </c>
      <c r="AE97" s="10">
        <v>10</v>
      </c>
      <c r="AF97" s="10" t="s">
        <v>136</v>
      </c>
    </row>
    <row r="98" spans="18:32">
      <c r="R98" s="10">
        <v>86</v>
      </c>
      <c r="S98" s="10" t="s">
        <v>277</v>
      </c>
      <c r="T98" s="10" t="s">
        <v>81</v>
      </c>
      <c r="U98" s="10" t="s">
        <v>67</v>
      </c>
      <c r="V98" s="10" t="s">
        <v>143</v>
      </c>
      <c r="W98" s="10">
        <v>14</v>
      </c>
      <c r="X98" s="10" t="s">
        <v>136</v>
      </c>
      <c r="Z98" s="10">
        <v>86</v>
      </c>
      <c r="AA98" s="10" t="s">
        <v>525</v>
      </c>
      <c r="AB98" s="10" t="s">
        <v>81</v>
      </c>
      <c r="AC98" s="10" t="s">
        <v>59</v>
      </c>
      <c r="AD98" s="10" t="s">
        <v>134</v>
      </c>
      <c r="AE98" s="10">
        <v>9</v>
      </c>
      <c r="AF98" s="10" t="s">
        <v>132</v>
      </c>
    </row>
    <row r="99" spans="18:32">
      <c r="R99" s="10">
        <v>87</v>
      </c>
      <c r="S99" s="10" t="s">
        <v>278</v>
      </c>
      <c r="T99" s="10" t="s">
        <v>81</v>
      </c>
      <c r="U99" s="10" t="s">
        <v>64</v>
      </c>
      <c r="V99" s="10" t="s">
        <v>143</v>
      </c>
      <c r="W99" s="10">
        <v>15</v>
      </c>
      <c r="X99" s="10" t="s">
        <v>132</v>
      </c>
      <c r="Z99" s="10">
        <v>87</v>
      </c>
      <c r="AA99" s="10" t="s">
        <v>526</v>
      </c>
      <c r="AB99" s="10" t="s">
        <v>81</v>
      </c>
      <c r="AC99" s="10" t="s">
        <v>52</v>
      </c>
      <c r="AD99" s="10" t="s">
        <v>134</v>
      </c>
      <c r="AE99" s="10">
        <v>11</v>
      </c>
      <c r="AF99" s="10" t="s">
        <v>132</v>
      </c>
    </row>
    <row r="100" spans="18:32">
      <c r="R100" s="10">
        <v>88</v>
      </c>
      <c r="S100" s="10" t="s">
        <v>279</v>
      </c>
      <c r="T100" s="10" t="s">
        <v>81</v>
      </c>
      <c r="U100" s="10" t="s">
        <v>64</v>
      </c>
      <c r="V100" s="10" t="s">
        <v>134</v>
      </c>
      <c r="W100" s="10">
        <v>16</v>
      </c>
      <c r="X100" s="10" t="s">
        <v>136</v>
      </c>
      <c r="Z100" s="10">
        <v>88</v>
      </c>
      <c r="AA100" s="10" t="s">
        <v>527</v>
      </c>
      <c r="AB100" s="10" t="s">
        <v>81</v>
      </c>
      <c r="AC100" s="10" t="s">
        <v>64</v>
      </c>
      <c r="AD100" s="10" t="s">
        <v>134</v>
      </c>
      <c r="AE100" s="10">
        <v>14</v>
      </c>
      <c r="AF100" s="10" t="s">
        <v>136</v>
      </c>
    </row>
    <row r="101" spans="18:32">
      <c r="R101" s="10">
        <v>89</v>
      </c>
      <c r="S101" s="10" t="s">
        <v>280</v>
      </c>
      <c r="T101" s="10" t="s">
        <v>81</v>
      </c>
      <c r="U101" s="10" t="s">
        <v>61</v>
      </c>
      <c r="V101" s="10" t="s">
        <v>143</v>
      </c>
      <c r="W101" s="10">
        <v>14</v>
      </c>
      <c r="X101" s="10" t="s">
        <v>136</v>
      </c>
      <c r="Z101" s="10">
        <v>89</v>
      </c>
      <c r="AA101" s="10" t="s">
        <v>528</v>
      </c>
      <c r="AB101" s="10" t="s">
        <v>81</v>
      </c>
      <c r="AC101" s="10" t="s">
        <v>67</v>
      </c>
      <c r="AD101" s="10" t="s">
        <v>143</v>
      </c>
      <c r="AE101" s="10">
        <v>11</v>
      </c>
      <c r="AF101" s="10" t="s">
        <v>136</v>
      </c>
    </row>
    <row r="102" spans="18:32">
      <c r="R102" s="10">
        <v>90</v>
      </c>
      <c r="S102" s="10" t="s">
        <v>281</v>
      </c>
      <c r="T102" s="10" t="s">
        <v>81</v>
      </c>
      <c r="U102" s="10" t="s">
        <v>67</v>
      </c>
      <c r="V102" s="10" t="s">
        <v>134</v>
      </c>
      <c r="W102" s="10">
        <v>15</v>
      </c>
      <c r="X102" s="10" t="s">
        <v>136</v>
      </c>
      <c r="Z102" s="10">
        <v>90</v>
      </c>
      <c r="AA102" s="10" t="s">
        <v>529</v>
      </c>
      <c r="AB102" s="10" t="s">
        <v>81</v>
      </c>
      <c r="AC102" s="10" t="s">
        <v>69</v>
      </c>
      <c r="AD102" s="10" t="s">
        <v>143</v>
      </c>
      <c r="AE102" s="10">
        <v>6</v>
      </c>
      <c r="AF102" s="10" t="s">
        <v>136</v>
      </c>
    </row>
    <row r="103" spans="18:32">
      <c r="R103" s="10">
        <v>91</v>
      </c>
      <c r="S103" s="10" t="s">
        <v>282</v>
      </c>
      <c r="T103" s="10" t="s">
        <v>81</v>
      </c>
      <c r="U103" s="10" t="s">
        <v>57</v>
      </c>
      <c r="V103" s="10" t="s">
        <v>134</v>
      </c>
      <c r="W103" s="10">
        <v>8</v>
      </c>
      <c r="X103" s="10" t="s">
        <v>136</v>
      </c>
      <c r="Z103" s="10">
        <v>91</v>
      </c>
      <c r="AA103" s="10" t="s">
        <v>530</v>
      </c>
      <c r="AB103" s="10" t="s">
        <v>81</v>
      </c>
      <c r="AC103" s="10" t="s">
        <v>67</v>
      </c>
      <c r="AD103" s="10" t="s">
        <v>134</v>
      </c>
      <c r="AE103" s="10">
        <v>12</v>
      </c>
      <c r="AF103" s="10" t="s">
        <v>132</v>
      </c>
    </row>
    <row r="104" spans="18:32">
      <c r="R104" s="10">
        <v>92</v>
      </c>
      <c r="S104" s="10" t="s">
        <v>283</v>
      </c>
      <c r="T104" s="10" t="s">
        <v>81</v>
      </c>
      <c r="U104" s="10" t="s">
        <v>61</v>
      </c>
      <c r="V104" s="10" t="s">
        <v>134</v>
      </c>
      <c r="W104" s="10">
        <v>15</v>
      </c>
      <c r="X104" s="10" t="s">
        <v>136</v>
      </c>
      <c r="Z104" s="10">
        <v>92</v>
      </c>
      <c r="AA104" s="10" t="s">
        <v>531</v>
      </c>
      <c r="AB104" s="10" t="s">
        <v>81</v>
      </c>
      <c r="AC104" s="10" t="s">
        <v>72</v>
      </c>
      <c r="AD104" s="10" t="s">
        <v>134</v>
      </c>
      <c r="AE104" s="10">
        <v>11</v>
      </c>
      <c r="AF104" s="10" t="s">
        <v>132</v>
      </c>
    </row>
    <row r="105" spans="18:32">
      <c r="R105" s="10">
        <v>93</v>
      </c>
      <c r="S105" s="10" t="s">
        <v>283</v>
      </c>
      <c r="T105" s="10" t="s">
        <v>81</v>
      </c>
      <c r="U105" s="10" t="s">
        <v>64</v>
      </c>
      <c r="V105" s="10" t="s">
        <v>134</v>
      </c>
      <c r="W105" s="10">
        <v>17</v>
      </c>
      <c r="X105" s="10" t="s">
        <v>136</v>
      </c>
      <c r="Z105" s="10">
        <v>93</v>
      </c>
      <c r="AA105" s="10" t="s">
        <v>532</v>
      </c>
      <c r="AB105" s="10" t="s">
        <v>81</v>
      </c>
      <c r="AC105" s="10" t="s">
        <v>64</v>
      </c>
      <c r="AD105" s="10" t="s">
        <v>134</v>
      </c>
      <c r="AE105" s="10">
        <v>15</v>
      </c>
      <c r="AF105" s="10" t="s">
        <v>132</v>
      </c>
    </row>
    <row r="106" spans="18:32">
      <c r="R106" s="10">
        <v>94</v>
      </c>
      <c r="S106" s="10" t="s">
        <v>284</v>
      </c>
      <c r="T106" s="10" t="s">
        <v>81</v>
      </c>
      <c r="U106" s="10" t="s">
        <v>75</v>
      </c>
      <c r="V106" s="10" t="s">
        <v>134</v>
      </c>
      <c r="W106" s="10">
        <v>5</v>
      </c>
      <c r="X106" s="10" t="s">
        <v>136</v>
      </c>
      <c r="Z106" s="10">
        <v>94</v>
      </c>
      <c r="AA106" s="10" t="s">
        <v>533</v>
      </c>
      <c r="AB106" s="10" t="s">
        <v>81</v>
      </c>
      <c r="AC106" s="10" t="s">
        <v>57</v>
      </c>
      <c r="AD106" s="10" t="s">
        <v>131</v>
      </c>
      <c r="AE106" s="10">
        <v>7</v>
      </c>
      <c r="AF106" s="10" t="s">
        <v>132</v>
      </c>
    </row>
    <row r="107" spans="18:32">
      <c r="R107" s="10">
        <v>95</v>
      </c>
      <c r="S107" s="10" t="s">
        <v>285</v>
      </c>
      <c r="T107" s="10" t="s">
        <v>81</v>
      </c>
      <c r="U107" s="10" t="s">
        <v>64</v>
      </c>
      <c r="V107" s="10" t="s">
        <v>134</v>
      </c>
      <c r="W107" s="10">
        <v>18</v>
      </c>
      <c r="X107" s="10" t="s">
        <v>136</v>
      </c>
      <c r="Z107" s="10">
        <v>95</v>
      </c>
      <c r="AA107" s="10" t="s">
        <v>534</v>
      </c>
      <c r="AB107" s="10" t="s">
        <v>81</v>
      </c>
      <c r="AC107" s="10" t="s">
        <v>59</v>
      </c>
      <c r="AD107" s="10" t="s">
        <v>131</v>
      </c>
      <c r="AE107" s="10">
        <v>10</v>
      </c>
      <c r="AF107" s="10" t="s">
        <v>132</v>
      </c>
    </row>
    <row r="108" spans="18:32">
      <c r="R108" s="10">
        <v>96</v>
      </c>
      <c r="S108" s="10" t="s">
        <v>286</v>
      </c>
      <c r="T108" s="10" t="s">
        <v>81</v>
      </c>
      <c r="U108" s="10" t="s">
        <v>64</v>
      </c>
      <c r="V108" s="10" t="s">
        <v>134</v>
      </c>
      <c r="W108" s="10">
        <v>19</v>
      </c>
      <c r="X108" s="10" t="s">
        <v>136</v>
      </c>
      <c r="Z108" s="10">
        <v>96</v>
      </c>
      <c r="AA108" s="10" t="s">
        <v>535</v>
      </c>
      <c r="AB108" s="10" t="s">
        <v>81</v>
      </c>
      <c r="AC108" s="10" t="s">
        <v>72</v>
      </c>
      <c r="AD108" s="10" t="s">
        <v>134</v>
      </c>
      <c r="AE108" s="10">
        <v>12</v>
      </c>
      <c r="AF108" s="10" t="s">
        <v>132</v>
      </c>
    </row>
    <row r="109" spans="18:32">
      <c r="R109" s="10">
        <v>97</v>
      </c>
      <c r="S109" s="10" t="s">
        <v>287</v>
      </c>
      <c r="T109" s="10" t="s">
        <v>81</v>
      </c>
      <c r="U109" s="10" t="s">
        <v>61</v>
      </c>
      <c r="V109" s="10" t="s">
        <v>131</v>
      </c>
      <c r="W109" s="10">
        <v>16</v>
      </c>
      <c r="X109" s="10" t="s">
        <v>136</v>
      </c>
      <c r="Z109" s="10">
        <v>97</v>
      </c>
      <c r="AA109" s="10" t="s">
        <v>536</v>
      </c>
      <c r="AB109" s="10" t="s">
        <v>81</v>
      </c>
      <c r="AC109" s="10" t="s">
        <v>61</v>
      </c>
      <c r="AD109" s="10" t="s">
        <v>131</v>
      </c>
      <c r="AE109" s="10">
        <v>10</v>
      </c>
      <c r="AF109" s="10" t="s">
        <v>136</v>
      </c>
    </row>
    <row r="110" spans="18:32">
      <c r="R110" s="10">
        <v>98</v>
      </c>
      <c r="S110" s="10" t="s">
        <v>288</v>
      </c>
      <c r="T110" s="10" t="s">
        <v>81</v>
      </c>
      <c r="U110" s="10" t="s">
        <v>72</v>
      </c>
      <c r="V110" s="10" t="s">
        <v>131</v>
      </c>
      <c r="W110" s="10">
        <v>10</v>
      </c>
      <c r="X110" s="10" t="s">
        <v>132</v>
      </c>
      <c r="Z110" s="10">
        <v>98</v>
      </c>
      <c r="AA110" s="10" t="s">
        <v>537</v>
      </c>
      <c r="AB110" s="10" t="s">
        <v>81</v>
      </c>
      <c r="AC110" s="10" t="s">
        <v>75</v>
      </c>
      <c r="AD110" s="10" t="s">
        <v>134</v>
      </c>
      <c r="AE110" s="10">
        <v>7</v>
      </c>
      <c r="AF110" s="10" t="s">
        <v>136</v>
      </c>
    </row>
    <row r="111" spans="18:32">
      <c r="R111" s="10">
        <v>99</v>
      </c>
      <c r="S111" s="10" t="s">
        <v>289</v>
      </c>
      <c r="T111" s="10" t="s">
        <v>81</v>
      </c>
      <c r="U111" s="10" t="s">
        <v>61</v>
      </c>
      <c r="V111" s="10" t="s">
        <v>134</v>
      </c>
      <c r="W111" s="10">
        <v>17</v>
      </c>
      <c r="X111" s="10" t="s">
        <v>136</v>
      </c>
      <c r="Z111" s="10">
        <v>99</v>
      </c>
      <c r="AA111" s="10" t="s">
        <v>538</v>
      </c>
      <c r="AB111" s="10" t="s">
        <v>81</v>
      </c>
      <c r="AC111" s="10" t="s">
        <v>64</v>
      </c>
      <c r="AD111" s="10" t="s">
        <v>134</v>
      </c>
      <c r="AE111" s="10">
        <v>16</v>
      </c>
      <c r="AF111" s="10" t="s">
        <v>136</v>
      </c>
    </row>
    <row r="112" spans="18:32">
      <c r="R112" s="10">
        <v>100</v>
      </c>
      <c r="S112" s="10" t="s">
        <v>289</v>
      </c>
      <c r="T112" s="10" t="s">
        <v>81</v>
      </c>
      <c r="U112" s="10" t="s">
        <v>64</v>
      </c>
      <c r="V112" s="10" t="s">
        <v>134</v>
      </c>
      <c r="W112" s="10">
        <v>20</v>
      </c>
      <c r="X112" s="10" t="s">
        <v>136</v>
      </c>
      <c r="Z112" s="10">
        <v>100</v>
      </c>
      <c r="AA112" s="10" t="s">
        <v>539</v>
      </c>
      <c r="AB112" s="10" t="s">
        <v>81</v>
      </c>
      <c r="AC112" s="10" t="s">
        <v>72</v>
      </c>
      <c r="AD112" s="10" t="s">
        <v>134</v>
      </c>
      <c r="AE112" s="10">
        <v>13</v>
      </c>
      <c r="AF112" s="10" t="s">
        <v>136</v>
      </c>
    </row>
    <row r="113" spans="18:32">
      <c r="R113" s="10">
        <v>101</v>
      </c>
      <c r="S113" s="10" t="s">
        <v>290</v>
      </c>
      <c r="T113" s="10" t="s">
        <v>81</v>
      </c>
      <c r="U113" s="10" t="s">
        <v>67</v>
      </c>
      <c r="V113" s="10" t="s">
        <v>134</v>
      </c>
      <c r="W113" s="10">
        <v>16</v>
      </c>
      <c r="X113" s="10" t="s">
        <v>136</v>
      </c>
      <c r="Z113" s="10">
        <v>101</v>
      </c>
      <c r="AA113" s="10" t="s">
        <v>540</v>
      </c>
      <c r="AB113" s="10" t="s">
        <v>81</v>
      </c>
      <c r="AC113" s="10" t="s">
        <v>52</v>
      </c>
      <c r="AD113" s="10" t="s">
        <v>134</v>
      </c>
      <c r="AE113" s="10">
        <v>12</v>
      </c>
      <c r="AF113" s="10" t="s">
        <v>132</v>
      </c>
    </row>
    <row r="114" spans="18:32">
      <c r="R114" s="10">
        <v>102</v>
      </c>
      <c r="S114" s="10" t="s">
        <v>291</v>
      </c>
      <c r="T114" s="10" t="s">
        <v>81</v>
      </c>
      <c r="U114" s="10" t="s">
        <v>64</v>
      </c>
      <c r="V114" s="10" t="s">
        <v>143</v>
      </c>
      <c r="W114" s="10">
        <v>21</v>
      </c>
      <c r="X114" s="10" t="s">
        <v>136</v>
      </c>
      <c r="Z114" s="10">
        <v>102</v>
      </c>
      <c r="AA114" s="10" t="s">
        <v>541</v>
      </c>
      <c r="AB114" s="10" t="s">
        <v>81</v>
      </c>
      <c r="AC114" s="10" t="s">
        <v>59</v>
      </c>
      <c r="AD114" s="10" t="s">
        <v>134</v>
      </c>
      <c r="AE114" s="10">
        <v>11</v>
      </c>
      <c r="AF114" s="10" t="s">
        <v>132</v>
      </c>
    </row>
    <row r="115" spans="18:32">
      <c r="R115" s="10">
        <v>103</v>
      </c>
      <c r="S115" s="10" t="s">
        <v>292</v>
      </c>
      <c r="T115" s="10" t="s">
        <v>81</v>
      </c>
      <c r="U115" s="10" t="s">
        <v>69</v>
      </c>
      <c r="V115" s="10" t="s">
        <v>134</v>
      </c>
      <c r="W115" s="10">
        <v>5</v>
      </c>
      <c r="X115" s="10" t="s">
        <v>132</v>
      </c>
      <c r="Z115" s="10">
        <v>103</v>
      </c>
      <c r="AA115" s="10" t="s">
        <v>542</v>
      </c>
      <c r="AB115" s="10" t="s">
        <v>81</v>
      </c>
      <c r="AC115" s="10" t="s">
        <v>57</v>
      </c>
      <c r="AD115" s="10" t="s">
        <v>134</v>
      </c>
      <c r="AE115" s="10">
        <v>8</v>
      </c>
      <c r="AF115" s="10" t="s">
        <v>132</v>
      </c>
    </row>
    <row r="116" spans="18:32">
      <c r="R116" s="10">
        <v>104</v>
      </c>
      <c r="S116" s="10" t="s">
        <v>293</v>
      </c>
      <c r="T116" s="10" t="s">
        <v>81</v>
      </c>
      <c r="U116" s="10" t="s">
        <v>57</v>
      </c>
      <c r="V116" s="10" t="s">
        <v>131</v>
      </c>
      <c r="W116" s="10">
        <v>9</v>
      </c>
      <c r="X116" s="10" t="s">
        <v>136</v>
      </c>
      <c r="Z116" s="10">
        <v>104</v>
      </c>
      <c r="AA116" s="10" t="s">
        <v>543</v>
      </c>
      <c r="AB116" s="10" t="s">
        <v>81</v>
      </c>
      <c r="AC116" s="10" t="s">
        <v>64</v>
      </c>
      <c r="AD116" s="10" t="s">
        <v>134</v>
      </c>
      <c r="AE116" s="10">
        <v>17</v>
      </c>
      <c r="AF116" s="10" t="s">
        <v>136</v>
      </c>
    </row>
    <row r="117" spans="18:32">
      <c r="R117" s="10">
        <v>105</v>
      </c>
      <c r="S117" s="10" t="s">
        <v>294</v>
      </c>
      <c r="T117" s="10" t="s">
        <v>81</v>
      </c>
      <c r="U117" s="10" t="s">
        <v>67</v>
      </c>
      <c r="V117" s="10" t="s">
        <v>134</v>
      </c>
      <c r="W117" s="10">
        <v>17</v>
      </c>
      <c r="X117" s="10" t="s">
        <v>136</v>
      </c>
      <c r="Z117" s="10">
        <v>105</v>
      </c>
      <c r="AA117" s="10" t="s">
        <v>544</v>
      </c>
      <c r="AB117" s="10" t="s">
        <v>81</v>
      </c>
      <c r="AC117" s="10" t="s">
        <v>69</v>
      </c>
      <c r="AD117" s="10" t="s">
        <v>131</v>
      </c>
      <c r="AE117" s="10">
        <v>7</v>
      </c>
      <c r="AF117" s="10" t="s">
        <v>136</v>
      </c>
    </row>
    <row r="118" spans="18:32">
      <c r="R118" s="10">
        <v>106</v>
      </c>
      <c r="S118" s="10" t="s">
        <v>295</v>
      </c>
      <c r="T118" s="10" t="s">
        <v>81</v>
      </c>
      <c r="U118" s="10" t="s">
        <v>64</v>
      </c>
      <c r="V118" s="10" t="s">
        <v>134</v>
      </c>
      <c r="W118" s="10">
        <v>22</v>
      </c>
      <c r="X118" s="10" t="s">
        <v>136</v>
      </c>
      <c r="Z118" s="10">
        <v>106</v>
      </c>
      <c r="AA118" s="10" t="s">
        <v>545</v>
      </c>
      <c r="AB118" s="10" t="s">
        <v>81</v>
      </c>
      <c r="AC118" s="10" t="s">
        <v>67</v>
      </c>
      <c r="AD118" s="10" t="s">
        <v>134</v>
      </c>
      <c r="AE118" s="10">
        <v>13</v>
      </c>
      <c r="AF118" s="10" t="s">
        <v>136</v>
      </c>
    </row>
    <row r="119" spans="18:32">
      <c r="R119" s="10">
        <v>107</v>
      </c>
      <c r="S119" s="10" t="s">
        <v>296</v>
      </c>
      <c r="T119" s="10" t="s">
        <v>81</v>
      </c>
      <c r="U119" s="10" t="s">
        <v>72</v>
      </c>
      <c r="V119" s="10" t="s">
        <v>134</v>
      </c>
      <c r="W119" s="10">
        <v>11</v>
      </c>
      <c r="X119" s="10" t="s">
        <v>136</v>
      </c>
      <c r="Z119" s="10">
        <v>107</v>
      </c>
      <c r="AA119" s="10" t="s">
        <v>546</v>
      </c>
      <c r="AB119" s="10" t="s">
        <v>81</v>
      </c>
      <c r="AC119" s="10" t="s">
        <v>61</v>
      </c>
      <c r="AD119" s="10" t="s">
        <v>134</v>
      </c>
      <c r="AE119" s="10">
        <v>11</v>
      </c>
      <c r="AF119" s="10" t="s">
        <v>136</v>
      </c>
    </row>
    <row r="120" spans="18:32">
      <c r="R120" s="10">
        <v>108</v>
      </c>
      <c r="S120" s="10" t="s">
        <v>297</v>
      </c>
      <c r="T120" s="10" t="s">
        <v>81</v>
      </c>
      <c r="U120" s="10" t="s">
        <v>67</v>
      </c>
      <c r="V120" s="10" t="s">
        <v>134</v>
      </c>
      <c r="W120" s="10">
        <v>18</v>
      </c>
      <c r="X120" s="10" t="s">
        <v>136</v>
      </c>
      <c r="Z120" s="10">
        <v>108</v>
      </c>
      <c r="AA120" s="10" t="s">
        <v>546</v>
      </c>
      <c r="AB120" s="10" t="s">
        <v>81</v>
      </c>
      <c r="AC120" s="10" t="s">
        <v>64</v>
      </c>
      <c r="AD120" s="10" t="s">
        <v>134</v>
      </c>
      <c r="AE120" s="10">
        <v>18</v>
      </c>
      <c r="AF120" s="10" t="s">
        <v>136</v>
      </c>
    </row>
    <row r="121" spans="18:32">
      <c r="R121" s="10">
        <v>109</v>
      </c>
      <c r="S121" s="10" t="s">
        <v>298</v>
      </c>
      <c r="T121" s="10" t="s">
        <v>81</v>
      </c>
      <c r="U121" s="10" t="s">
        <v>67</v>
      </c>
      <c r="V121" s="10" t="s">
        <v>143</v>
      </c>
      <c r="W121" s="10">
        <v>19</v>
      </c>
      <c r="X121" s="10" t="s">
        <v>136</v>
      </c>
      <c r="Z121" s="10">
        <v>109</v>
      </c>
      <c r="AA121" s="10" t="s">
        <v>547</v>
      </c>
      <c r="AB121" s="10" t="s">
        <v>81</v>
      </c>
      <c r="AC121" s="10" t="s">
        <v>75</v>
      </c>
      <c r="AD121" s="10" t="s">
        <v>134</v>
      </c>
      <c r="AE121" s="10">
        <v>8</v>
      </c>
      <c r="AF121" s="10" t="s">
        <v>136</v>
      </c>
    </row>
    <row r="122" spans="18:32">
      <c r="R122" s="10">
        <v>110</v>
      </c>
      <c r="S122" s="10" t="s">
        <v>299</v>
      </c>
      <c r="T122" s="10" t="s">
        <v>81</v>
      </c>
      <c r="U122" s="10" t="s">
        <v>67</v>
      </c>
      <c r="V122" s="10" t="s">
        <v>134</v>
      </c>
      <c r="W122" s="10">
        <v>20</v>
      </c>
      <c r="X122" s="10" t="s">
        <v>132</v>
      </c>
      <c r="Z122" s="10">
        <v>110</v>
      </c>
      <c r="AA122" s="10" t="s">
        <v>548</v>
      </c>
      <c r="AB122" s="10" t="s">
        <v>81</v>
      </c>
      <c r="AC122" s="10" t="s">
        <v>64</v>
      </c>
      <c r="AD122" s="10" t="s">
        <v>134</v>
      </c>
      <c r="AE122" s="10">
        <v>19</v>
      </c>
      <c r="AF122" s="10" t="s">
        <v>136</v>
      </c>
    </row>
    <row r="123" spans="18:32">
      <c r="R123" s="10">
        <v>111</v>
      </c>
      <c r="S123" s="10" t="s">
        <v>300</v>
      </c>
      <c r="T123" s="10" t="s">
        <v>81</v>
      </c>
      <c r="U123" s="10" t="s">
        <v>57</v>
      </c>
      <c r="V123" s="10" t="s">
        <v>131</v>
      </c>
      <c r="W123" s="10">
        <v>10</v>
      </c>
      <c r="X123" s="10" t="s">
        <v>132</v>
      </c>
      <c r="Z123" s="10">
        <v>111</v>
      </c>
      <c r="AA123" s="10" t="s">
        <v>549</v>
      </c>
      <c r="AB123" s="10" t="s">
        <v>81</v>
      </c>
      <c r="AC123" s="10" t="s">
        <v>61</v>
      </c>
      <c r="AD123" s="10" t="s">
        <v>134</v>
      </c>
      <c r="AE123" s="10">
        <v>12</v>
      </c>
      <c r="AF123" s="10" t="s">
        <v>136</v>
      </c>
    </row>
    <row r="124" spans="18:32">
      <c r="R124" s="10">
        <v>112</v>
      </c>
      <c r="S124" s="10" t="s">
        <v>301</v>
      </c>
      <c r="T124" s="10" t="s">
        <v>81</v>
      </c>
      <c r="U124" s="10" t="s">
        <v>64</v>
      </c>
      <c r="V124" s="10" t="s">
        <v>134</v>
      </c>
      <c r="W124" s="10">
        <v>23</v>
      </c>
      <c r="X124" s="10" t="s">
        <v>136</v>
      </c>
      <c r="Z124" s="10">
        <v>112</v>
      </c>
      <c r="AA124" s="10" t="s">
        <v>550</v>
      </c>
      <c r="AB124" s="10" t="s">
        <v>81</v>
      </c>
      <c r="AC124" s="10" t="s">
        <v>55</v>
      </c>
      <c r="AD124" s="10" t="s">
        <v>134</v>
      </c>
      <c r="AE124" s="10">
        <v>9</v>
      </c>
      <c r="AF124" s="10" t="s">
        <v>136</v>
      </c>
    </row>
    <row r="125" spans="18:32">
      <c r="R125" s="10">
        <v>113</v>
      </c>
      <c r="S125" s="10" t="s">
        <v>302</v>
      </c>
      <c r="T125" s="10" t="s">
        <v>81</v>
      </c>
      <c r="U125" s="10" t="s">
        <v>75</v>
      </c>
      <c r="V125" s="10" t="s">
        <v>134</v>
      </c>
      <c r="W125" s="10">
        <v>6</v>
      </c>
      <c r="X125" s="10" t="s">
        <v>136</v>
      </c>
      <c r="Z125" s="10">
        <v>113</v>
      </c>
      <c r="AA125" s="10" t="s">
        <v>550</v>
      </c>
      <c r="AB125" s="10" t="s">
        <v>81</v>
      </c>
      <c r="AC125" s="10" t="s">
        <v>64</v>
      </c>
      <c r="AD125" s="10" t="s">
        <v>134</v>
      </c>
      <c r="AE125" s="10">
        <v>20</v>
      </c>
      <c r="AF125" s="10" t="s">
        <v>136</v>
      </c>
    </row>
    <row r="126" spans="18:32">
      <c r="R126" s="10">
        <v>114</v>
      </c>
      <c r="S126" s="10" t="s">
        <v>303</v>
      </c>
      <c r="T126" s="10" t="s">
        <v>81</v>
      </c>
      <c r="U126" s="10" t="s">
        <v>61</v>
      </c>
      <c r="V126" s="10" t="s">
        <v>134</v>
      </c>
      <c r="W126" s="10">
        <v>18</v>
      </c>
      <c r="X126" s="10" t="s">
        <v>136</v>
      </c>
      <c r="Z126" s="10">
        <v>114</v>
      </c>
      <c r="AA126" s="10" t="s">
        <v>551</v>
      </c>
      <c r="AB126" s="10" t="s">
        <v>81</v>
      </c>
      <c r="AC126" s="10" t="s">
        <v>67</v>
      </c>
      <c r="AD126" s="10" t="s">
        <v>143</v>
      </c>
      <c r="AE126" s="10">
        <v>14</v>
      </c>
      <c r="AF126" s="10" t="s">
        <v>136</v>
      </c>
    </row>
    <row r="127" spans="18:32">
      <c r="R127" s="10">
        <v>115</v>
      </c>
      <c r="S127" s="10" t="s">
        <v>304</v>
      </c>
      <c r="T127" s="10" t="s">
        <v>81</v>
      </c>
      <c r="U127" s="10" t="s">
        <v>75</v>
      </c>
      <c r="V127" s="10" t="s">
        <v>134</v>
      </c>
      <c r="W127" s="10">
        <v>7</v>
      </c>
      <c r="X127" s="10" t="s">
        <v>136</v>
      </c>
      <c r="Z127" s="10">
        <v>115</v>
      </c>
      <c r="AA127" s="10" t="s">
        <v>552</v>
      </c>
      <c r="AB127" s="10" t="s">
        <v>81</v>
      </c>
      <c r="AC127" s="10" t="s">
        <v>64</v>
      </c>
      <c r="AD127" s="10" t="s">
        <v>134</v>
      </c>
      <c r="AE127" s="10">
        <v>21</v>
      </c>
      <c r="AF127" s="10" t="s">
        <v>136</v>
      </c>
    </row>
    <row r="128" spans="18:32">
      <c r="R128" s="10">
        <v>116</v>
      </c>
      <c r="S128" s="10" t="s">
        <v>305</v>
      </c>
      <c r="T128" s="10" t="s">
        <v>81</v>
      </c>
      <c r="U128" s="10" t="s">
        <v>75</v>
      </c>
      <c r="V128" s="10" t="s">
        <v>143</v>
      </c>
      <c r="W128" s="10">
        <v>8</v>
      </c>
      <c r="X128" s="10" t="s">
        <v>132</v>
      </c>
      <c r="Z128" s="10">
        <v>116</v>
      </c>
      <c r="AA128" s="10" t="s">
        <v>553</v>
      </c>
      <c r="AB128" s="10" t="s">
        <v>81</v>
      </c>
      <c r="AC128" s="10" t="s">
        <v>67</v>
      </c>
      <c r="AD128" s="10" t="s">
        <v>143</v>
      </c>
      <c r="AE128" s="10">
        <v>15</v>
      </c>
      <c r="AF128" s="10" t="s">
        <v>136</v>
      </c>
    </row>
    <row r="129" spans="18:32">
      <c r="R129" s="10">
        <v>117</v>
      </c>
      <c r="S129" s="10" t="s">
        <v>306</v>
      </c>
      <c r="T129" s="10" t="s">
        <v>81</v>
      </c>
      <c r="U129" s="10" t="s">
        <v>61</v>
      </c>
      <c r="V129" s="10" t="s">
        <v>143</v>
      </c>
      <c r="W129" s="10">
        <v>19</v>
      </c>
      <c r="X129" s="10" t="s">
        <v>136</v>
      </c>
      <c r="Z129" s="10">
        <v>117</v>
      </c>
      <c r="AA129" s="10" t="s">
        <v>554</v>
      </c>
      <c r="AB129" s="10" t="s">
        <v>81</v>
      </c>
      <c r="AC129" s="10" t="s">
        <v>64</v>
      </c>
      <c r="AD129" s="10" t="s">
        <v>143</v>
      </c>
      <c r="AE129" s="10">
        <v>22</v>
      </c>
      <c r="AF129" s="10" t="s">
        <v>136</v>
      </c>
    </row>
    <row r="130" spans="18:32">
      <c r="R130" s="10">
        <v>118</v>
      </c>
      <c r="S130" s="10" t="s">
        <v>307</v>
      </c>
      <c r="T130" s="10" t="s">
        <v>81</v>
      </c>
      <c r="U130" s="10" t="s">
        <v>52</v>
      </c>
      <c r="V130" s="10" t="s">
        <v>143</v>
      </c>
      <c r="W130" s="10">
        <v>6</v>
      </c>
      <c r="X130" s="10" t="s">
        <v>132</v>
      </c>
      <c r="Z130" s="10">
        <v>118</v>
      </c>
      <c r="AA130" s="10" t="s">
        <v>153</v>
      </c>
      <c r="AB130" s="10" t="s">
        <v>81</v>
      </c>
      <c r="AC130" s="10" t="s">
        <v>61</v>
      </c>
      <c r="AD130" s="10" t="s">
        <v>143</v>
      </c>
      <c r="AE130" s="10">
        <v>13</v>
      </c>
      <c r="AF130" s="10" t="s">
        <v>136</v>
      </c>
    </row>
    <row r="131" spans="18:32">
      <c r="R131" s="10">
        <v>119</v>
      </c>
      <c r="S131" s="10" t="s">
        <v>308</v>
      </c>
      <c r="T131" s="10" t="s">
        <v>81</v>
      </c>
      <c r="U131" s="10" t="s">
        <v>69</v>
      </c>
      <c r="V131" s="10" t="s">
        <v>134</v>
      </c>
      <c r="W131" s="10">
        <v>6</v>
      </c>
      <c r="X131" s="10" t="s">
        <v>136</v>
      </c>
      <c r="Z131" s="10">
        <v>119</v>
      </c>
      <c r="AA131" s="10" t="s">
        <v>555</v>
      </c>
      <c r="AB131" s="10" t="s">
        <v>81</v>
      </c>
      <c r="AC131" s="10" t="s">
        <v>69</v>
      </c>
      <c r="AD131" s="10" t="s">
        <v>143</v>
      </c>
      <c r="AE131" s="10">
        <v>8</v>
      </c>
      <c r="AF131" s="10" t="s">
        <v>136</v>
      </c>
    </row>
    <row r="132" spans="18:32">
      <c r="R132" s="10">
        <v>120</v>
      </c>
      <c r="S132" s="10" t="s">
        <v>309</v>
      </c>
      <c r="T132" s="10" t="s">
        <v>81</v>
      </c>
      <c r="U132" s="10" t="s">
        <v>64</v>
      </c>
      <c r="V132" s="10" t="s">
        <v>143</v>
      </c>
      <c r="W132" s="10">
        <v>24</v>
      </c>
      <c r="X132" s="10" t="s">
        <v>132</v>
      </c>
      <c r="Z132" s="10">
        <v>120</v>
      </c>
      <c r="AA132" s="10" t="s">
        <v>556</v>
      </c>
      <c r="AB132" s="10" t="s">
        <v>81</v>
      </c>
      <c r="AC132" s="10" t="s">
        <v>55</v>
      </c>
      <c r="AD132" s="10" t="s">
        <v>134</v>
      </c>
      <c r="AE132" s="10">
        <v>10</v>
      </c>
      <c r="AF132" s="10" t="s">
        <v>132</v>
      </c>
    </row>
    <row r="133" spans="18:32">
      <c r="R133" s="10">
        <v>121</v>
      </c>
      <c r="S133" s="10" t="s">
        <v>310</v>
      </c>
      <c r="T133" s="10" t="s">
        <v>81</v>
      </c>
      <c r="U133" s="10" t="s">
        <v>72</v>
      </c>
      <c r="V133" s="10" t="s">
        <v>134</v>
      </c>
      <c r="W133" s="10">
        <v>12</v>
      </c>
      <c r="X133" s="10" t="s">
        <v>136</v>
      </c>
      <c r="Z133" s="10">
        <v>121</v>
      </c>
      <c r="AA133" s="10" t="s">
        <v>557</v>
      </c>
      <c r="AB133" s="10" t="s">
        <v>81</v>
      </c>
      <c r="AC133" s="10" t="s">
        <v>64</v>
      </c>
      <c r="AD133" s="10" t="s">
        <v>143</v>
      </c>
      <c r="AE133" s="10">
        <v>23</v>
      </c>
      <c r="AF133" s="10" t="s">
        <v>132</v>
      </c>
    </row>
    <row r="134" spans="18:32">
      <c r="R134" s="10">
        <v>122</v>
      </c>
      <c r="S134" s="10" t="s">
        <v>311</v>
      </c>
      <c r="T134" s="10" t="s">
        <v>81</v>
      </c>
      <c r="U134" s="10" t="s">
        <v>61</v>
      </c>
      <c r="V134" s="10" t="s">
        <v>134</v>
      </c>
      <c r="W134" s="10">
        <v>20</v>
      </c>
      <c r="X134" s="10" t="s">
        <v>132</v>
      </c>
      <c r="Z134" s="10">
        <v>122</v>
      </c>
      <c r="AA134" s="10" t="s">
        <v>558</v>
      </c>
      <c r="AB134" s="10" t="s">
        <v>81</v>
      </c>
      <c r="AC134" s="10" t="s">
        <v>72</v>
      </c>
      <c r="AD134" s="10" t="s">
        <v>134</v>
      </c>
      <c r="AE134" s="10">
        <v>14</v>
      </c>
      <c r="AF134" s="10" t="s">
        <v>136</v>
      </c>
    </row>
    <row r="135" spans="18:32">
      <c r="R135" s="10">
        <v>123</v>
      </c>
      <c r="S135" s="10" t="s">
        <v>312</v>
      </c>
      <c r="T135" s="10" t="s">
        <v>81</v>
      </c>
      <c r="U135" s="10" t="s">
        <v>72</v>
      </c>
      <c r="V135" s="10" t="s">
        <v>134</v>
      </c>
      <c r="W135" s="10">
        <v>13</v>
      </c>
      <c r="X135" s="10" t="s">
        <v>132</v>
      </c>
      <c r="Z135" s="10">
        <v>123</v>
      </c>
      <c r="AA135" s="10" t="s">
        <v>559</v>
      </c>
      <c r="AB135" s="10" t="s">
        <v>81</v>
      </c>
      <c r="AC135" s="10" t="s">
        <v>57</v>
      </c>
      <c r="AD135" s="10" t="s">
        <v>134</v>
      </c>
      <c r="AE135" s="10">
        <v>9</v>
      </c>
      <c r="AF135" s="10" t="s">
        <v>132</v>
      </c>
    </row>
    <row r="136" spans="18:32">
      <c r="R136" s="10">
        <v>124</v>
      </c>
      <c r="S136" s="10" t="s">
        <v>313</v>
      </c>
      <c r="T136" s="10" t="s">
        <v>81</v>
      </c>
      <c r="U136" s="10" t="s">
        <v>57</v>
      </c>
      <c r="V136" s="10" t="s">
        <v>134</v>
      </c>
      <c r="W136" s="10">
        <v>11</v>
      </c>
      <c r="X136" s="10" t="s">
        <v>132</v>
      </c>
      <c r="Z136" s="10">
        <v>124</v>
      </c>
      <c r="AA136" s="10" t="s">
        <v>560</v>
      </c>
      <c r="AB136" s="10" t="s">
        <v>81</v>
      </c>
      <c r="AC136" s="10" t="s">
        <v>59</v>
      </c>
      <c r="AD136" s="10" t="s">
        <v>134</v>
      </c>
      <c r="AE136" s="10">
        <v>12</v>
      </c>
      <c r="AF136" s="10" t="s">
        <v>132</v>
      </c>
    </row>
    <row r="137" spans="18:32">
      <c r="R137" s="10">
        <v>125</v>
      </c>
      <c r="S137" s="10" t="s">
        <v>314</v>
      </c>
      <c r="T137" s="10" t="s">
        <v>81</v>
      </c>
      <c r="U137" s="10" t="s">
        <v>59</v>
      </c>
      <c r="V137" s="10" t="s">
        <v>131</v>
      </c>
      <c r="W137" s="10">
        <v>12</v>
      </c>
      <c r="X137" s="10" t="s">
        <v>132</v>
      </c>
      <c r="Z137" s="10">
        <v>125</v>
      </c>
      <c r="AA137" s="10" t="s">
        <v>561</v>
      </c>
      <c r="AB137" s="10" t="s">
        <v>81</v>
      </c>
      <c r="AC137" s="10" t="s">
        <v>61</v>
      </c>
      <c r="AD137" s="10" t="s">
        <v>143</v>
      </c>
      <c r="AE137" s="10">
        <v>14</v>
      </c>
      <c r="AF137" s="10" t="s">
        <v>136</v>
      </c>
    </row>
    <row r="138" spans="18:32">
      <c r="R138" s="10">
        <v>126</v>
      </c>
      <c r="S138" s="10" t="s">
        <v>315</v>
      </c>
      <c r="T138" s="10" t="s">
        <v>81</v>
      </c>
      <c r="U138" s="10" t="s">
        <v>61</v>
      </c>
      <c r="V138" s="10" t="s">
        <v>131</v>
      </c>
      <c r="W138" s="10">
        <v>21</v>
      </c>
      <c r="X138" s="10" t="s">
        <v>132</v>
      </c>
      <c r="Z138" s="10">
        <v>126</v>
      </c>
      <c r="AA138" s="10" t="s">
        <v>561</v>
      </c>
      <c r="AB138" s="10" t="s">
        <v>81</v>
      </c>
      <c r="AC138" s="10" t="s">
        <v>75</v>
      </c>
      <c r="AD138" s="10" t="s">
        <v>143</v>
      </c>
      <c r="AE138" s="10">
        <v>9</v>
      </c>
      <c r="AF138" s="10" t="s">
        <v>136</v>
      </c>
    </row>
    <row r="139" spans="18:32">
      <c r="R139" s="10">
        <v>127</v>
      </c>
      <c r="S139" s="10" t="s">
        <v>316</v>
      </c>
      <c r="T139" s="10" t="s">
        <v>81</v>
      </c>
      <c r="U139" s="10" t="s">
        <v>55</v>
      </c>
      <c r="V139" s="10" t="s">
        <v>131</v>
      </c>
      <c r="W139" s="10">
        <v>6</v>
      </c>
      <c r="X139" s="10" t="s">
        <v>136</v>
      </c>
      <c r="Z139" s="10">
        <v>127</v>
      </c>
      <c r="AA139" s="10" t="s">
        <v>562</v>
      </c>
      <c r="AB139" s="10" t="s">
        <v>81</v>
      </c>
      <c r="AC139" s="10" t="s">
        <v>72</v>
      </c>
      <c r="AD139" s="10" t="s">
        <v>134</v>
      </c>
      <c r="AE139" s="10">
        <v>15</v>
      </c>
      <c r="AF139" s="10" t="s">
        <v>136</v>
      </c>
    </row>
    <row r="140" spans="18:32">
      <c r="R140" s="10">
        <v>128</v>
      </c>
      <c r="S140" s="10" t="s">
        <v>317</v>
      </c>
      <c r="T140" s="10" t="s">
        <v>81</v>
      </c>
      <c r="U140" s="10" t="s">
        <v>64</v>
      </c>
      <c r="V140" s="10" t="s">
        <v>134</v>
      </c>
      <c r="W140" s="10">
        <v>25</v>
      </c>
      <c r="X140" s="10" t="s">
        <v>136</v>
      </c>
      <c r="Z140" s="10">
        <v>128</v>
      </c>
      <c r="AA140" s="10" t="s">
        <v>563</v>
      </c>
      <c r="AB140" s="10" t="s">
        <v>81</v>
      </c>
      <c r="AC140" s="10" t="s">
        <v>64</v>
      </c>
      <c r="AD140" s="10" t="s">
        <v>143</v>
      </c>
      <c r="AE140" s="10">
        <v>24</v>
      </c>
      <c r="AF140" s="10" t="s">
        <v>136</v>
      </c>
    </row>
    <row r="141" spans="18:32">
      <c r="R141" s="10">
        <v>129</v>
      </c>
      <c r="S141" s="10" t="s">
        <v>318</v>
      </c>
      <c r="T141" s="10" t="s">
        <v>81</v>
      </c>
      <c r="U141" s="10" t="s">
        <v>67</v>
      </c>
      <c r="V141" s="10" t="s">
        <v>134</v>
      </c>
      <c r="W141" s="10">
        <v>21</v>
      </c>
      <c r="X141" s="10" t="s">
        <v>136</v>
      </c>
      <c r="Z141" s="10">
        <v>129</v>
      </c>
      <c r="AA141" s="10" t="s">
        <v>564</v>
      </c>
      <c r="AB141" s="10" t="s">
        <v>81</v>
      </c>
      <c r="AC141" s="10" t="s">
        <v>67</v>
      </c>
      <c r="AD141" s="10" t="s">
        <v>143</v>
      </c>
      <c r="AE141" s="10">
        <v>16</v>
      </c>
      <c r="AF141" s="10" t="s">
        <v>132</v>
      </c>
    </row>
    <row r="142" spans="18:32">
      <c r="R142" s="10">
        <v>130</v>
      </c>
      <c r="S142" s="10" t="s">
        <v>319</v>
      </c>
      <c r="T142" s="10" t="s">
        <v>81</v>
      </c>
      <c r="U142" s="10" t="s">
        <v>75</v>
      </c>
      <c r="V142" s="10" t="s">
        <v>134</v>
      </c>
      <c r="W142" s="10">
        <v>9</v>
      </c>
      <c r="X142" s="10" t="s">
        <v>136</v>
      </c>
      <c r="Z142" s="10">
        <v>130</v>
      </c>
      <c r="AA142" s="10" t="s">
        <v>565</v>
      </c>
      <c r="AB142" s="10" t="s">
        <v>81</v>
      </c>
      <c r="AC142" s="10" t="s">
        <v>59</v>
      </c>
      <c r="AD142" s="10" t="s">
        <v>134</v>
      </c>
      <c r="AE142" s="10">
        <v>13</v>
      </c>
      <c r="AF142" s="10" t="s">
        <v>132</v>
      </c>
    </row>
    <row r="143" spans="18:32">
      <c r="R143" s="10">
        <v>131</v>
      </c>
      <c r="S143" s="10" t="s">
        <v>320</v>
      </c>
      <c r="T143" s="10" t="s">
        <v>81</v>
      </c>
      <c r="U143" s="10" t="s">
        <v>75</v>
      </c>
      <c r="V143" s="10" t="s">
        <v>134</v>
      </c>
      <c r="W143" s="10">
        <v>10</v>
      </c>
      <c r="X143" s="10" t="s">
        <v>136</v>
      </c>
      <c r="Z143" s="10">
        <v>131</v>
      </c>
      <c r="AA143" s="10" t="s">
        <v>566</v>
      </c>
      <c r="AB143" s="10" t="s">
        <v>81</v>
      </c>
      <c r="AC143" s="10" t="s">
        <v>57</v>
      </c>
      <c r="AD143" s="10" t="s">
        <v>134</v>
      </c>
      <c r="AE143" s="10">
        <v>10</v>
      </c>
      <c r="AF143" s="10" t="s">
        <v>132</v>
      </c>
    </row>
    <row r="144" spans="18:32">
      <c r="R144" s="10">
        <v>132</v>
      </c>
      <c r="S144" s="10" t="s">
        <v>321</v>
      </c>
      <c r="T144" s="10" t="s">
        <v>81</v>
      </c>
      <c r="U144" s="10" t="s">
        <v>61</v>
      </c>
      <c r="V144" s="10" t="s">
        <v>131</v>
      </c>
      <c r="W144" s="10">
        <v>22</v>
      </c>
      <c r="X144" s="10" t="s">
        <v>136</v>
      </c>
      <c r="Z144" s="10">
        <v>132</v>
      </c>
      <c r="AA144" s="10" t="s">
        <v>567</v>
      </c>
      <c r="AB144" s="10" t="s">
        <v>81</v>
      </c>
      <c r="AC144" s="10" t="s">
        <v>52</v>
      </c>
      <c r="AD144" s="10" t="s">
        <v>131</v>
      </c>
      <c r="AE144" s="10">
        <v>13</v>
      </c>
      <c r="AF144" s="10" t="s">
        <v>132</v>
      </c>
    </row>
    <row r="145" spans="18:32">
      <c r="R145" s="10">
        <v>133</v>
      </c>
      <c r="S145" s="10" t="s">
        <v>322</v>
      </c>
      <c r="T145" s="10" t="s">
        <v>81</v>
      </c>
      <c r="U145" s="10" t="s">
        <v>69</v>
      </c>
      <c r="V145" s="10" t="s">
        <v>134</v>
      </c>
      <c r="W145" s="10">
        <v>7</v>
      </c>
      <c r="X145" s="10" t="s">
        <v>136</v>
      </c>
      <c r="Z145" s="10">
        <v>133</v>
      </c>
      <c r="AA145" s="10" t="s">
        <v>568</v>
      </c>
      <c r="AB145" s="10" t="s">
        <v>81</v>
      </c>
      <c r="AC145" s="10" t="s">
        <v>64</v>
      </c>
      <c r="AD145" s="10" t="s">
        <v>134</v>
      </c>
      <c r="AE145" s="10">
        <v>25</v>
      </c>
      <c r="AF145" s="10" t="s">
        <v>136</v>
      </c>
    </row>
    <row r="146" spans="18:32">
      <c r="R146" s="10">
        <v>134</v>
      </c>
      <c r="S146" s="10" t="s">
        <v>323</v>
      </c>
      <c r="T146" s="10" t="s">
        <v>81</v>
      </c>
      <c r="U146" s="10" t="s">
        <v>75</v>
      </c>
      <c r="V146" s="10" t="s">
        <v>134</v>
      </c>
      <c r="W146" s="10">
        <v>11</v>
      </c>
      <c r="X146" s="10" t="s">
        <v>136</v>
      </c>
      <c r="Z146" s="10">
        <v>134</v>
      </c>
      <c r="AA146" s="10" t="s">
        <v>569</v>
      </c>
      <c r="AB146" s="10" t="s">
        <v>81</v>
      </c>
      <c r="AC146" s="10" t="s">
        <v>67</v>
      </c>
      <c r="AD146" s="10" t="s">
        <v>134</v>
      </c>
      <c r="AE146" s="10">
        <v>17</v>
      </c>
      <c r="AF146" s="10" t="s">
        <v>136</v>
      </c>
    </row>
    <row r="147" spans="18:32">
      <c r="R147" s="10">
        <v>135</v>
      </c>
      <c r="S147" s="10" t="s">
        <v>324</v>
      </c>
      <c r="T147" s="10" t="s">
        <v>81</v>
      </c>
      <c r="U147" s="10" t="s">
        <v>64</v>
      </c>
      <c r="V147" s="10" t="s">
        <v>143</v>
      </c>
      <c r="W147" s="10">
        <v>26</v>
      </c>
      <c r="X147" s="10" t="s">
        <v>136</v>
      </c>
      <c r="Z147" s="10">
        <v>135</v>
      </c>
      <c r="AA147" s="10" t="s">
        <v>570</v>
      </c>
      <c r="AB147" s="10" t="s">
        <v>81</v>
      </c>
      <c r="AC147" s="10" t="s">
        <v>64</v>
      </c>
      <c r="AD147" s="10" t="s">
        <v>134</v>
      </c>
      <c r="AE147" s="10">
        <v>26</v>
      </c>
      <c r="AF147" s="10" t="s">
        <v>136</v>
      </c>
    </row>
    <row r="148" spans="18:32">
      <c r="R148" s="10">
        <v>136</v>
      </c>
      <c r="S148" s="10" t="s">
        <v>325</v>
      </c>
      <c r="T148" s="10" t="s">
        <v>81</v>
      </c>
      <c r="U148" s="10" t="s">
        <v>61</v>
      </c>
      <c r="V148" s="10" t="s">
        <v>143</v>
      </c>
      <c r="W148" s="10">
        <v>23</v>
      </c>
      <c r="X148" s="10" t="s">
        <v>136</v>
      </c>
      <c r="Z148" s="10">
        <v>136</v>
      </c>
      <c r="AA148" s="10" t="s">
        <v>571</v>
      </c>
      <c r="AB148" s="10" t="s">
        <v>81</v>
      </c>
      <c r="AC148" s="10" t="s">
        <v>69</v>
      </c>
      <c r="AD148" s="10" t="s">
        <v>134</v>
      </c>
      <c r="AE148" s="10">
        <v>9</v>
      </c>
      <c r="AF148" s="10" t="s">
        <v>136</v>
      </c>
    </row>
    <row r="149" spans="18:32">
      <c r="R149" s="10">
        <v>137</v>
      </c>
      <c r="S149" s="10" t="s">
        <v>326</v>
      </c>
      <c r="T149" s="10" t="s">
        <v>81</v>
      </c>
      <c r="U149" s="10" t="s">
        <v>61</v>
      </c>
      <c r="V149" s="10" t="s">
        <v>143</v>
      </c>
      <c r="W149" s="10">
        <v>24</v>
      </c>
      <c r="X149" s="10" t="s">
        <v>136</v>
      </c>
      <c r="Z149" s="10">
        <v>137</v>
      </c>
      <c r="AA149" s="10" t="s">
        <v>572</v>
      </c>
      <c r="AB149" s="10" t="s">
        <v>81</v>
      </c>
      <c r="AC149" s="10" t="s">
        <v>67</v>
      </c>
      <c r="AD149" s="10" t="s">
        <v>134</v>
      </c>
      <c r="AE149" s="10">
        <v>18</v>
      </c>
      <c r="AF149" s="10" t="s">
        <v>136</v>
      </c>
    </row>
    <row r="150" spans="18:32">
      <c r="R150" s="10">
        <v>138</v>
      </c>
      <c r="S150" s="10" t="s">
        <v>327</v>
      </c>
      <c r="T150" s="10" t="s">
        <v>81</v>
      </c>
      <c r="U150" s="10" t="s">
        <v>64</v>
      </c>
      <c r="V150" s="10" t="s">
        <v>143</v>
      </c>
      <c r="W150" s="10">
        <v>27</v>
      </c>
      <c r="X150" s="10" t="s">
        <v>136</v>
      </c>
      <c r="Z150" s="10">
        <v>138</v>
      </c>
      <c r="AA150" s="10" t="s">
        <v>573</v>
      </c>
      <c r="AB150" s="10" t="s">
        <v>81</v>
      </c>
      <c r="AC150" s="10" t="s">
        <v>61</v>
      </c>
      <c r="AD150" s="10" t="s">
        <v>134</v>
      </c>
      <c r="AE150" s="10">
        <v>15</v>
      </c>
      <c r="AF150" s="10" t="s">
        <v>136</v>
      </c>
    </row>
    <row r="151" spans="18:32">
      <c r="R151" s="10">
        <v>139</v>
      </c>
      <c r="S151" s="10" t="s">
        <v>328</v>
      </c>
      <c r="T151" s="10" t="s">
        <v>82</v>
      </c>
      <c r="U151" s="10" t="s">
        <v>77</v>
      </c>
      <c r="V151" s="10" t="s">
        <v>143</v>
      </c>
      <c r="W151" s="10">
        <v>1</v>
      </c>
      <c r="X151" s="10" t="s">
        <v>136</v>
      </c>
      <c r="Z151" s="10">
        <v>139</v>
      </c>
      <c r="AA151" s="10" t="s">
        <v>574</v>
      </c>
      <c r="AB151" s="10" t="s">
        <v>81</v>
      </c>
      <c r="AC151" s="10" t="s">
        <v>64</v>
      </c>
      <c r="AD151" s="10" t="s">
        <v>134</v>
      </c>
      <c r="AE151" s="10">
        <v>27</v>
      </c>
      <c r="AF151" s="10" t="s">
        <v>136</v>
      </c>
    </row>
    <row r="152" spans="18:32">
      <c r="R152" s="10">
        <v>140</v>
      </c>
      <c r="S152" s="10" t="s">
        <v>329</v>
      </c>
      <c r="T152" s="10" t="s">
        <v>82</v>
      </c>
      <c r="U152" s="10" t="s">
        <v>80</v>
      </c>
      <c r="V152" s="10" t="s">
        <v>134</v>
      </c>
      <c r="W152" s="10">
        <v>1</v>
      </c>
      <c r="X152" s="10" t="s">
        <v>132</v>
      </c>
      <c r="Z152" s="10">
        <v>140</v>
      </c>
      <c r="AA152" s="10" t="s">
        <v>575</v>
      </c>
      <c r="AB152" s="10" t="s">
        <v>81</v>
      </c>
      <c r="AC152" s="10" t="s">
        <v>69</v>
      </c>
      <c r="AD152" s="10" t="s">
        <v>143</v>
      </c>
      <c r="AE152" s="10">
        <v>10</v>
      </c>
      <c r="AF152" s="10" t="s">
        <v>136</v>
      </c>
    </row>
    <row r="153" spans="18:32">
      <c r="R153" s="10">
        <v>141</v>
      </c>
      <c r="S153" s="10" t="s">
        <v>330</v>
      </c>
      <c r="T153" s="10" t="s">
        <v>82</v>
      </c>
      <c r="U153" s="10" t="s">
        <v>77</v>
      </c>
      <c r="V153" s="10" t="s">
        <v>134</v>
      </c>
      <c r="W153" s="10">
        <v>2</v>
      </c>
      <c r="X153" s="10" t="s">
        <v>136</v>
      </c>
      <c r="Z153" s="10">
        <v>141</v>
      </c>
      <c r="AA153" s="10" t="s">
        <v>576</v>
      </c>
      <c r="AB153" s="10" t="s">
        <v>81</v>
      </c>
      <c r="AC153" s="10" t="s">
        <v>59</v>
      </c>
      <c r="AD153" s="10" t="s">
        <v>143</v>
      </c>
      <c r="AE153" s="10">
        <v>14</v>
      </c>
      <c r="AF153" s="10" t="s">
        <v>132</v>
      </c>
    </row>
    <row r="154" spans="18:32">
      <c r="R154" s="10">
        <v>142</v>
      </c>
      <c r="S154" s="10" t="s">
        <v>331</v>
      </c>
      <c r="T154" s="10" t="s">
        <v>82</v>
      </c>
      <c r="U154" s="10" t="s">
        <v>61</v>
      </c>
      <c r="V154" s="10" t="s">
        <v>134</v>
      </c>
      <c r="W154" s="10">
        <v>25</v>
      </c>
      <c r="X154" s="10" t="s">
        <v>136</v>
      </c>
      <c r="Z154" s="10">
        <v>142</v>
      </c>
      <c r="AA154" s="10" t="s">
        <v>577</v>
      </c>
      <c r="AB154" s="10" t="s">
        <v>81</v>
      </c>
      <c r="AC154" s="10" t="s">
        <v>61</v>
      </c>
      <c r="AD154" s="10" t="s">
        <v>143</v>
      </c>
      <c r="AE154" s="10">
        <v>16</v>
      </c>
      <c r="AF154" s="10" t="s">
        <v>132</v>
      </c>
    </row>
    <row r="155" spans="18:32">
      <c r="R155" s="10">
        <v>143</v>
      </c>
      <c r="S155" s="10" t="s">
        <v>332</v>
      </c>
      <c r="T155" s="10" t="s">
        <v>82</v>
      </c>
      <c r="U155" s="10" t="s">
        <v>77</v>
      </c>
      <c r="V155" s="10" t="s">
        <v>134</v>
      </c>
      <c r="W155" s="10">
        <v>3</v>
      </c>
      <c r="X155" s="10" t="s">
        <v>136</v>
      </c>
      <c r="Z155" s="10">
        <v>143</v>
      </c>
      <c r="AA155" s="10" t="s">
        <v>578</v>
      </c>
      <c r="AB155" s="10" t="s">
        <v>81</v>
      </c>
      <c r="AC155" s="10" t="s">
        <v>75</v>
      </c>
      <c r="AD155" s="10" t="s">
        <v>134</v>
      </c>
      <c r="AE155" s="10">
        <v>10</v>
      </c>
      <c r="AF155" s="10" t="s">
        <v>132</v>
      </c>
    </row>
    <row r="156" spans="18:32">
      <c r="R156" s="10">
        <v>144</v>
      </c>
      <c r="S156" s="10" t="s">
        <v>333</v>
      </c>
      <c r="T156" s="10" t="s">
        <v>82</v>
      </c>
      <c r="U156" s="10" t="s">
        <v>80</v>
      </c>
      <c r="V156" s="10" t="s">
        <v>134</v>
      </c>
      <c r="W156" s="10">
        <v>2</v>
      </c>
      <c r="X156" s="10" t="s">
        <v>136</v>
      </c>
      <c r="Z156" s="10">
        <v>144</v>
      </c>
      <c r="AA156" s="10" t="s">
        <v>579</v>
      </c>
      <c r="AB156" s="10" t="s">
        <v>81</v>
      </c>
      <c r="AC156" s="10" t="s">
        <v>75</v>
      </c>
      <c r="AD156" s="10" t="s">
        <v>134</v>
      </c>
      <c r="AE156" s="10">
        <v>11</v>
      </c>
      <c r="AF156" s="10" t="s">
        <v>132</v>
      </c>
    </row>
    <row r="157" spans="18:32">
      <c r="R157" s="10">
        <v>145</v>
      </c>
      <c r="S157" s="10" t="s">
        <v>334</v>
      </c>
      <c r="T157" s="10" t="s">
        <v>82</v>
      </c>
      <c r="U157" s="10" t="s">
        <v>67</v>
      </c>
      <c r="V157" s="10" t="s">
        <v>134</v>
      </c>
      <c r="W157" s="10">
        <v>22</v>
      </c>
      <c r="X157" s="10" t="s">
        <v>132</v>
      </c>
      <c r="Z157" s="10">
        <v>145</v>
      </c>
      <c r="AA157" s="10" t="s">
        <v>580</v>
      </c>
      <c r="AB157" s="10" t="s">
        <v>81</v>
      </c>
      <c r="AC157" s="10" t="s">
        <v>67</v>
      </c>
      <c r="AD157" s="10" t="s">
        <v>143</v>
      </c>
      <c r="AE157" s="10">
        <v>19</v>
      </c>
      <c r="AF157" s="10" t="s">
        <v>136</v>
      </c>
    </row>
    <row r="158" spans="18:32">
      <c r="R158" s="10">
        <v>146</v>
      </c>
      <c r="S158" s="10" t="s">
        <v>335</v>
      </c>
      <c r="T158" s="10" t="s">
        <v>82</v>
      </c>
      <c r="U158" s="10" t="s">
        <v>77</v>
      </c>
      <c r="V158" s="10" t="s">
        <v>143</v>
      </c>
      <c r="W158" s="10">
        <v>4</v>
      </c>
      <c r="X158" s="10" t="s">
        <v>136</v>
      </c>
      <c r="Z158" s="10">
        <v>146</v>
      </c>
      <c r="AA158" s="10" t="s">
        <v>581</v>
      </c>
      <c r="AB158" s="10" t="s">
        <v>81</v>
      </c>
      <c r="AC158" s="10" t="s">
        <v>64</v>
      </c>
      <c r="AD158" s="10" t="s">
        <v>143</v>
      </c>
      <c r="AE158" s="10">
        <v>28</v>
      </c>
      <c r="AF158" s="10" t="s">
        <v>132</v>
      </c>
    </row>
    <row r="159" spans="18:32">
      <c r="R159" s="10">
        <v>147</v>
      </c>
      <c r="S159" s="10" t="s">
        <v>336</v>
      </c>
      <c r="T159" s="10" t="s">
        <v>82</v>
      </c>
      <c r="U159" s="10" t="s">
        <v>52</v>
      </c>
      <c r="V159" s="10" t="s">
        <v>134</v>
      </c>
      <c r="W159" s="10">
        <v>7</v>
      </c>
      <c r="X159" s="10" t="s">
        <v>132</v>
      </c>
      <c r="Z159" s="10">
        <v>147</v>
      </c>
      <c r="AA159" s="10" t="s">
        <v>582</v>
      </c>
      <c r="AB159" s="10" t="s">
        <v>81</v>
      </c>
      <c r="AC159" s="10" t="s">
        <v>67</v>
      </c>
      <c r="AD159" s="10" t="s">
        <v>143</v>
      </c>
      <c r="AE159" s="10">
        <v>20</v>
      </c>
      <c r="AF159" s="10" t="s">
        <v>132</v>
      </c>
    </row>
    <row r="160" spans="18:32">
      <c r="R160" s="10">
        <v>148</v>
      </c>
      <c r="S160" s="10" t="s">
        <v>336</v>
      </c>
      <c r="T160" s="10" t="s">
        <v>82</v>
      </c>
      <c r="U160" s="10" t="s">
        <v>55</v>
      </c>
      <c r="V160" s="10" t="s">
        <v>134</v>
      </c>
      <c r="W160" s="10">
        <v>7</v>
      </c>
      <c r="X160" s="10" t="s">
        <v>132</v>
      </c>
      <c r="Z160" s="10">
        <v>148</v>
      </c>
      <c r="AA160" s="10" t="s">
        <v>583</v>
      </c>
      <c r="AB160" s="10" t="s">
        <v>81</v>
      </c>
      <c r="AC160" s="10" t="s">
        <v>64</v>
      </c>
      <c r="AD160" s="10" t="s">
        <v>134</v>
      </c>
      <c r="AE160" s="10">
        <v>29</v>
      </c>
      <c r="AF160" s="10" t="s">
        <v>136</v>
      </c>
    </row>
    <row r="161" spans="18:32">
      <c r="R161" s="10">
        <v>149</v>
      </c>
      <c r="S161" s="10" t="s">
        <v>337</v>
      </c>
      <c r="T161" s="10" t="s">
        <v>82</v>
      </c>
      <c r="U161" s="10" t="s">
        <v>59</v>
      </c>
      <c r="V161" s="10" t="s">
        <v>131</v>
      </c>
      <c r="W161" s="10">
        <v>13</v>
      </c>
      <c r="X161" s="10" t="s">
        <v>132</v>
      </c>
      <c r="Z161" s="10">
        <v>149</v>
      </c>
      <c r="AA161" s="10" t="s">
        <v>279</v>
      </c>
      <c r="AB161" s="10" t="s">
        <v>81</v>
      </c>
      <c r="AC161" s="10" t="s">
        <v>67</v>
      </c>
      <c r="AD161" s="10" t="s">
        <v>134</v>
      </c>
      <c r="AE161" s="10">
        <v>21</v>
      </c>
      <c r="AF161" s="10" t="s">
        <v>136</v>
      </c>
    </row>
    <row r="162" spans="18:32">
      <c r="R162" s="10">
        <v>150</v>
      </c>
      <c r="S162" s="10" t="s">
        <v>168</v>
      </c>
      <c r="T162" s="10" t="s">
        <v>82</v>
      </c>
      <c r="U162" s="10" t="s">
        <v>57</v>
      </c>
      <c r="V162" s="10" t="s">
        <v>131</v>
      </c>
      <c r="W162" s="10">
        <v>12</v>
      </c>
      <c r="X162" s="10" t="s">
        <v>132</v>
      </c>
      <c r="Z162" s="10">
        <v>150</v>
      </c>
      <c r="AA162" s="10" t="s">
        <v>584</v>
      </c>
      <c r="AB162" s="10" t="s">
        <v>81</v>
      </c>
      <c r="AC162" s="10" t="s">
        <v>61</v>
      </c>
      <c r="AD162" s="10" t="s">
        <v>134</v>
      </c>
      <c r="AE162" s="10">
        <v>17</v>
      </c>
      <c r="AF162" s="10" t="s">
        <v>136</v>
      </c>
    </row>
    <row r="163" spans="18:32">
      <c r="R163" s="10">
        <v>151</v>
      </c>
      <c r="S163" s="10" t="s">
        <v>338</v>
      </c>
      <c r="T163" s="10" t="s">
        <v>82</v>
      </c>
      <c r="U163" s="10" t="s">
        <v>77</v>
      </c>
      <c r="V163" s="10" t="s">
        <v>143</v>
      </c>
      <c r="W163" s="10">
        <v>5</v>
      </c>
      <c r="X163" s="10" t="s">
        <v>136</v>
      </c>
      <c r="Z163" s="10">
        <v>151</v>
      </c>
      <c r="AA163" s="10" t="s">
        <v>585</v>
      </c>
      <c r="AB163" s="10" t="s">
        <v>81</v>
      </c>
      <c r="AC163" s="10" t="s">
        <v>75</v>
      </c>
      <c r="AD163" s="10" t="s">
        <v>134</v>
      </c>
      <c r="AE163" s="10">
        <v>12</v>
      </c>
      <c r="AF163" s="10" t="s">
        <v>136</v>
      </c>
    </row>
    <row r="164" spans="18:32">
      <c r="R164" s="10">
        <v>152</v>
      </c>
      <c r="S164" s="10" t="s">
        <v>339</v>
      </c>
      <c r="T164" s="10" t="s">
        <v>82</v>
      </c>
      <c r="U164" s="10" t="s">
        <v>75</v>
      </c>
      <c r="V164" s="10" t="s">
        <v>134</v>
      </c>
      <c r="W164" s="10">
        <v>12</v>
      </c>
      <c r="X164" s="10" t="s">
        <v>136</v>
      </c>
      <c r="Z164" s="10">
        <v>152</v>
      </c>
      <c r="AA164" s="10" t="s">
        <v>586</v>
      </c>
      <c r="AB164" s="10" t="s">
        <v>81</v>
      </c>
      <c r="AC164" s="10" t="s">
        <v>67</v>
      </c>
      <c r="AD164" s="10" t="s">
        <v>134</v>
      </c>
      <c r="AE164" s="10">
        <v>22</v>
      </c>
      <c r="AF164" s="10" t="s">
        <v>136</v>
      </c>
    </row>
    <row r="165" spans="18:32">
      <c r="R165" s="10">
        <v>153</v>
      </c>
      <c r="S165" s="10" t="s">
        <v>340</v>
      </c>
      <c r="T165" s="10" t="s">
        <v>82</v>
      </c>
      <c r="U165" s="10" t="s">
        <v>80</v>
      </c>
      <c r="V165" s="10" t="s">
        <v>134</v>
      </c>
      <c r="W165" s="10">
        <v>3</v>
      </c>
      <c r="X165" s="10" t="s">
        <v>132</v>
      </c>
      <c r="Z165" s="10">
        <v>153</v>
      </c>
      <c r="AA165" s="10" t="s">
        <v>587</v>
      </c>
      <c r="AB165" s="10" t="s">
        <v>81</v>
      </c>
      <c r="AC165" s="10" t="s">
        <v>72</v>
      </c>
      <c r="AD165" s="10" t="s">
        <v>143</v>
      </c>
      <c r="AE165" s="10">
        <v>16</v>
      </c>
      <c r="AF165" s="10" t="s">
        <v>136</v>
      </c>
    </row>
    <row r="166" spans="18:32">
      <c r="R166" s="10">
        <v>154</v>
      </c>
      <c r="S166" s="10" t="s">
        <v>341</v>
      </c>
      <c r="T166" s="10" t="s">
        <v>82</v>
      </c>
      <c r="U166" s="10" t="s">
        <v>61</v>
      </c>
      <c r="V166" s="10" t="s">
        <v>134</v>
      </c>
      <c r="W166" s="10">
        <v>26</v>
      </c>
      <c r="X166" s="10" t="s">
        <v>136</v>
      </c>
      <c r="Z166" s="10">
        <v>154</v>
      </c>
      <c r="AA166" s="10" t="s">
        <v>588</v>
      </c>
      <c r="AB166" s="10" t="s">
        <v>81</v>
      </c>
      <c r="AC166" s="10" t="s">
        <v>57</v>
      </c>
      <c r="AD166" s="10" t="s">
        <v>134</v>
      </c>
      <c r="AE166" s="10">
        <v>11</v>
      </c>
      <c r="AF166" s="10" t="s">
        <v>136</v>
      </c>
    </row>
    <row r="167" spans="18:32">
      <c r="R167" s="10">
        <v>155</v>
      </c>
      <c r="S167" s="10" t="s">
        <v>342</v>
      </c>
      <c r="T167" s="10" t="s">
        <v>82</v>
      </c>
      <c r="U167" s="10" t="s">
        <v>80</v>
      </c>
      <c r="V167" s="10" t="s">
        <v>134</v>
      </c>
      <c r="W167" s="10">
        <v>4</v>
      </c>
      <c r="X167" s="10" t="s">
        <v>136</v>
      </c>
      <c r="Z167" s="10">
        <v>155</v>
      </c>
      <c r="AA167" s="10" t="s">
        <v>589</v>
      </c>
      <c r="AB167" s="10" t="s">
        <v>81</v>
      </c>
      <c r="AC167" s="10" t="s">
        <v>61</v>
      </c>
      <c r="AD167" s="10" t="s">
        <v>134</v>
      </c>
      <c r="AE167" s="10">
        <v>18</v>
      </c>
      <c r="AF167" s="10" t="s">
        <v>136</v>
      </c>
    </row>
    <row r="168" spans="18:32">
      <c r="R168" s="10">
        <v>156</v>
      </c>
      <c r="S168" s="10" t="s">
        <v>343</v>
      </c>
      <c r="T168" s="10" t="s">
        <v>82</v>
      </c>
      <c r="U168" s="10" t="s">
        <v>67</v>
      </c>
      <c r="V168" s="10" t="s">
        <v>134</v>
      </c>
      <c r="W168" s="10">
        <v>23</v>
      </c>
      <c r="X168" s="10" t="s">
        <v>136</v>
      </c>
      <c r="Z168" s="10">
        <v>156</v>
      </c>
      <c r="AA168" s="10" t="s">
        <v>589</v>
      </c>
      <c r="AB168" s="10" t="s">
        <v>81</v>
      </c>
      <c r="AC168" s="10" t="s">
        <v>64</v>
      </c>
      <c r="AD168" s="10" t="s">
        <v>134</v>
      </c>
      <c r="AE168" s="10">
        <v>30</v>
      </c>
      <c r="AF168" s="10" t="s">
        <v>136</v>
      </c>
    </row>
    <row r="169" spans="18:32">
      <c r="R169" s="10">
        <v>157</v>
      </c>
      <c r="S169" s="10" t="s">
        <v>344</v>
      </c>
      <c r="T169" s="10" t="s">
        <v>82</v>
      </c>
      <c r="U169" s="10" t="s">
        <v>77</v>
      </c>
      <c r="V169" s="10" t="s">
        <v>134</v>
      </c>
      <c r="W169" s="10">
        <v>6</v>
      </c>
      <c r="X169" s="10" t="s">
        <v>136</v>
      </c>
      <c r="Z169" s="10">
        <v>157</v>
      </c>
      <c r="AA169" s="10" t="s">
        <v>590</v>
      </c>
      <c r="AB169" s="10" t="s">
        <v>81</v>
      </c>
      <c r="AC169" s="10" t="s">
        <v>75</v>
      </c>
      <c r="AD169" s="10" t="s">
        <v>134</v>
      </c>
      <c r="AE169" s="10">
        <v>13</v>
      </c>
      <c r="AF169" s="10" t="s">
        <v>136</v>
      </c>
    </row>
    <row r="170" spans="18:32">
      <c r="R170" s="10">
        <v>158</v>
      </c>
      <c r="S170" s="10" t="s">
        <v>345</v>
      </c>
      <c r="T170" s="10" t="s">
        <v>82</v>
      </c>
      <c r="U170" s="10" t="s">
        <v>75</v>
      </c>
      <c r="V170" s="10" t="s">
        <v>134</v>
      </c>
      <c r="W170" s="10">
        <v>13</v>
      </c>
      <c r="X170" s="10" t="s">
        <v>136</v>
      </c>
      <c r="Z170" s="10">
        <v>158</v>
      </c>
      <c r="AA170" s="10" t="s">
        <v>591</v>
      </c>
      <c r="AB170" s="10" t="s">
        <v>81</v>
      </c>
      <c r="AC170" s="10" t="s">
        <v>61</v>
      </c>
      <c r="AD170" s="10" t="s">
        <v>143</v>
      </c>
      <c r="AE170" s="10">
        <v>19</v>
      </c>
      <c r="AF170" s="10" t="s">
        <v>136</v>
      </c>
    </row>
    <row r="171" spans="18:32">
      <c r="R171" s="10">
        <v>159</v>
      </c>
      <c r="S171" s="10" t="s">
        <v>346</v>
      </c>
      <c r="T171" s="10" t="s">
        <v>82</v>
      </c>
      <c r="U171" s="10" t="s">
        <v>80</v>
      </c>
      <c r="V171" s="10" t="s">
        <v>134</v>
      </c>
      <c r="W171" s="10">
        <v>5</v>
      </c>
      <c r="X171" s="10" t="s">
        <v>132</v>
      </c>
      <c r="Z171" s="10">
        <v>159</v>
      </c>
      <c r="AA171" s="10" t="s">
        <v>592</v>
      </c>
      <c r="AB171" s="10" t="s">
        <v>81</v>
      </c>
      <c r="AC171" s="10" t="s">
        <v>64</v>
      </c>
      <c r="AD171" s="10" t="s">
        <v>134</v>
      </c>
      <c r="AE171" s="10">
        <v>31</v>
      </c>
      <c r="AF171" s="10" t="s">
        <v>136</v>
      </c>
    </row>
    <row r="172" spans="18:32">
      <c r="R172" s="10">
        <v>160</v>
      </c>
      <c r="S172" s="10" t="s">
        <v>347</v>
      </c>
      <c r="T172" s="10" t="s">
        <v>82</v>
      </c>
      <c r="U172" s="10" t="s">
        <v>67</v>
      </c>
      <c r="V172" s="10" t="s">
        <v>134</v>
      </c>
      <c r="W172" s="10">
        <v>24</v>
      </c>
      <c r="X172" s="10" t="s">
        <v>132</v>
      </c>
      <c r="Z172" s="10">
        <v>160</v>
      </c>
      <c r="AA172" s="10" t="s">
        <v>593</v>
      </c>
      <c r="AB172" s="10" t="s">
        <v>81</v>
      </c>
      <c r="AC172" s="10" t="s">
        <v>64</v>
      </c>
      <c r="AD172" s="10" t="s">
        <v>134</v>
      </c>
      <c r="AE172" s="10">
        <v>32</v>
      </c>
      <c r="AF172" s="10" t="s">
        <v>136</v>
      </c>
    </row>
    <row r="173" spans="18:32">
      <c r="R173" s="10">
        <v>161</v>
      </c>
      <c r="S173" s="10" t="s">
        <v>173</v>
      </c>
      <c r="T173" s="10" t="s">
        <v>82</v>
      </c>
      <c r="U173" s="10" t="s">
        <v>52</v>
      </c>
      <c r="V173" s="10" t="s">
        <v>134</v>
      </c>
      <c r="W173" s="10">
        <v>8</v>
      </c>
      <c r="X173" s="10" t="s">
        <v>132</v>
      </c>
      <c r="Z173" s="10">
        <v>161</v>
      </c>
      <c r="AA173" s="10" t="s">
        <v>594</v>
      </c>
      <c r="AB173" s="10" t="s">
        <v>81</v>
      </c>
      <c r="AC173" s="10" t="s">
        <v>61</v>
      </c>
      <c r="AD173" s="10" t="s">
        <v>131</v>
      </c>
      <c r="AE173" s="10">
        <v>20</v>
      </c>
      <c r="AF173" s="10" t="s">
        <v>136</v>
      </c>
    </row>
    <row r="174" spans="18:32">
      <c r="R174" s="10">
        <v>162</v>
      </c>
      <c r="S174" s="10" t="s">
        <v>348</v>
      </c>
      <c r="T174" s="10" t="s">
        <v>82</v>
      </c>
      <c r="U174" s="10" t="s">
        <v>75</v>
      </c>
      <c r="V174" s="10" t="s">
        <v>134</v>
      </c>
      <c r="W174" s="10">
        <v>14</v>
      </c>
      <c r="X174" s="10" t="s">
        <v>132</v>
      </c>
      <c r="Z174" s="10">
        <v>162</v>
      </c>
      <c r="AA174" s="10" t="s">
        <v>595</v>
      </c>
      <c r="AB174" s="10" t="s">
        <v>81</v>
      </c>
      <c r="AC174" s="10" t="s">
        <v>75</v>
      </c>
      <c r="AD174" s="10" t="s">
        <v>131</v>
      </c>
      <c r="AE174" s="10">
        <v>14</v>
      </c>
      <c r="AF174" s="10" t="s">
        <v>132</v>
      </c>
    </row>
    <row r="175" spans="18:32">
      <c r="R175" s="10">
        <v>163</v>
      </c>
      <c r="S175" s="10" t="s">
        <v>349</v>
      </c>
      <c r="T175" s="10" t="s">
        <v>82</v>
      </c>
      <c r="U175" s="10" t="s">
        <v>55</v>
      </c>
      <c r="V175" s="10" t="s">
        <v>131</v>
      </c>
      <c r="W175" s="10">
        <v>8</v>
      </c>
      <c r="X175" s="10" t="s">
        <v>136</v>
      </c>
      <c r="Z175" s="10">
        <v>163</v>
      </c>
      <c r="AA175" s="10" t="s">
        <v>596</v>
      </c>
      <c r="AB175" s="10" t="s">
        <v>81</v>
      </c>
      <c r="AC175" s="10" t="s">
        <v>67</v>
      </c>
      <c r="AD175" s="10" t="s">
        <v>134</v>
      </c>
      <c r="AE175" s="10">
        <v>23</v>
      </c>
      <c r="AF175" s="10" t="s">
        <v>136</v>
      </c>
    </row>
    <row r="176" spans="18:32">
      <c r="R176" s="10">
        <v>164</v>
      </c>
      <c r="S176" s="10" t="s">
        <v>350</v>
      </c>
      <c r="T176" s="10" t="s">
        <v>82</v>
      </c>
      <c r="U176" s="10" t="s">
        <v>75</v>
      </c>
      <c r="V176" s="10" t="s">
        <v>134</v>
      </c>
      <c r="W176" s="10">
        <v>15</v>
      </c>
      <c r="X176" s="10" t="s">
        <v>136</v>
      </c>
      <c r="Z176" s="10">
        <v>164</v>
      </c>
      <c r="AA176" s="10" t="s">
        <v>597</v>
      </c>
      <c r="AB176" s="10" t="s">
        <v>81</v>
      </c>
      <c r="AC176" s="10" t="s">
        <v>64</v>
      </c>
      <c r="AD176" s="10" t="s">
        <v>131</v>
      </c>
      <c r="AE176" s="10">
        <v>33</v>
      </c>
      <c r="AF176" s="10" t="s">
        <v>136</v>
      </c>
    </row>
    <row r="177" spans="18:32">
      <c r="R177" s="10">
        <v>165</v>
      </c>
      <c r="S177" s="10" t="s">
        <v>351</v>
      </c>
      <c r="T177" s="10" t="s">
        <v>82</v>
      </c>
      <c r="U177" s="10" t="s">
        <v>77</v>
      </c>
      <c r="V177" s="10" t="s">
        <v>134</v>
      </c>
      <c r="W177" s="10">
        <v>7</v>
      </c>
      <c r="X177" s="10" t="s">
        <v>136</v>
      </c>
      <c r="Z177" s="10">
        <v>165</v>
      </c>
      <c r="AA177" s="10" t="s">
        <v>598</v>
      </c>
      <c r="AB177" s="10" t="s">
        <v>81</v>
      </c>
      <c r="AC177" s="10" t="s">
        <v>59</v>
      </c>
      <c r="AD177" s="10" t="s">
        <v>131</v>
      </c>
      <c r="AE177" s="10">
        <v>15</v>
      </c>
      <c r="AF177" s="10" t="s">
        <v>132</v>
      </c>
    </row>
    <row r="178" spans="18:32">
      <c r="R178" s="10">
        <v>166</v>
      </c>
      <c r="S178" s="10" t="s">
        <v>352</v>
      </c>
      <c r="T178" s="10" t="s">
        <v>82</v>
      </c>
      <c r="U178" s="10" t="s">
        <v>77</v>
      </c>
      <c r="V178" s="10" t="s">
        <v>134</v>
      </c>
      <c r="W178" s="10">
        <v>8</v>
      </c>
      <c r="X178" s="10" t="s">
        <v>136</v>
      </c>
      <c r="Z178" s="10">
        <v>166</v>
      </c>
      <c r="AA178" s="10" t="s">
        <v>599</v>
      </c>
      <c r="AB178" s="10" t="s">
        <v>81</v>
      </c>
      <c r="AC178" s="10" t="s">
        <v>72</v>
      </c>
      <c r="AD178" s="10" t="s">
        <v>131</v>
      </c>
      <c r="AE178" s="10">
        <v>17</v>
      </c>
      <c r="AF178" s="10" t="s">
        <v>132</v>
      </c>
    </row>
    <row r="179" spans="18:32">
      <c r="R179" s="10">
        <v>167</v>
      </c>
      <c r="S179" s="10" t="s">
        <v>353</v>
      </c>
      <c r="T179" s="10" t="s">
        <v>82</v>
      </c>
      <c r="U179" s="10" t="s">
        <v>67</v>
      </c>
      <c r="V179" s="10" t="s">
        <v>134</v>
      </c>
      <c r="W179" s="10">
        <v>25</v>
      </c>
      <c r="X179" s="10" t="s">
        <v>136</v>
      </c>
      <c r="Z179" s="10">
        <v>167</v>
      </c>
      <c r="AA179" s="10" t="s">
        <v>600</v>
      </c>
      <c r="AB179" s="10" t="s">
        <v>81</v>
      </c>
      <c r="AC179" s="10" t="s">
        <v>64</v>
      </c>
      <c r="AD179" s="10" t="s">
        <v>134</v>
      </c>
      <c r="AE179" s="10">
        <v>34</v>
      </c>
      <c r="AF179" s="10" t="s">
        <v>136</v>
      </c>
    </row>
    <row r="180" spans="18:32">
      <c r="R180" s="10">
        <v>168</v>
      </c>
      <c r="S180" s="10" t="s">
        <v>354</v>
      </c>
      <c r="T180" s="10" t="s">
        <v>82</v>
      </c>
      <c r="U180" s="10" t="s">
        <v>80</v>
      </c>
      <c r="V180" s="10" t="s">
        <v>131</v>
      </c>
      <c r="W180" s="10">
        <v>6</v>
      </c>
      <c r="X180" s="10" t="s">
        <v>136</v>
      </c>
      <c r="Z180" s="10">
        <v>168</v>
      </c>
      <c r="AA180" s="10" t="s">
        <v>601</v>
      </c>
      <c r="AB180" s="10" t="s">
        <v>81</v>
      </c>
      <c r="AC180" s="10" t="s">
        <v>61</v>
      </c>
      <c r="AD180" s="10" t="s">
        <v>134</v>
      </c>
      <c r="AE180" s="10">
        <v>21</v>
      </c>
      <c r="AF180" s="10" t="s">
        <v>136</v>
      </c>
    </row>
    <row r="181" spans="18:32">
      <c r="R181" s="10">
        <v>169</v>
      </c>
      <c r="S181" s="10" t="s">
        <v>355</v>
      </c>
      <c r="T181" s="10" t="s">
        <v>82</v>
      </c>
      <c r="U181" s="10" t="s">
        <v>67</v>
      </c>
      <c r="V181" s="10" t="s">
        <v>134</v>
      </c>
      <c r="W181" s="10">
        <v>26</v>
      </c>
      <c r="X181" s="10" t="s">
        <v>136</v>
      </c>
      <c r="Z181" s="10">
        <v>169</v>
      </c>
      <c r="AA181" s="10" t="s">
        <v>602</v>
      </c>
      <c r="AB181" s="10" t="s">
        <v>81</v>
      </c>
      <c r="AC181" s="10" t="s">
        <v>67</v>
      </c>
      <c r="AD181" s="10" t="s">
        <v>134</v>
      </c>
      <c r="AE181" s="10">
        <v>24</v>
      </c>
      <c r="AF181" s="10" t="s">
        <v>136</v>
      </c>
    </row>
    <row r="182" spans="18:32">
      <c r="R182" s="10">
        <v>170</v>
      </c>
      <c r="S182" s="10" t="s">
        <v>356</v>
      </c>
      <c r="T182" s="10" t="s">
        <v>82</v>
      </c>
      <c r="U182" s="10" t="s">
        <v>77</v>
      </c>
      <c r="V182" s="10" t="s">
        <v>143</v>
      </c>
      <c r="W182" s="10">
        <v>9</v>
      </c>
      <c r="X182" s="10" t="s">
        <v>136</v>
      </c>
      <c r="Z182" s="10">
        <v>170</v>
      </c>
      <c r="AA182" s="10" t="s">
        <v>603</v>
      </c>
      <c r="AB182" s="10" t="s">
        <v>81</v>
      </c>
      <c r="AC182" s="10" t="s">
        <v>57</v>
      </c>
      <c r="AD182" s="10" t="s">
        <v>134</v>
      </c>
      <c r="AE182" s="10">
        <v>12</v>
      </c>
      <c r="AF182" s="10" t="s">
        <v>136</v>
      </c>
    </row>
    <row r="183" spans="18:32">
      <c r="R183" s="10">
        <v>171</v>
      </c>
      <c r="S183" s="10" t="s">
        <v>357</v>
      </c>
      <c r="T183" s="10" t="s">
        <v>82</v>
      </c>
      <c r="U183" s="10" t="s">
        <v>75</v>
      </c>
      <c r="V183" s="10" t="s">
        <v>134</v>
      </c>
      <c r="W183" s="10">
        <v>16</v>
      </c>
      <c r="X183" s="10" t="s">
        <v>136</v>
      </c>
      <c r="Z183" s="10">
        <v>171</v>
      </c>
      <c r="AA183" s="10" t="s">
        <v>604</v>
      </c>
      <c r="AB183" s="10" t="s">
        <v>81</v>
      </c>
      <c r="AC183" s="10" t="s">
        <v>61</v>
      </c>
      <c r="AD183" s="10" t="s">
        <v>134</v>
      </c>
      <c r="AE183" s="10">
        <v>22</v>
      </c>
      <c r="AF183" s="10" t="s">
        <v>136</v>
      </c>
    </row>
    <row r="184" spans="18:32">
      <c r="R184" s="10">
        <v>172</v>
      </c>
      <c r="S184" s="10" t="s">
        <v>358</v>
      </c>
      <c r="T184" s="10" t="s">
        <v>82</v>
      </c>
      <c r="U184" s="10" t="s">
        <v>77</v>
      </c>
      <c r="V184" s="10" t="s">
        <v>143</v>
      </c>
      <c r="W184" s="10">
        <v>10</v>
      </c>
      <c r="X184" s="10" t="s">
        <v>136</v>
      </c>
      <c r="Z184" s="10">
        <v>172</v>
      </c>
      <c r="AA184" s="10" t="s">
        <v>605</v>
      </c>
      <c r="AB184" s="10" t="s">
        <v>81</v>
      </c>
      <c r="AC184" s="10" t="s">
        <v>64</v>
      </c>
      <c r="AD184" s="10" t="s">
        <v>134</v>
      </c>
      <c r="AE184" s="10">
        <v>35</v>
      </c>
      <c r="AF184" s="10" t="s">
        <v>136</v>
      </c>
    </row>
    <row r="185" spans="18:32">
      <c r="R185" s="10">
        <v>173</v>
      </c>
      <c r="S185" s="10" t="s">
        <v>359</v>
      </c>
      <c r="T185" s="10" t="s">
        <v>82</v>
      </c>
      <c r="U185" s="10" t="s">
        <v>55</v>
      </c>
      <c r="V185" s="10" t="s">
        <v>134</v>
      </c>
      <c r="W185" s="10">
        <v>9</v>
      </c>
      <c r="X185" s="10" t="s">
        <v>136</v>
      </c>
      <c r="Z185" s="10">
        <v>173</v>
      </c>
      <c r="AA185" s="10" t="s">
        <v>606</v>
      </c>
      <c r="AB185" s="10" t="s">
        <v>81</v>
      </c>
      <c r="AC185" s="10" t="s">
        <v>61</v>
      </c>
      <c r="AD185" s="10" t="s">
        <v>143</v>
      </c>
      <c r="AE185" s="10">
        <v>23</v>
      </c>
      <c r="AF185" s="10" t="s">
        <v>136</v>
      </c>
    </row>
    <row r="186" spans="18:32">
      <c r="R186" s="10">
        <v>174</v>
      </c>
      <c r="S186" s="10" t="s">
        <v>360</v>
      </c>
      <c r="T186" s="10" t="s">
        <v>82</v>
      </c>
      <c r="U186" s="10" t="s">
        <v>61</v>
      </c>
      <c r="V186" s="10" t="s">
        <v>143</v>
      </c>
      <c r="W186" s="10">
        <v>27</v>
      </c>
      <c r="X186" s="10" t="s">
        <v>136</v>
      </c>
      <c r="Z186" s="10">
        <v>174</v>
      </c>
      <c r="AA186" s="10" t="s">
        <v>607</v>
      </c>
      <c r="AB186" s="10" t="s">
        <v>81</v>
      </c>
      <c r="AC186" s="10" t="s">
        <v>69</v>
      </c>
      <c r="AD186" s="10" t="s">
        <v>134</v>
      </c>
      <c r="AE186" s="10">
        <v>11</v>
      </c>
      <c r="AF186" s="10" t="s">
        <v>132</v>
      </c>
    </row>
    <row r="187" spans="18:32">
      <c r="R187" s="10">
        <v>175</v>
      </c>
      <c r="S187" s="10" t="s">
        <v>361</v>
      </c>
      <c r="T187" s="10" t="s">
        <v>82</v>
      </c>
      <c r="U187" s="10" t="s">
        <v>52</v>
      </c>
      <c r="V187" s="10" t="s">
        <v>143</v>
      </c>
      <c r="W187" s="10">
        <v>9</v>
      </c>
      <c r="X187" s="10" t="s">
        <v>132</v>
      </c>
      <c r="Z187" s="10">
        <v>175</v>
      </c>
      <c r="AA187" s="10" t="s">
        <v>608</v>
      </c>
      <c r="AB187" s="10" t="s">
        <v>81</v>
      </c>
      <c r="AC187" s="10" t="s">
        <v>55</v>
      </c>
      <c r="AD187" s="10" t="s">
        <v>134</v>
      </c>
      <c r="AE187" s="10">
        <v>11</v>
      </c>
      <c r="AF187" s="10" t="s">
        <v>132</v>
      </c>
    </row>
    <row r="188" spans="18:32">
      <c r="R188" s="10">
        <v>176</v>
      </c>
      <c r="S188" s="10" t="s">
        <v>362</v>
      </c>
      <c r="T188" s="10" t="s">
        <v>82</v>
      </c>
      <c r="U188" s="10" t="s">
        <v>55</v>
      </c>
      <c r="V188" s="10" t="s">
        <v>143</v>
      </c>
      <c r="W188" s="10">
        <v>10</v>
      </c>
      <c r="X188" s="10" t="s">
        <v>132</v>
      </c>
      <c r="Z188" s="10">
        <v>176</v>
      </c>
      <c r="AA188" s="10" t="s">
        <v>609</v>
      </c>
      <c r="AB188" s="10" t="s">
        <v>81</v>
      </c>
      <c r="AC188" s="10" t="s">
        <v>52</v>
      </c>
      <c r="AD188" s="10" t="s">
        <v>131</v>
      </c>
      <c r="AE188" s="10">
        <v>14</v>
      </c>
      <c r="AF188" s="10" t="s">
        <v>136</v>
      </c>
    </row>
    <row r="189" spans="18:32">
      <c r="R189" s="10">
        <v>177</v>
      </c>
      <c r="S189" s="10" t="s">
        <v>363</v>
      </c>
      <c r="T189" s="10" t="s">
        <v>82</v>
      </c>
      <c r="U189" s="10" t="s">
        <v>52</v>
      </c>
      <c r="V189" s="10" t="s">
        <v>143</v>
      </c>
      <c r="W189" s="10">
        <v>10</v>
      </c>
      <c r="X189" s="10" t="s">
        <v>132</v>
      </c>
      <c r="Z189" s="10">
        <v>177</v>
      </c>
      <c r="AA189" s="10" t="s">
        <v>610</v>
      </c>
      <c r="AB189" s="10" t="s">
        <v>81</v>
      </c>
      <c r="AC189" s="10" t="s">
        <v>61</v>
      </c>
      <c r="AD189" s="10" t="s">
        <v>134</v>
      </c>
      <c r="AE189" s="10">
        <v>24</v>
      </c>
      <c r="AF189" s="10" t="s">
        <v>132</v>
      </c>
    </row>
    <row r="190" spans="18:32">
      <c r="R190" s="10">
        <v>178</v>
      </c>
      <c r="S190" s="10" t="s">
        <v>364</v>
      </c>
      <c r="T190" s="10" t="s">
        <v>82</v>
      </c>
      <c r="U190" s="10" t="s">
        <v>59</v>
      </c>
      <c r="V190" s="10" t="s">
        <v>143</v>
      </c>
      <c r="W190" s="10">
        <v>14</v>
      </c>
      <c r="X190" s="10" t="s">
        <v>132</v>
      </c>
      <c r="Z190" s="10">
        <v>178</v>
      </c>
      <c r="AA190" s="10" t="s">
        <v>611</v>
      </c>
      <c r="AB190" s="10" t="s">
        <v>81</v>
      </c>
      <c r="AC190" s="10" t="s">
        <v>61</v>
      </c>
      <c r="AD190" s="10" t="s">
        <v>134</v>
      </c>
      <c r="AE190" s="10">
        <v>25</v>
      </c>
      <c r="AF190" s="10" t="s">
        <v>132</v>
      </c>
    </row>
    <row r="191" spans="18:32">
      <c r="R191" s="10">
        <v>179</v>
      </c>
      <c r="S191" s="10" t="s">
        <v>365</v>
      </c>
      <c r="T191" s="10" t="s">
        <v>82</v>
      </c>
      <c r="U191" s="10" t="s">
        <v>52</v>
      </c>
      <c r="V191" s="10" t="s">
        <v>143</v>
      </c>
      <c r="W191" s="10">
        <v>11</v>
      </c>
      <c r="X191" s="10" t="s">
        <v>132</v>
      </c>
      <c r="Z191" s="10">
        <v>179</v>
      </c>
      <c r="AA191" s="10" t="s">
        <v>612</v>
      </c>
      <c r="AB191" s="10" t="s">
        <v>81</v>
      </c>
      <c r="AC191" s="10" t="s">
        <v>57</v>
      </c>
      <c r="AD191" s="10" t="s">
        <v>131</v>
      </c>
      <c r="AE191" s="10">
        <v>13</v>
      </c>
      <c r="AF191" s="10" t="s">
        <v>136</v>
      </c>
    </row>
    <row r="192" spans="18:32">
      <c r="R192" s="10">
        <v>180</v>
      </c>
      <c r="S192" s="10" t="s">
        <v>366</v>
      </c>
      <c r="T192" s="10" t="s">
        <v>82</v>
      </c>
      <c r="U192" s="10" t="s">
        <v>61</v>
      </c>
      <c r="V192" s="10" t="s">
        <v>143</v>
      </c>
      <c r="W192" s="10">
        <v>28</v>
      </c>
      <c r="X192" s="10" t="s">
        <v>136</v>
      </c>
      <c r="Z192" s="10">
        <v>180</v>
      </c>
      <c r="AA192" s="10" t="s">
        <v>613</v>
      </c>
      <c r="AB192" s="10" t="s">
        <v>81</v>
      </c>
      <c r="AC192" s="10" t="s">
        <v>67</v>
      </c>
      <c r="AD192" s="10" t="s">
        <v>134</v>
      </c>
      <c r="AE192" s="10">
        <v>25</v>
      </c>
      <c r="AF192" s="10" t="s">
        <v>136</v>
      </c>
    </row>
    <row r="193" spans="18:32">
      <c r="R193" s="10">
        <v>181</v>
      </c>
      <c r="S193" s="10" t="s">
        <v>367</v>
      </c>
      <c r="T193" s="10" t="s">
        <v>82</v>
      </c>
      <c r="U193" s="10" t="s">
        <v>77</v>
      </c>
      <c r="V193" s="10" t="s">
        <v>143</v>
      </c>
      <c r="W193" s="10">
        <v>11</v>
      </c>
      <c r="X193" s="10" t="s">
        <v>136</v>
      </c>
      <c r="Z193" s="10">
        <v>181</v>
      </c>
      <c r="AA193" s="10" t="s">
        <v>614</v>
      </c>
      <c r="AB193" s="10" t="s">
        <v>81</v>
      </c>
      <c r="AC193" s="10" t="s">
        <v>64</v>
      </c>
      <c r="AD193" s="10" t="s">
        <v>134</v>
      </c>
      <c r="AE193" s="10">
        <v>36</v>
      </c>
      <c r="AF193" s="10" t="s">
        <v>136</v>
      </c>
    </row>
    <row r="194" spans="18:32">
      <c r="R194" s="10">
        <v>182</v>
      </c>
      <c r="S194" s="10" t="s">
        <v>368</v>
      </c>
      <c r="T194" s="10" t="s">
        <v>82</v>
      </c>
      <c r="U194" s="10" t="s">
        <v>67</v>
      </c>
      <c r="V194" s="10" t="s">
        <v>143</v>
      </c>
      <c r="W194" s="10">
        <v>27</v>
      </c>
      <c r="X194" s="10" t="s">
        <v>132</v>
      </c>
      <c r="Z194" s="10">
        <v>182</v>
      </c>
      <c r="AA194" s="10" t="s">
        <v>615</v>
      </c>
      <c r="AB194" s="10" t="s">
        <v>81</v>
      </c>
      <c r="AC194" s="10" t="s">
        <v>72</v>
      </c>
      <c r="AD194" s="10" t="s">
        <v>134</v>
      </c>
      <c r="AE194" s="10">
        <v>18</v>
      </c>
      <c r="AF194" s="10" t="s">
        <v>136</v>
      </c>
    </row>
    <row r="195" spans="18:32">
      <c r="R195" s="10">
        <v>183</v>
      </c>
      <c r="S195" s="10" t="s">
        <v>369</v>
      </c>
      <c r="T195" s="10" t="s">
        <v>82</v>
      </c>
      <c r="U195" s="10" t="s">
        <v>57</v>
      </c>
      <c r="V195" s="10" t="s">
        <v>134</v>
      </c>
      <c r="W195" s="10">
        <v>13</v>
      </c>
      <c r="X195" s="10" t="s">
        <v>132</v>
      </c>
      <c r="Z195" s="10">
        <v>183</v>
      </c>
      <c r="AA195" s="10" t="s">
        <v>616</v>
      </c>
      <c r="AB195" s="10" t="s">
        <v>81</v>
      </c>
      <c r="AC195" s="10" t="s">
        <v>67</v>
      </c>
      <c r="AD195" s="10" t="s">
        <v>134</v>
      </c>
      <c r="AE195" s="10">
        <v>26</v>
      </c>
      <c r="AF195" s="10" t="s">
        <v>136</v>
      </c>
    </row>
    <row r="196" spans="18:32">
      <c r="R196" s="10">
        <v>184</v>
      </c>
      <c r="S196" s="10" t="s">
        <v>370</v>
      </c>
      <c r="T196" s="10" t="s">
        <v>82</v>
      </c>
      <c r="U196" s="10" t="s">
        <v>61</v>
      </c>
      <c r="V196" s="10" t="s">
        <v>134</v>
      </c>
      <c r="W196" s="10">
        <v>29</v>
      </c>
      <c r="X196" s="10" t="s">
        <v>136</v>
      </c>
      <c r="Z196" s="10">
        <v>184</v>
      </c>
      <c r="AA196" s="10" t="s">
        <v>617</v>
      </c>
      <c r="AB196" s="10" t="s">
        <v>81</v>
      </c>
      <c r="AC196" s="10" t="s">
        <v>67</v>
      </c>
      <c r="AD196" s="10" t="s">
        <v>143</v>
      </c>
      <c r="AE196" s="10">
        <v>27</v>
      </c>
      <c r="AF196" s="10" t="s">
        <v>136</v>
      </c>
    </row>
    <row r="197" spans="18:32">
      <c r="R197" s="10">
        <v>185</v>
      </c>
      <c r="S197" s="10" t="s">
        <v>371</v>
      </c>
      <c r="T197" s="10" t="s">
        <v>82</v>
      </c>
      <c r="U197" s="10" t="s">
        <v>75</v>
      </c>
      <c r="V197" s="10" t="s">
        <v>134</v>
      </c>
      <c r="W197" s="10">
        <v>17</v>
      </c>
      <c r="X197" s="10" t="s">
        <v>136</v>
      </c>
      <c r="Z197" s="10">
        <v>185</v>
      </c>
      <c r="AA197" s="10" t="s">
        <v>618</v>
      </c>
      <c r="AB197" s="10" t="s">
        <v>81</v>
      </c>
      <c r="AC197" s="10" t="s">
        <v>67</v>
      </c>
      <c r="AD197" s="10" t="s">
        <v>143</v>
      </c>
      <c r="AE197" s="10">
        <v>28</v>
      </c>
      <c r="AF197" s="10" t="s">
        <v>132</v>
      </c>
    </row>
    <row r="198" spans="18:32">
      <c r="R198" s="10">
        <v>186</v>
      </c>
      <c r="S198" s="10" t="s">
        <v>372</v>
      </c>
      <c r="T198" s="10" t="s">
        <v>82</v>
      </c>
      <c r="U198" s="10" t="s">
        <v>77</v>
      </c>
      <c r="V198" s="10" t="s">
        <v>134</v>
      </c>
      <c r="W198" s="10">
        <v>12</v>
      </c>
      <c r="X198" s="10" t="s">
        <v>136</v>
      </c>
      <c r="Z198" s="10">
        <v>186</v>
      </c>
      <c r="AA198" s="10" t="s">
        <v>619</v>
      </c>
      <c r="AB198" s="10" t="s">
        <v>81</v>
      </c>
      <c r="AC198" s="10" t="s">
        <v>72</v>
      </c>
      <c r="AD198" s="10" t="s">
        <v>143</v>
      </c>
      <c r="AE198" s="10">
        <v>19</v>
      </c>
      <c r="AF198" s="10" t="s">
        <v>132</v>
      </c>
    </row>
    <row r="199" spans="18:32">
      <c r="R199" s="10">
        <v>187</v>
      </c>
      <c r="S199" s="10" t="s">
        <v>373</v>
      </c>
      <c r="T199" s="10" t="s">
        <v>82</v>
      </c>
      <c r="U199" s="10" t="s">
        <v>61</v>
      </c>
      <c r="V199" s="10" t="s">
        <v>134</v>
      </c>
      <c r="W199" s="10">
        <v>30</v>
      </c>
      <c r="X199" s="10" t="s">
        <v>132</v>
      </c>
      <c r="Z199" s="10">
        <v>187</v>
      </c>
      <c r="AA199" s="10" t="s">
        <v>620</v>
      </c>
      <c r="AB199" s="10" t="s">
        <v>81</v>
      </c>
      <c r="AC199" s="10" t="s">
        <v>57</v>
      </c>
      <c r="AD199" s="10" t="s">
        <v>131</v>
      </c>
      <c r="AE199" s="10">
        <v>14</v>
      </c>
      <c r="AF199" s="10" t="s">
        <v>132</v>
      </c>
    </row>
    <row r="200" spans="18:32">
      <c r="R200" s="10">
        <v>188</v>
      </c>
      <c r="S200" s="10" t="s">
        <v>374</v>
      </c>
      <c r="T200" s="10" t="s">
        <v>82</v>
      </c>
      <c r="U200" s="10" t="s">
        <v>69</v>
      </c>
      <c r="V200" s="10" t="s">
        <v>134</v>
      </c>
      <c r="W200" s="10">
        <v>8</v>
      </c>
      <c r="X200" s="10" t="s">
        <v>132</v>
      </c>
      <c r="Z200" s="10">
        <v>188</v>
      </c>
      <c r="AA200" s="10" t="s">
        <v>621</v>
      </c>
      <c r="AB200" s="10" t="s">
        <v>81</v>
      </c>
      <c r="AC200" s="10" t="s">
        <v>64</v>
      </c>
      <c r="AD200" s="10" t="s">
        <v>134</v>
      </c>
      <c r="AE200" s="10">
        <v>37</v>
      </c>
      <c r="AF200" s="10" t="s">
        <v>136</v>
      </c>
    </row>
    <row r="201" spans="18:32">
      <c r="R201" s="10">
        <v>189</v>
      </c>
      <c r="S201" s="10" t="s">
        <v>375</v>
      </c>
      <c r="T201" s="10" t="s">
        <v>82</v>
      </c>
      <c r="U201" s="10" t="s">
        <v>80</v>
      </c>
      <c r="V201" s="10" t="s">
        <v>134</v>
      </c>
      <c r="W201" s="10">
        <v>7</v>
      </c>
      <c r="X201" s="10" t="s">
        <v>136</v>
      </c>
      <c r="Z201" s="10">
        <v>189</v>
      </c>
      <c r="AA201" s="10" t="s">
        <v>622</v>
      </c>
      <c r="AB201" s="10" t="s">
        <v>81</v>
      </c>
      <c r="AC201" s="10" t="s">
        <v>64</v>
      </c>
      <c r="AD201" s="10" t="s">
        <v>143</v>
      </c>
      <c r="AE201" s="10">
        <v>38</v>
      </c>
      <c r="AF201" s="10" t="s">
        <v>136</v>
      </c>
    </row>
    <row r="202" spans="18:32">
      <c r="R202" s="10">
        <v>190</v>
      </c>
      <c r="S202" s="10" t="s">
        <v>376</v>
      </c>
      <c r="T202" s="10" t="s">
        <v>82</v>
      </c>
      <c r="U202" s="10" t="s">
        <v>77</v>
      </c>
      <c r="V202" s="10" t="s">
        <v>143</v>
      </c>
      <c r="W202" s="10">
        <v>13</v>
      </c>
      <c r="X202" s="10" t="s">
        <v>136</v>
      </c>
      <c r="Z202" s="10">
        <v>190</v>
      </c>
      <c r="AA202" s="10" t="s">
        <v>623</v>
      </c>
      <c r="AB202" s="10" t="s">
        <v>81</v>
      </c>
      <c r="AC202" s="10" t="s">
        <v>64</v>
      </c>
      <c r="AD202" s="10" t="s">
        <v>143</v>
      </c>
      <c r="AE202" s="10">
        <v>39</v>
      </c>
      <c r="AF202" s="10" t="s">
        <v>132</v>
      </c>
    </row>
    <row r="203" spans="18:32">
      <c r="R203" s="10">
        <v>191</v>
      </c>
      <c r="S203" s="10" t="s">
        <v>377</v>
      </c>
      <c r="T203" s="10" t="s">
        <v>82</v>
      </c>
      <c r="U203" s="10" t="s">
        <v>67</v>
      </c>
      <c r="V203" s="10" t="s">
        <v>143</v>
      </c>
      <c r="W203" s="10">
        <v>28</v>
      </c>
      <c r="X203" s="10" t="s">
        <v>136</v>
      </c>
      <c r="Z203" s="10">
        <v>191</v>
      </c>
      <c r="AA203" s="10" t="s">
        <v>624</v>
      </c>
      <c r="AB203" s="10" t="s">
        <v>81</v>
      </c>
      <c r="AC203" s="10" t="s">
        <v>75</v>
      </c>
      <c r="AD203" s="10" t="s">
        <v>134</v>
      </c>
      <c r="AE203" s="10">
        <v>15</v>
      </c>
      <c r="AF203" s="10" t="s">
        <v>136</v>
      </c>
    </row>
    <row r="204" spans="18:32">
      <c r="R204" s="10">
        <v>192</v>
      </c>
      <c r="S204" s="10" t="s">
        <v>378</v>
      </c>
      <c r="T204" s="10" t="s">
        <v>82</v>
      </c>
      <c r="U204" s="10" t="s">
        <v>77</v>
      </c>
      <c r="V204" s="10" t="s">
        <v>134</v>
      </c>
      <c r="W204" s="10">
        <v>14</v>
      </c>
      <c r="X204" s="10" t="s">
        <v>136</v>
      </c>
      <c r="Z204" s="10">
        <v>192</v>
      </c>
      <c r="AA204" s="10" t="s">
        <v>625</v>
      </c>
      <c r="AB204" s="10" t="s">
        <v>81</v>
      </c>
      <c r="AC204" s="10" t="s">
        <v>61</v>
      </c>
      <c r="AD204" s="10" t="s">
        <v>134</v>
      </c>
      <c r="AE204" s="10">
        <v>26</v>
      </c>
      <c r="AF204" s="10" t="s">
        <v>136</v>
      </c>
    </row>
    <row r="205" spans="18:32">
      <c r="R205" s="10">
        <v>193</v>
      </c>
      <c r="S205" s="10" t="s">
        <v>379</v>
      </c>
      <c r="T205" s="10" t="s">
        <v>82</v>
      </c>
      <c r="U205" s="10" t="s">
        <v>59</v>
      </c>
      <c r="V205" s="10" t="s">
        <v>134</v>
      </c>
      <c r="W205" s="10">
        <v>15</v>
      </c>
      <c r="X205" s="10" t="s">
        <v>132</v>
      </c>
      <c r="Z205" s="10">
        <v>193</v>
      </c>
      <c r="AA205" s="10" t="s">
        <v>626</v>
      </c>
      <c r="AB205" s="10" t="s">
        <v>81</v>
      </c>
      <c r="AC205" s="10" t="s">
        <v>75</v>
      </c>
      <c r="AD205" s="10" t="s">
        <v>143</v>
      </c>
      <c r="AE205" s="10">
        <v>16</v>
      </c>
      <c r="AF205" s="10" t="s">
        <v>132</v>
      </c>
    </row>
    <row r="206" spans="18:32">
      <c r="R206" s="10">
        <v>194</v>
      </c>
      <c r="S206" s="10" t="s">
        <v>380</v>
      </c>
      <c r="T206" s="10" t="s">
        <v>82</v>
      </c>
      <c r="U206" s="10" t="s">
        <v>77</v>
      </c>
      <c r="V206" s="10" t="s">
        <v>143</v>
      </c>
      <c r="W206" s="10">
        <v>15</v>
      </c>
      <c r="X206" s="10" t="s">
        <v>136</v>
      </c>
      <c r="Z206" s="10">
        <v>194</v>
      </c>
      <c r="AA206" s="10" t="s">
        <v>627</v>
      </c>
      <c r="AB206" s="10" t="s">
        <v>81</v>
      </c>
      <c r="AC206" s="10" t="s">
        <v>61</v>
      </c>
      <c r="AD206" s="10" t="s">
        <v>143</v>
      </c>
      <c r="AE206" s="10">
        <v>27</v>
      </c>
      <c r="AF206" s="10" t="s">
        <v>136</v>
      </c>
    </row>
    <row r="207" spans="18:32">
      <c r="R207" s="10">
        <v>195</v>
      </c>
      <c r="S207" s="10" t="s">
        <v>381</v>
      </c>
      <c r="T207" s="10" t="s">
        <v>82</v>
      </c>
      <c r="U207" s="10" t="s">
        <v>77</v>
      </c>
      <c r="V207" s="10" t="s">
        <v>134</v>
      </c>
      <c r="W207" s="10">
        <v>16</v>
      </c>
      <c r="X207" s="10" t="s">
        <v>136</v>
      </c>
      <c r="Z207" s="10">
        <v>195</v>
      </c>
      <c r="AA207" s="10" t="s">
        <v>628</v>
      </c>
      <c r="AB207" s="10" t="s">
        <v>81</v>
      </c>
      <c r="AC207" s="10" t="s">
        <v>59</v>
      </c>
      <c r="AD207" s="10" t="s">
        <v>143</v>
      </c>
      <c r="AE207" s="10">
        <v>16</v>
      </c>
      <c r="AF207" s="10" t="s">
        <v>132</v>
      </c>
    </row>
    <row r="208" spans="18:32">
      <c r="R208" s="10">
        <v>196</v>
      </c>
      <c r="S208" s="10" t="s">
        <v>382</v>
      </c>
      <c r="T208" s="10" t="s">
        <v>82</v>
      </c>
      <c r="U208" s="10" t="s">
        <v>77</v>
      </c>
      <c r="V208" s="10" t="s">
        <v>143</v>
      </c>
      <c r="W208" s="10">
        <v>17</v>
      </c>
      <c r="X208" s="10" t="s">
        <v>132</v>
      </c>
      <c r="Z208" s="10">
        <v>196</v>
      </c>
      <c r="AA208" s="10" t="s">
        <v>629</v>
      </c>
      <c r="AB208" s="10" t="s">
        <v>81</v>
      </c>
      <c r="AC208" s="10" t="s">
        <v>52</v>
      </c>
      <c r="AD208" s="10" t="s">
        <v>143</v>
      </c>
      <c r="AE208" s="10">
        <v>15</v>
      </c>
      <c r="AF208" s="10" t="s">
        <v>132</v>
      </c>
    </row>
    <row r="209" spans="18:32">
      <c r="R209" s="10">
        <v>197</v>
      </c>
      <c r="S209" s="10" t="s">
        <v>383</v>
      </c>
      <c r="T209" s="10" t="s">
        <v>82</v>
      </c>
      <c r="U209" s="10" t="s">
        <v>80</v>
      </c>
      <c r="V209" s="10" t="s">
        <v>131</v>
      </c>
      <c r="W209" s="10">
        <v>8</v>
      </c>
      <c r="X209" s="10" t="s">
        <v>132</v>
      </c>
      <c r="Z209" s="10">
        <v>197</v>
      </c>
      <c r="AA209" s="10" t="s">
        <v>629</v>
      </c>
      <c r="AB209" s="10" t="s">
        <v>81</v>
      </c>
      <c r="AC209" s="10" t="s">
        <v>55</v>
      </c>
      <c r="AD209" s="10" t="s">
        <v>143</v>
      </c>
      <c r="AE209" s="10">
        <v>12</v>
      </c>
      <c r="AF209" s="10" t="s">
        <v>132</v>
      </c>
    </row>
    <row r="210" spans="18:32">
      <c r="R210" s="10">
        <v>198</v>
      </c>
      <c r="S210" s="10" t="s">
        <v>384</v>
      </c>
      <c r="T210" s="10" t="s">
        <v>82</v>
      </c>
      <c r="U210" s="10" t="s">
        <v>61</v>
      </c>
      <c r="V210" s="10" t="s">
        <v>131</v>
      </c>
      <c r="W210" s="10">
        <v>31</v>
      </c>
      <c r="X210" s="10" t="s">
        <v>136</v>
      </c>
      <c r="Z210" s="10">
        <v>198</v>
      </c>
      <c r="AA210" s="10" t="s">
        <v>630</v>
      </c>
      <c r="AB210" s="10" t="s">
        <v>81</v>
      </c>
      <c r="AC210" s="10" t="s">
        <v>64</v>
      </c>
      <c r="AD210" s="10" t="s">
        <v>134</v>
      </c>
      <c r="AE210" s="10">
        <v>40</v>
      </c>
      <c r="AF210" s="10" t="s">
        <v>136</v>
      </c>
    </row>
    <row r="211" spans="18:32">
      <c r="R211" s="10">
        <v>199</v>
      </c>
      <c r="S211" s="10" t="s">
        <v>385</v>
      </c>
      <c r="T211" s="10" t="s">
        <v>82</v>
      </c>
      <c r="U211" s="10" t="s">
        <v>80</v>
      </c>
      <c r="V211" s="10" t="s">
        <v>143</v>
      </c>
      <c r="W211" s="10">
        <v>9</v>
      </c>
      <c r="X211" s="10" t="s">
        <v>136</v>
      </c>
      <c r="Z211" s="10">
        <v>199</v>
      </c>
      <c r="AA211" s="10" t="s">
        <v>631</v>
      </c>
      <c r="AB211" s="10" t="s">
        <v>81</v>
      </c>
      <c r="AC211" s="10" t="s">
        <v>69</v>
      </c>
      <c r="AD211" s="10" t="s">
        <v>134</v>
      </c>
      <c r="AE211" s="10">
        <v>12</v>
      </c>
      <c r="AF211" s="10" t="s">
        <v>136</v>
      </c>
    </row>
    <row r="212" spans="18:32">
      <c r="R212" s="10">
        <v>200</v>
      </c>
      <c r="S212" s="10" t="s">
        <v>386</v>
      </c>
      <c r="T212" s="10" t="s">
        <v>82</v>
      </c>
      <c r="U212" s="10" t="s">
        <v>80</v>
      </c>
      <c r="V212" s="10" t="s">
        <v>134</v>
      </c>
      <c r="W212" s="10">
        <v>10</v>
      </c>
      <c r="X212" s="10" t="s">
        <v>132</v>
      </c>
      <c r="Z212" s="10">
        <v>200</v>
      </c>
      <c r="AA212" s="10" t="s">
        <v>632</v>
      </c>
      <c r="AB212" s="10" t="s">
        <v>81</v>
      </c>
      <c r="AC212" s="10" t="s">
        <v>64</v>
      </c>
      <c r="AD212" s="10" t="s">
        <v>143</v>
      </c>
      <c r="AE212" s="10">
        <v>41</v>
      </c>
      <c r="AF212" s="10" t="s">
        <v>132</v>
      </c>
    </row>
    <row r="213" spans="18:32">
      <c r="R213" s="10">
        <v>201</v>
      </c>
      <c r="S213" s="10" t="s">
        <v>387</v>
      </c>
      <c r="T213" s="10" t="s">
        <v>82</v>
      </c>
      <c r="U213" s="10" t="s">
        <v>75</v>
      </c>
      <c r="V213" s="10" t="s">
        <v>134</v>
      </c>
      <c r="W213" s="10">
        <v>18</v>
      </c>
      <c r="X213" s="10" t="s">
        <v>136</v>
      </c>
      <c r="Z213" s="10">
        <v>201</v>
      </c>
      <c r="AA213" s="10" t="s">
        <v>633</v>
      </c>
      <c r="AB213" s="10" t="s">
        <v>81</v>
      </c>
      <c r="AC213" s="10" t="s">
        <v>64</v>
      </c>
      <c r="AD213" s="10" t="s">
        <v>143</v>
      </c>
      <c r="AE213" s="10">
        <v>42</v>
      </c>
      <c r="AF213" s="10" t="s">
        <v>136</v>
      </c>
    </row>
    <row r="214" spans="18:32">
      <c r="R214" s="10">
        <v>202</v>
      </c>
      <c r="S214" s="10" t="s">
        <v>388</v>
      </c>
      <c r="T214" s="10" t="s">
        <v>82</v>
      </c>
      <c r="U214" s="10" t="s">
        <v>77</v>
      </c>
      <c r="V214" s="10" t="s">
        <v>134</v>
      </c>
      <c r="W214" s="10">
        <v>18</v>
      </c>
      <c r="X214" s="10" t="s">
        <v>136</v>
      </c>
      <c r="Z214" s="10">
        <v>202</v>
      </c>
      <c r="AA214" s="10" t="s">
        <v>634</v>
      </c>
      <c r="AB214" s="10" t="s">
        <v>81</v>
      </c>
      <c r="AC214" s="10" t="s">
        <v>75</v>
      </c>
      <c r="AD214" s="10" t="s">
        <v>134</v>
      </c>
      <c r="AE214" s="10">
        <v>17</v>
      </c>
      <c r="AF214" s="10" t="s">
        <v>136</v>
      </c>
    </row>
    <row r="215" spans="18:32">
      <c r="R215" s="10">
        <v>203</v>
      </c>
      <c r="S215" s="10" t="s">
        <v>389</v>
      </c>
      <c r="T215" s="10" t="s">
        <v>82</v>
      </c>
      <c r="U215" s="10" t="s">
        <v>77</v>
      </c>
      <c r="V215" s="10" t="s">
        <v>143</v>
      </c>
      <c r="W215" s="10">
        <v>19</v>
      </c>
      <c r="X215" s="10" t="s">
        <v>136</v>
      </c>
      <c r="Z215" s="10">
        <v>203</v>
      </c>
      <c r="AA215" s="10" t="s">
        <v>635</v>
      </c>
      <c r="AB215" s="10" t="s">
        <v>81</v>
      </c>
      <c r="AC215" s="10" t="s">
        <v>72</v>
      </c>
      <c r="AD215" s="10" t="s">
        <v>134</v>
      </c>
      <c r="AE215" s="10">
        <v>20</v>
      </c>
      <c r="AF215" s="10" t="s">
        <v>136</v>
      </c>
    </row>
    <row r="216" spans="18:32">
      <c r="R216" s="10">
        <v>204</v>
      </c>
      <c r="S216" s="10" t="s">
        <v>390</v>
      </c>
      <c r="T216" s="10" t="s">
        <v>82</v>
      </c>
      <c r="U216" s="10" t="s">
        <v>75</v>
      </c>
      <c r="V216" s="10" t="s">
        <v>143</v>
      </c>
      <c r="W216" s="10">
        <v>19</v>
      </c>
      <c r="X216" s="10" t="s">
        <v>136</v>
      </c>
      <c r="Z216" s="10">
        <v>204</v>
      </c>
      <c r="AA216" s="10" t="s">
        <v>636</v>
      </c>
      <c r="AB216" s="10" t="s">
        <v>81</v>
      </c>
      <c r="AC216" s="10" t="s">
        <v>61</v>
      </c>
      <c r="AD216" s="10" t="s">
        <v>134</v>
      </c>
      <c r="AE216" s="10">
        <v>28</v>
      </c>
      <c r="AF216" s="10" t="s">
        <v>132</v>
      </c>
    </row>
    <row r="217" spans="18:32">
      <c r="R217" s="10">
        <v>205</v>
      </c>
      <c r="S217" s="10" t="s">
        <v>391</v>
      </c>
      <c r="T217" s="10" t="s">
        <v>82</v>
      </c>
      <c r="U217" s="10" t="s">
        <v>69</v>
      </c>
      <c r="V217" s="10" t="s">
        <v>134</v>
      </c>
      <c r="W217" s="10">
        <v>9</v>
      </c>
      <c r="X217" s="10" t="s">
        <v>132</v>
      </c>
      <c r="Z217" s="10">
        <v>205</v>
      </c>
      <c r="AA217" s="10" t="s">
        <v>637</v>
      </c>
      <c r="AB217" s="10" t="s">
        <v>81</v>
      </c>
      <c r="AC217" s="10" t="s">
        <v>72</v>
      </c>
      <c r="AD217" s="10" t="s">
        <v>134</v>
      </c>
      <c r="AE217" s="10">
        <v>21</v>
      </c>
      <c r="AF217" s="10" t="s">
        <v>132</v>
      </c>
    </row>
    <row r="218" spans="18:32">
      <c r="R218" s="10">
        <v>206</v>
      </c>
      <c r="S218" s="10" t="s">
        <v>392</v>
      </c>
      <c r="T218" s="10" t="s">
        <v>82</v>
      </c>
      <c r="U218" s="10" t="s">
        <v>80</v>
      </c>
      <c r="V218" s="10" t="s">
        <v>134</v>
      </c>
      <c r="W218" s="10">
        <v>11</v>
      </c>
      <c r="X218" s="10" t="s">
        <v>132</v>
      </c>
      <c r="Z218" s="10">
        <v>206</v>
      </c>
      <c r="AA218" s="10" t="s">
        <v>638</v>
      </c>
      <c r="AB218" s="10" t="s">
        <v>81</v>
      </c>
      <c r="AC218" s="10" t="s">
        <v>57</v>
      </c>
      <c r="AD218" s="10" t="s">
        <v>134</v>
      </c>
      <c r="AE218" s="10">
        <v>15</v>
      </c>
      <c r="AF218" s="10" t="s">
        <v>132</v>
      </c>
    </row>
    <row r="219" spans="18:32">
      <c r="R219" s="10">
        <v>207</v>
      </c>
      <c r="S219" s="10" t="s">
        <v>393</v>
      </c>
      <c r="T219" s="10" t="s">
        <v>82</v>
      </c>
      <c r="U219" s="10" t="s">
        <v>52</v>
      </c>
      <c r="V219" s="10" t="s">
        <v>131</v>
      </c>
      <c r="W219" s="10">
        <v>12</v>
      </c>
      <c r="X219" s="10" t="s">
        <v>132</v>
      </c>
      <c r="Z219" s="10">
        <v>207</v>
      </c>
      <c r="AA219" s="10" t="s">
        <v>639</v>
      </c>
      <c r="AB219" s="10" t="s">
        <v>81</v>
      </c>
      <c r="AC219" s="10" t="s">
        <v>59</v>
      </c>
      <c r="AD219" s="10" t="s">
        <v>131</v>
      </c>
      <c r="AE219" s="10">
        <v>17</v>
      </c>
      <c r="AF219" s="10" t="s">
        <v>132</v>
      </c>
    </row>
    <row r="220" spans="18:32">
      <c r="R220" s="10">
        <v>208</v>
      </c>
      <c r="S220" s="10" t="s">
        <v>394</v>
      </c>
      <c r="T220" s="10" t="s">
        <v>82</v>
      </c>
      <c r="U220" s="10" t="s">
        <v>67</v>
      </c>
      <c r="V220" s="10" t="s">
        <v>134</v>
      </c>
      <c r="W220" s="10">
        <v>29</v>
      </c>
      <c r="X220" s="10" t="s">
        <v>136</v>
      </c>
      <c r="Z220" s="10">
        <v>208</v>
      </c>
      <c r="AA220" s="10" t="s">
        <v>640</v>
      </c>
      <c r="AB220" s="10" t="s">
        <v>81</v>
      </c>
      <c r="AC220" s="10" t="s">
        <v>52</v>
      </c>
      <c r="AD220" s="10" t="s">
        <v>131</v>
      </c>
      <c r="AE220" s="10">
        <v>16</v>
      </c>
      <c r="AF220" s="10" t="s">
        <v>132</v>
      </c>
    </row>
    <row r="221" spans="18:32">
      <c r="R221" s="10">
        <v>209</v>
      </c>
      <c r="S221" s="10" t="s">
        <v>395</v>
      </c>
      <c r="T221" s="10" t="s">
        <v>82</v>
      </c>
      <c r="U221" s="10" t="s">
        <v>55</v>
      </c>
      <c r="V221" s="10" t="s">
        <v>131</v>
      </c>
      <c r="W221" s="10">
        <v>11</v>
      </c>
      <c r="X221" s="10" t="s">
        <v>132</v>
      </c>
      <c r="Z221" s="10">
        <v>209</v>
      </c>
      <c r="AA221" s="10" t="s">
        <v>641</v>
      </c>
      <c r="AB221" s="10" t="s">
        <v>81</v>
      </c>
      <c r="AC221" s="10" t="s">
        <v>61</v>
      </c>
      <c r="AD221" s="10" t="s">
        <v>131</v>
      </c>
      <c r="AE221" s="10">
        <v>29</v>
      </c>
      <c r="AF221" s="10" t="s">
        <v>132</v>
      </c>
    </row>
    <row r="222" spans="18:32">
      <c r="R222" s="10">
        <v>210</v>
      </c>
      <c r="S222" s="10" t="s">
        <v>396</v>
      </c>
      <c r="T222" s="10" t="s">
        <v>82</v>
      </c>
      <c r="U222" s="10" t="s">
        <v>52</v>
      </c>
      <c r="V222" s="10" t="s">
        <v>131</v>
      </c>
      <c r="W222" s="10">
        <v>13</v>
      </c>
      <c r="X222" s="10" t="s">
        <v>132</v>
      </c>
      <c r="Z222" s="10">
        <v>210</v>
      </c>
      <c r="AA222" s="10" t="s">
        <v>642</v>
      </c>
      <c r="AB222" s="10" t="s">
        <v>81</v>
      </c>
      <c r="AC222" s="10" t="s">
        <v>55</v>
      </c>
      <c r="AD222" s="10" t="s">
        <v>131</v>
      </c>
      <c r="AE222" s="10">
        <v>13</v>
      </c>
      <c r="AF222" s="10" t="s">
        <v>136</v>
      </c>
    </row>
    <row r="223" spans="18:32">
      <c r="R223" s="10">
        <v>211</v>
      </c>
      <c r="S223" s="10" t="s">
        <v>397</v>
      </c>
      <c r="T223" s="10" t="s">
        <v>82</v>
      </c>
      <c r="U223" s="10" t="s">
        <v>75</v>
      </c>
      <c r="V223" s="10" t="s">
        <v>143</v>
      </c>
      <c r="W223" s="10">
        <v>20</v>
      </c>
      <c r="X223" s="10" t="s">
        <v>136</v>
      </c>
      <c r="Z223" s="10">
        <v>211</v>
      </c>
      <c r="AA223" s="10" t="s">
        <v>643</v>
      </c>
      <c r="AB223" s="10" t="s">
        <v>81</v>
      </c>
      <c r="AC223" s="10" t="s">
        <v>69</v>
      </c>
      <c r="AD223" s="10" t="s">
        <v>131</v>
      </c>
      <c r="AE223" s="10">
        <v>13</v>
      </c>
      <c r="AF223" s="10" t="s">
        <v>136</v>
      </c>
    </row>
    <row r="224" spans="18:32">
      <c r="R224" s="10">
        <v>212</v>
      </c>
      <c r="S224" s="10" t="s">
        <v>398</v>
      </c>
      <c r="T224" s="10" t="s">
        <v>82</v>
      </c>
      <c r="U224" s="10" t="s">
        <v>61</v>
      </c>
      <c r="V224" s="10" t="s">
        <v>143</v>
      </c>
      <c r="W224" s="10">
        <v>32</v>
      </c>
      <c r="X224" s="10" t="s">
        <v>136</v>
      </c>
      <c r="Z224" s="10">
        <v>212</v>
      </c>
      <c r="AA224" s="10" t="s">
        <v>644</v>
      </c>
      <c r="AB224" s="10" t="s">
        <v>81</v>
      </c>
      <c r="AC224" s="10" t="s">
        <v>64</v>
      </c>
      <c r="AD224" s="10" t="s">
        <v>134</v>
      </c>
      <c r="AE224" s="10">
        <v>43</v>
      </c>
      <c r="AF224" s="10" t="s">
        <v>136</v>
      </c>
    </row>
    <row r="225" spans="18:32">
      <c r="R225" s="10">
        <v>213</v>
      </c>
      <c r="S225" s="10" t="s">
        <v>399</v>
      </c>
      <c r="T225" s="10" t="s">
        <v>82</v>
      </c>
      <c r="U225" s="10" t="s">
        <v>52</v>
      </c>
      <c r="V225" s="10" t="s">
        <v>134</v>
      </c>
      <c r="W225" s="10">
        <v>14</v>
      </c>
      <c r="X225" s="10" t="s">
        <v>132</v>
      </c>
      <c r="Z225" s="10">
        <v>213</v>
      </c>
      <c r="AA225" s="10" t="s">
        <v>645</v>
      </c>
      <c r="AB225" s="10" t="s">
        <v>81</v>
      </c>
      <c r="AC225" s="10" t="s">
        <v>75</v>
      </c>
      <c r="AD225" s="10" t="s">
        <v>134</v>
      </c>
      <c r="AE225" s="10">
        <v>18</v>
      </c>
      <c r="AF225" s="10" t="s">
        <v>136</v>
      </c>
    </row>
    <row r="226" spans="18:32">
      <c r="R226" s="10">
        <v>214</v>
      </c>
      <c r="S226" s="10" t="s">
        <v>400</v>
      </c>
      <c r="T226" s="10" t="s">
        <v>82</v>
      </c>
      <c r="U226" s="10" t="s">
        <v>80</v>
      </c>
      <c r="V226" s="10" t="s">
        <v>134</v>
      </c>
      <c r="W226" s="10">
        <v>12</v>
      </c>
      <c r="X226" s="10" t="s">
        <v>136</v>
      </c>
      <c r="Z226" s="10">
        <v>214</v>
      </c>
      <c r="AA226" s="10" t="s">
        <v>646</v>
      </c>
      <c r="AB226" s="10" t="s">
        <v>81</v>
      </c>
      <c r="AC226" s="10" t="s">
        <v>67</v>
      </c>
      <c r="AD226" s="10" t="s">
        <v>134</v>
      </c>
      <c r="AE226" s="10">
        <v>29</v>
      </c>
      <c r="AF226" s="10" t="s">
        <v>136</v>
      </c>
    </row>
    <row r="227" spans="18:32">
      <c r="R227" s="10">
        <v>215</v>
      </c>
      <c r="S227" s="10" t="s">
        <v>401</v>
      </c>
      <c r="T227" s="10" t="s">
        <v>82</v>
      </c>
      <c r="U227" s="10" t="s">
        <v>80</v>
      </c>
      <c r="V227" s="10" t="s">
        <v>134</v>
      </c>
      <c r="W227" s="10">
        <v>13</v>
      </c>
      <c r="X227" s="10" t="s">
        <v>132</v>
      </c>
      <c r="Z227" s="10">
        <v>215</v>
      </c>
      <c r="AA227" s="10" t="s">
        <v>647</v>
      </c>
      <c r="AB227" s="10" t="s">
        <v>81</v>
      </c>
      <c r="AC227" s="10" t="s">
        <v>72</v>
      </c>
      <c r="AD227" s="10" t="s">
        <v>134</v>
      </c>
      <c r="AE227" s="10">
        <v>22</v>
      </c>
      <c r="AF227" s="10" t="s">
        <v>136</v>
      </c>
    </row>
    <row r="228" spans="18:32">
      <c r="R228" s="10">
        <v>216</v>
      </c>
      <c r="S228" s="10" t="s">
        <v>402</v>
      </c>
      <c r="T228" s="10" t="s">
        <v>82</v>
      </c>
      <c r="U228" s="10" t="s">
        <v>77</v>
      </c>
      <c r="V228" s="10" t="s">
        <v>143</v>
      </c>
      <c r="W228" s="10">
        <v>20</v>
      </c>
      <c r="X228" s="10" t="s">
        <v>136</v>
      </c>
      <c r="Z228" s="10">
        <v>216</v>
      </c>
      <c r="AA228" s="10" t="s">
        <v>648</v>
      </c>
      <c r="AB228" s="10" t="s">
        <v>81</v>
      </c>
      <c r="AC228" s="10" t="s">
        <v>52</v>
      </c>
      <c r="AD228" s="10" t="s">
        <v>134</v>
      </c>
      <c r="AE228" s="10">
        <v>17</v>
      </c>
      <c r="AF228" s="10" t="s">
        <v>132</v>
      </c>
    </row>
    <row r="229" spans="18:32">
      <c r="R229" s="10">
        <v>217</v>
      </c>
      <c r="S229" s="10" t="s">
        <v>403</v>
      </c>
      <c r="T229" s="10" t="s">
        <v>82</v>
      </c>
      <c r="U229" s="10" t="s">
        <v>80</v>
      </c>
      <c r="V229" s="10" t="s">
        <v>131</v>
      </c>
      <c r="W229" s="10">
        <v>14</v>
      </c>
      <c r="X229" s="10" t="s">
        <v>136</v>
      </c>
      <c r="Z229" s="10">
        <v>217</v>
      </c>
      <c r="AA229" s="10" t="s">
        <v>649</v>
      </c>
      <c r="AB229" s="10" t="s">
        <v>81</v>
      </c>
      <c r="AC229" s="10" t="s">
        <v>57</v>
      </c>
      <c r="AD229" s="10" t="s">
        <v>131</v>
      </c>
      <c r="AE229" s="10">
        <v>16</v>
      </c>
      <c r="AF229" s="10" t="s">
        <v>132</v>
      </c>
    </row>
    <row r="230" spans="18:32">
      <c r="R230" s="10">
        <v>218</v>
      </c>
      <c r="S230" s="10" t="s">
        <v>404</v>
      </c>
      <c r="T230" s="10" t="s">
        <v>82</v>
      </c>
      <c r="U230" s="10" t="s">
        <v>69</v>
      </c>
      <c r="V230" s="10" t="s">
        <v>131</v>
      </c>
      <c r="W230" s="10">
        <v>10</v>
      </c>
      <c r="X230" s="10" t="s">
        <v>136</v>
      </c>
      <c r="Z230" s="10">
        <v>218</v>
      </c>
      <c r="AA230" s="10" t="s">
        <v>650</v>
      </c>
      <c r="AB230" s="10" t="s">
        <v>81</v>
      </c>
      <c r="AC230" s="10" t="s">
        <v>72</v>
      </c>
      <c r="AD230" s="10" t="s">
        <v>131</v>
      </c>
      <c r="AE230" s="10">
        <v>23</v>
      </c>
      <c r="AF230" s="10" t="s">
        <v>132</v>
      </c>
    </row>
    <row r="231" spans="18:32">
      <c r="R231" s="10">
        <v>219</v>
      </c>
      <c r="S231" s="10" t="s">
        <v>405</v>
      </c>
      <c r="T231" s="10" t="s">
        <v>82</v>
      </c>
      <c r="U231" s="10" t="s">
        <v>67</v>
      </c>
      <c r="V231" s="10" t="s">
        <v>134</v>
      </c>
      <c r="W231" s="10">
        <v>30</v>
      </c>
      <c r="X231" s="10" t="s">
        <v>136</v>
      </c>
      <c r="Z231" s="10">
        <v>219</v>
      </c>
      <c r="AA231" s="10" t="s">
        <v>651</v>
      </c>
      <c r="AB231" s="10" t="s">
        <v>81</v>
      </c>
      <c r="AC231" s="10" t="s">
        <v>61</v>
      </c>
      <c r="AD231" s="10" t="s">
        <v>131</v>
      </c>
      <c r="AE231" s="10">
        <v>30</v>
      </c>
      <c r="AF231" s="10" t="s">
        <v>136</v>
      </c>
    </row>
    <row r="232" spans="18:32">
      <c r="R232" s="10">
        <v>220</v>
      </c>
      <c r="S232" s="10" t="s">
        <v>406</v>
      </c>
      <c r="T232" s="10" t="s">
        <v>82</v>
      </c>
      <c r="U232" s="10" t="s">
        <v>77</v>
      </c>
      <c r="V232" s="10" t="s">
        <v>134</v>
      </c>
      <c r="W232" s="10">
        <v>21</v>
      </c>
      <c r="X232" s="10" t="s">
        <v>136</v>
      </c>
      <c r="Z232" s="10">
        <v>220</v>
      </c>
      <c r="AA232" s="10" t="s">
        <v>652</v>
      </c>
      <c r="AB232" s="10" t="s">
        <v>81</v>
      </c>
      <c r="AC232" s="10" t="s">
        <v>67</v>
      </c>
      <c r="AD232" s="10" t="s">
        <v>134</v>
      </c>
      <c r="AE232" s="10">
        <v>30</v>
      </c>
      <c r="AF232" s="10" t="s">
        <v>136</v>
      </c>
    </row>
    <row r="233" spans="18:32">
      <c r="R233" s="10">
        <v>221</v>
      </c>
      <c r="S233" s="10" t="s">
        <v>407</v>
      </c>
      <c r="T233" s="10" t="s">
        <v>82</v>
      </c>
      <c r="U233" s="10" t="s">
        <v>75</v>
      </c>
      <c r="V233" s="10" t="s">
        <v>134</v>
      </c>
      <c r="W233" s="10">
        <v>21</v>
      </c>
      <c r="X233" s="10" t="s">
        <v>136</v>
      </c>
      <c r="Z233" s="10">
        <v>221</v>
      </c>
      <c r="AA233" s="10" t="s">
        <v>653</v>
      </c>
      <c r="AB233" s="10" t="s">
        <v>81</v>
      </c>
      <c r="AC233" s="10" t="s">
        <v>52</v>
      </c>
      <c r="AD233" s="10" t="s">
        <v>131</v>
      </c>
      <c r="AE233" s="10">
        <v>18</v>
      </c>
      <c r="AF233" s="10" t="s">
        <v>132</v>
      </c>
    </row>
    <row r="234" spans="18:32">
      <c r="R234" s="10">
        <v>222</v>
      </c>
      <c r="S234" s="10" t="s">
        <v>408</v>
      </c>
      <c r="T234" s="10" t="s">
        <v>82</v>
      </c>
      <c r="U234" s="10" t="s">
        <v>67</v>
      </c>
      <c r="V234" s="10" t="s">
        <v>143</v>
      </c>
      <c r="W234" s="10">
        <v>31</v>
      </c>
      <c r="X234" s="10" t="s">
        <v>136</v>
      </c>
      <c r="Z234" s="10">
        <v>222</v>
      </c>
      <c r="AA234" s="10" t="s">
        <v>654</v>
      </c>
      <c r="AB234" s="10" t="s">
        <v>81</v>
      </c>
      <c r="AC234" s="10" t="s">
        <v>69</v>
      </c>
      <c r="AD234" s="10" t="s">
        <v>134</v>
      </c>
      <c r="AE234" s="10">
        <v>14</v>
      </c>
      <c r="AF234" s="10" t="s">
        <v>136</v>
      </c>
    </row>
    <row r="235" spans="18:32">
      <c r="R235" s="10">
        <v>223</v>
      </c>
      <c r="S235" s="10" t="s">
        <v>409</v>
      </c>
      <c r="T235" s="10" t="s">
        <v>82</v>
      </c>
      <c r="U235" s="10" t="s">
        <v>80</v>
      </c>
      <c r="V235" s="10" t="s">
        <v>143</v>
      </c>
      <c r="W235" s="10">
        <v>15</v>
      </c>
      <c r="X235" s="10" t="s">
        <v>136</v>
      </c>
      <c r="Z235" s="10">
        <v>223</v>
      </c>
      <c r="AA235" s="10" t="s">
        <v>655</v>
      </c>
      <c r="AB235" s="10" t="s">
        <v>81</v>
      </c>
      <c r="AC235" s="10" t="s">
        <v>69</v>
      </c>
      <c r="AD235" s="10" t="s">
        <v>134</v>
      </c>
      <c r="AE235" s="10">
        <v>15</v>
      </c>
      <c r="AF235" s="10" t="s">
        <v>136</v>
      </c>
    </row>
    <row r="236" spans="18:32">
      <c r="R236" s="10">
        <v>224</v>
      </c>
      <c r="S236" s="10" t="s">
        <v>410</v>
      </c>
      <c r="T236" s="10" t="s">
        <v>82</v>
      </c>
      <c r="U236" s="10" t="s">
        <v>59</v>
      </c>
      <c r="V236" s="10" t="s">
        <v>143</v>
      </c>
      <c r="W236" s="10">
        <v>16</v>
      </c>
      <c r="X236" s="10" t="s">
        <v>132</v>
      </c>
      <c r="Z236" s="10">
        <v>224</v>
      </c>
      <c r="AA236" s="10" t="s">
        <v>656</v>
      </c>
      <c r="AB236" s="10" t="s">
        <v>81</v>
      </c>
      <c r="AC236" s="10" t="s">
        <v>64</v>
      </c>
      <c r="AD236" s="10" t="s">
        <v>134</v>
      </c>
      <c r="AE236" s="10">
        <v>44</v>
      </c>
      <c r="AF236" s="10" t="s">
        <v>136</v>
      </c>
    </row>
    <row r="237" spans="18:32">
      <c r="R237" s="10">
        <v>225</v>
      </c>
      <c r="S237" s="10" t="s">
        <v>411</v>
      </c>
      <c r="T237" s="10" t="s">
        <v>82</v>
      </c>
      <c r="U237" s="10" t="s">
        <v>55</v>
      </c>
      <c r="V237" s="10" t="s">
        <v>143</v>
      </c>
      <c r="W237" s="10">
        <v>12</v>
      </c>
      <c r="X237" s="10" t="s">
        <v>132</v>
      </c>
      <c r="Z237" s="10">
        <v>225</v>
      </c>
      <c r="AA237" s="10" t="s">
        <v>656</v>
      </c>
      <c r="AB237" s="10" t="s">
        <v>81</v>
      </c>
      <c r="AC237" s="10" t="s">
        <v>75</v>
      </c>
      <c r="AD237" s="10" t="s">
        <v>134</v>
      </c>
      <c r="AE237" s="10">
        <v>19</v>
      </c>
      <c r="AF237" s="10" t="s">
        <v>136</v>
      </c>
    </row>
    <row r="238" spans="18:32">
      <c r="R238" s="10">
        <v>226</v>
      </c>
      <c r="S238" s="10" t="s">
        <v>412</v>
      </c>
      <c r="T238" s="10" t="s">
        <v>82</v>
      </c>
      <c r="U238" s="10" t="s">
        <v>52</v>
      </c>
      <c r="V238" s="10" t="s">
        <v>143</v>
      </c>
      <c r="W238" s="10">
        <v>15</v>
      </c>
      <c r="X238" s="10" t="s">
        <v>132</v>
      </c>
      <c r="Z238" s="10">
        <v>226</v>
      </c>
      <c r="AA238" s="10" t="s">
        <v>657</v>
      </c>
      <c r="AB238" s="10" t="s">
        <v>81</v>
      </c>
      <c r="AC238" s="10" t="s">
        <v>61</v>
      </c>
      <c r="AD238" s="10" t="s">
        <v>143</v>
      </c>
      <c r="AE238" s="10">
        <v>31</v>
      </c>
      <c r="AF238" s="10" t="s">
        <v>136</v>
      </c>
    </row>
    <row r="239" spans="18:32">
      <c r="R239" s="10">
        <v>227</v>
      </c>
      <c r="S239" s="10" t="s">
        <v>413</v>
      </c>
      <c r="T239" s="10" t="s">
        <v>82</v>
      </c>
      <c r="U239" s="10" t="s">
        <v>77</v>
      </c>
      <c r="V239" s="10" t="s">
        <v>134</v>
      </c>
      <c r="W239" s="10">
        <v>22</v>
      </c>
      <c r="X239" s="10" t="s">
        <v>136</v>
      </c>
      <c r="Z239" s="10">
        <v>227</v>
      </c>
      <c r="AA239" s="10" t="s">
        <v>658</v>
      </c>
      <c r="AB239" s="10" t="s">
        <v>81</v>
      </c>
      <c r="AC239" s="10" t="s">
        <v>69</v>
      </c>
      <c r="AD239" s="10" t="s">
        <v>143</v>
      </c>
      <c r="AE239" s="10">
        <v>16</v>
      </c>
      <c r="AF239" s="10" t="s">
        <v>132</v>
      </c>
    </row>
    <row r="240" spans="18:32">
      <c r="R240" s="10">
        <v>228</v>
      </c>
      <c r="S240" s="10" t="s">
        <v>414</v>
      </c>
      <c r="T240" s="10" t="s">
        <v>82</v>
      </c>
      <c r="U240" s="10" t="s">
        <v>57</v>
      </c>
      <c r="V240" s="10" t="s">
        <v>131</v>
      </c>
      <c r="W240" s="10">
        <v>14</v>
      </c>
      <c r="X240" s="10" t="s">
        <v>132</v>
      </c>
      <c r="Z240" s="10">
        <v>228</v>
      </c>
      <c r="AA240" s="10" t="s">
        <v>659</v>
      </c>
      <c r="AB240" s="10" t="s">
        <v>81</v>
      </c>
      <c r="AC240" s="10" t="s">
        <v>61</v>
      </c>
      <c r="AD240" s="10" t="s">
        <v>143</v>
      </c>
      <c r="AE240" s="10">
        <v>32</v>
      </c>
      <c r="AF240" s="10" t="s">
        <v>136</v>
      </c>
    </row>
    <row r="241" spans="18:32">
      <c r="R241" s="10">
        <v>229</v>
      </c>
      <c r="S241" s="10" t="s">
        <v>415</v>
      </c>
      <c r="T241" s="10" t="s">
        <v>82</v>
      </c>
      <c r="U241" s="10" t="s">
        <v>67</v>
      </c>
      <c r="V241" s="10" t="s">
        <v>134</v>
      </c>
      <c r="W241" s="10">
        <v>32</v>
      </c>
      <c r="X241" s="10" t="s">
        <v>136</v>
      </c>
      <c r="Z241" s="10">
        <v>229</v>
      </c>
      <c r="AA241" s="10" t="s">
        <v>660</v>
      </c>
      <c r="AB241" s="10" t="s">
        <v>81</v>
      </c>
      <c r="AC241" s="10" t="s">
        <v>61</v>
      </c>
      <c r="AD241" s="10" t="s">
        <v>143</v>
      </c>
      <c r="AE241" s="10">
        <v>33</v>
      </c>
      <c r="AF241" s="10" t="s">
        <v>136</v>
      </c>
    </row>
    <row r="242" spans="18:32">
      <c r="R242" s="10">
        <v>230</v>
      </c>
      <c r="S242" s="10" t="s">
        <v>416</v>
      </c>
      <c r="T242" s="10" t="s">
        <v>82</v>
      </c>
      <c r="U242" s="10" t="s">
        <v>77</v>
      </c>
      <c r="V242" s="10" t="s">
        <v>143</v>
      </c>
      <c r="W242" s="10">
        <v>23</v>
      </c>
      <c r="X242" s="10" t="s">
        <v>136</v>
      </c>
      <c r="Z242" s="10">
        <v>230</v>
      </c>
      <c r="AA242" s="10" t="s">
        <v>661</v>
      </c>
      <c r="AB242" s="10" t="s">
        <v>81</v>
      </c>
      <c r="AC242" s="10" t="s">
        <v>75</v>
      </c>
      <c r="AD242" s="10" t="s">
        <v>143</v>
      </c>
      <c r="AE242" s="10">
        <v>20</v>
      </c>
      <c r="AF242" s="10" t="s">
        <v>132</v>
      </c>
    </row>
    <row r="243" spans="18:32">
      <c r="R243" s="10">
        <v>231</v>
      </c>
      <c r="S243" s="10" t="s">
        <v>417</v>
      </c>
      <c r="T243" s="10" t="s">
        <v>82</v>
      </c>
      <c r="U243" s="10" t="s">
        <v>80</v>
      </c>
      <c r="V243" s="10" t="s">
        <v>134</v>
      </c>
      <c r="W243" s="10">
        <v>16</v>
      </c>
      <c r="X243" s="10" t="s">
        <v>136</v>
      </c>
      <c r="Z243" s="10">
        <v>231</v>
      </c>
      <c r="AA243" s="10" t="s">
        <v>662</v>
      </c>
      <c r="AB243" s="10" t="s">
        <v>81</v>
      </c>
      <c r="AC243" s="10" t="s">
        <v>64</v>
      </c>
      <c r="AD243" s="10" t="s">
        <v>143</v>
      </c>
      <c r="AE243" s="10">
        <v>45</v>
      </c>
      <c r="AF243" s="10" t="s">
        <v>136</v>
      </c>
    </row>
    <row r="244" spans="18:32">
      <c r="R244" s="10">
        <v>232</v>
      </c>
      <c r="S244" s="10" t="s">
        <v>418</v>
      </c>
      <c r="T244" s="10" t="s">
        <v>82</v>
      </c>
      <c r="U244" s="10" t="s">
        <v>75</v>
      </c>
      <c r="V244" s="10" t="s">
        <v>143</v>
      </c>
      <c r="W244" s="10">
        <v>22</v>
      </c>
      <c r="X244" s="10" t="s">
        <v>132</v>
      </c>
      <c r="Z244" s="10">
        <v>232</v>
      </c>
      <c r="AA244" s="10" t="s">
        <v>663</v>
      </c>
      <c r="AB244" s="10" t="s">
        <v>81</v>
      </c>
      <c r="AC244" s="10" t="s">
        <v>61</v>
      </c>
      <c r="AD244" s="10" t="s">
        <v>143</v>
      </c>
      <c r="AE244" s="10">
        <v>34</v>
      </c>
      <c r="AF244" s="10" t="s">
        <v>136</v>
      </c>
    </row>
    <row r="245" spans="18:32">
      <c r="R245" s="10">
        <v>233</v>
      </c>
      <c r="S245" s="10" t="s">
        <v>419</v>
      </c>
      <c r="T245" s="10" t="s">
        <v>82</v>
      </c>
      <c r="U245" s="10" t="s">
        <v>59</v>
      </c>
      <c r="V245" s="10" t="s">
        <v>134</v>
      </c>
      <c r="W245" s="10">
        <v>17</v>
      </c>
      <c r="X245" s="10" t="s">
        <v>132</v>
      </c>
      <c r="Z245" s="10">
        <v>233</v>
      </c>
      <c r="AA245" s="10" t="s">
        <v>664</v>
      </c>
      <c r="AB245" s="10" t="s">
        <v>81</v>
      </c>
      <c r="AC245" s="10" t="s">
        <v>64</v>
      </c>
      <c r="AD245" s="10" t="s">
        <v>143</v>
      </c>
      <c r="AE245" s="10">
        <v>46</v>
      </c>
      <c r="AF245" s="10" t="s">
        <v>136</v>
      </c>
    </row>
    <row r="246" spans="18:32">
      <c r="R246" s="10">
        <v>234</v>
      </c>
      <c r="S246" s="10" t="s">
        <v>420</v>
      </c>
      <c r="T246" s="10" t="s">
        <v>82</v>
      </c>
      <c r="U246" s="10" t="s">
        <v>80</v>
      </c>
      <c r="V246" s="10" t="s">
        <v>134</v>
      </c>
      <c r="W246" s="10">
        <v>17</v>
      </c>
      <c r="X246" s="10" t="s">
        <v>136</v>
      </c>
      <c r="Z246" s="10">
        <v>234</v>
      </c>
      <c r="AA246" s="10" t="s">
        <v>665</v>
      </c>
      <c r="AB246" s="10" t="s">
        <v>82</v>
      </c>
      <c r="AC246" s="10" t="s">
        <v>55</v>
      </c>
      <c r="AD246" s="10" t="s">
        <v>131</v>
      </c>
      <c r="AE246" s="10">
        <v>14</v>
      </c>
      <c r="AF246" s="10" t="s">
        <v>132</v>
      </c>
    </row>
    <row r="247" spans="18:32">
      <c r="R247" s="10">
        <v>235</v>
      </c>
      <c r="S247" s="10" t="s">
        <v>421</v>
      </c>
      <c r="T247" s="10" t="s">
        <v>82</v>
      </c>
      <c r="U247" s="10" t="s">
        <v>67</v>
      </c>
      <c r="V247" s="10" t="s">
        <v>134</v>
      </c>
      <c r="W247" s="10">
        <v>33</v>
      </c>
      <c r="X247" s="10" t="s">
        <v>136</v>
      </c>
      <c r="Z247" s="10">
        <v>235</v>
      </c>
      <c r="AA247" s="10" t="s">
        <v>665</v>
      </c>
      <c r="AB247" s="10" t="s">
        <v>82</v>
      </c>
      <c r="AC247" s="10" t="s">
        <v>57</v>
      </c>
      <c r="AD247" s="10" t="s">
        <v>131</v>
      </c>
      <c r="AE247" s="10">
        <v>17</v>
      </c>
      <c r="AF247" s="10" t="s">
        <v>132</v>
      </c>
    </row>
    <row r="248" spans="18:32">
      <c r="R248" s="10">
        <v>236</v>
      </c>
      <c r="S248" s="10" t="s">
        <v>422</v>
      </c>
      <c r="T248" s="10" t="s">
        <v>82</v>
      </c>
      <c r="U248" s="10" t="s">
        <v>55</v>
      </c>
      <c r="V248" s="10" t="s">
        <v>134</v>
      </c>
      <c r="W248" s="10">
        <v>13</v>
      </c>
      <c r="X248" s="10" t="s">
        <v>136</v>
      </c>
      <c r="Z248" s="10">
        <v>236</v>
      </c>
      <c r="AA248" s="10" t="s">
        <v>666</v>
      </c>
      <c r="AB248" s="10" t="s">
        <v>82</v>
      </c>
      <c r="AC248" s="10" t="s">
        <v>61</v>
      </c>
      <c r="AD248" s="10" t="s">
        <v>134</v>
      </c>
      <c r="AE248" s="10">
        <v>35</v>
      </c>
      <c r="AF248" s="10" t="s">
        <v>132</v>
      </c>
    </row>
    <row r="249" spans="18:32">
      <c r="R249" s="10">
        <v>237</v>
      </c>
      <c r="S249" s="10" t="s">
        <v>423</v>
      </c>
      <c r="T249" s="10" t="s">
        <v>82</v>
      </c>
      <c r="U249" s="10" t="s">
        <v>75</v>
      </c>
      <c r="V249" s="10" t="s">
        <v>134</v>
      </c>
      <c r="W249" s="10">
        <v>23</v>
      </c>
      <c r="X249" s="10" t="s">
        <v>136</v>
      </c>
      <c r="Z249" s="10">
        <v>237</v>
      </c>
      <c r="AA249" s="10" t="s">
        <v>667</v>
      </c>
      <c r="AB249" s="10" t="s">
        <v>82</v>
      </c>
      <c r="AC249" s="10" t="s">
        <v>77</v>
      </c>
      <c r="AD249" s="10" t="s">
        <v>134</v>
      </c>
      <c r="AE249" s="10">
        <v>1</v>
      </c>
      <c r="AF249" s="10" t="s">
        <v>136</v>
      </c>
    </row>
    <row r="250" spans="18:32">
      <c r="R250" s="10">
        <v>238</v>
      </c>
      <c r="S250" s="10" t="s">
        <v>424</v>
      </c>
      <c r="T250" s="10" t="s">
        <v>82</v>
      </c>
      <c r="U250" s="10" t="s">
        <v>77</v>
      </c>
      <c r="V250" s="10" t="s">
        <v>134</v>
      </c>
      <c r="W250" s="10">
        <v>24</v>
      </c>
      <c r="X250" s="10" t="s">
        <v>136</v>
      </c>
      <c r="Z250" s="10">
        <v>238</v>
      </c>
      <c r="AA250" s="10" t="s">
        <v>668</v>
      </c>
      <c r="AB250" s="10" t="s">
        <v>82</v>
      </c>
      <c r="AC250" s="10" t="s">
        <v>55</v>
      </c>
      <c r="AD250" s="10" t="s">
        <v>134</v>
      </c>
      <c r="AE250" s="10">
        <v>15</v>
      </c>
      <c r="AF250" s="10" t="s">
        <v>136</v>
      </c>
    </row>
    <row r="251" spans="18:32">
      <c r="R251" s="10">
        <v>239</v>
      </c>
      <c r="S251" s="10" t="s">
        <v>425</v>
      </c>
      <c r="T251" s="10" t="s">
        <v>82</v>
      </c>
      <c r="U251" s="10" t="s">
        <v>59</v>
      </c>
      <c r="V251" s="10" t="s">
        <v>134</v>
      </c>
      <c r="W251" s="10">
        <v>18</v>
      </c>
      <c r="X251" s="10" t="s">
        <v>132</v>
      </c>
      <c r="Z251" s="10">
        <v>239</v>
      </c>
      <c r="AA251" s="10" t="s">
        <v>669</v>
      </c>
      <c r="AB251" s="10" t="s">
        <v>82</v>
      </c>
      <c r="AC251" s="10" t="s">
        <v>61</v>
      </c>
      <c r="AD251" s="10" t="s">
        <v>134</v>
      </c>
      <c r="AE251" s="10">
        <v>36</v>
      </c>
      <c r="AF251" s="10" t="s">
        <v>136</v>
      </c>
    </row>
    <row r="252" spans="18:32">
      <c r="R252" s="10">
        <v>240</v>
      </c>
      <c r="S252" s="10" t="s">
        <v>426</v>
      </c>
      <c r="T252" s="10" t="s">
        <v>82</v>
      </c>
      <c r="U252" s="10" t="s">
        <v>77</v>
      </c>
      <c r="V252" s="10" t="s">
        <v>134</v>
      </c>
      <c r="W252" s="10">
        <v>25</v>
      </c>
      <c r="X252" s="10" t="s">
        <v>136</v>
      </c>
      <c r="Z252" s="10">
        <v>240</v>
      </c>
      <c r="AA252" s="10" t="s">
        <v>670</v>
      </c>
      <c r="AB252" s="10" t="s">
        <v>82</v>
      </c>
      <c r="AC252" s="10" t="s">
        <v>59</v>
      </c>
      <c r="AD252" s="10" t="s">
        <v>134</v>
      </c>
      <c r="AE252" s="10">
        <v>18</v>
      </c>
      <c r="AF252" s="10" t="s">
        <v>132</v>
      </c>
    </row>
    <row r="253" spans="18:32">
      <c r="R253" s="10">
        <v>241</v>
      </c>
      <c r="S253" s="10" t="s">
        <v>427</v>
      </c>
      <c r="T253" s="10" t="s">
        <v>82</v>
      </c>
      <c r="U253" s="10" t="s">
        <v>67</v>
      </c>
      <c r="V253" s="10" t="s">
        <v>134</v>
      </c>
      <c r="W253" s="10">
        <v>34</v>
      </c>
      <c r="X253" s="10" t="s">
        <v>136</v>
      </c>
      <c r="Z253" s="10">
        <v>241</v>
      </c>
      <c r="AA253" s="10" t="s">
        <v>671</v>
      </c>
      <c r="AB253" s="10" t="s">
        <v>82</v>
      </c>
      <c r="AC253" s="10" t="s">
        <v>80</v>
      </c>
      <c r="AD253" s="10" t="s">
        <v>134</v>
      </c>
      <c r="AE253" s="10">
        <v>1</v>
      </c>
      <c r="AF253" s="10" t="s">
        <v>132</v>
      </c>
    </row>
    <row r="254" spans="18:32">
      <c r="R254" s="10">
        <v>242</v>
      </c>
      <c r="S254" s="10" t="s">
        <v>428</v>
      </c>
      <c r="T254" s="10" t="s">
        <v>82</v>
      </c>
      <c r="U254" s="10" t="s">
        <v>80</v>
      </c>
      <c r="V254" s="10" t="s">
        <v>134</v>
      </c>
      <c r="W254" s="10">
        <v>18</v>
      </c>
      <c r="X254" s="10" t="s">
        <v>136</v>
      </c>
      <c r="Z254" s="10">
        <v>242</v>
      </c>
      <c r="AA254" s="10" t="s">
        <v>672</v>
      </c>
      <c r="AB254" s="10" t="s">
        <v>82</v>
      </c>
      <c r="AC254" s="10" t="s">
        <v>77</v>
      </c>
      <c r="AD254" s="10" t="s">
        <v>134</v>
      </c>
      <c r="AE254" s="10">
        <v>2</v>
      </c>
      <c r="AF254" s="10" t="s">
        <v>136</v>
      </c>
    </row>
    <row r="255" spans="18:32">
      <c r="R255" s="10">
        <v>243</v>
      </c>
      <c r="S255" s="10" t="s">
        <v>429</v>
      </c>
      <c r="T255" s="10" t="s">
        <v>82</v>
      </c>
      <c r="U255" s="10" t="s">
        <v>55</v>
      </c>
      <c r="V255" s="10" t="s">
        <v>134</v>
      </c>
      <c r="W255" s="10">
        <v>14</v>
      </c>
      <c r="X255" s="10" t="s">
        <v>136</v>
      </c>
      <c r="Z255" s="10">
        <v>243</v>
      </c>
      <c r="AA255" s="10" t="s">
        <v>673</v>
      </c>
      <c r="AB255" s="10" t="s">
        <v>82</v>
      </c>
      <c r="AC255" s="10" t="s">
        <v>80</v>
      </c>
      <c r="AD255" s="10" t="s">
        <v>134</v>
      </c>
      <c r="AE255" s="10">
        <v>2</v>
      </c>
      <c r="AF255" s="10" t="s">
        <v>136</v>
      </c>
    </row>
    <row r="256" spans="18:32">
      <c r="R256" s="10">
        <v>244</v>
      </c>
      <c r="S256" s="10" t="s">
        <v>430</v>
      </c>
      <c r="T256" s="10" t="s">
        <v>82</v>
      </c>
      <c r="U256" s="10" t="s">
        <v>57</v>
      </c>
      <c r="V256" s="10" t="s">
        <v>134</v>
      </c>
      <c r="W256" s="10">
        <v>15</v>
      </c>
      <c r="X256" s="10" t="s">
        <v>136</v>
      </c>
      <c r="Z256" s="10">
        <v>244</v>
      </c>
      <c r="AA256" s="10" t="s">
        <v>674</v>
      </c>
      <c r="AB256" s="10" t="s">
        <v>82</v>
      </c>
      <c r="AC256" s="10" t="s">
        <v>75</v>
      </c>
      <c r="AD256" s="10" t="s">
        <v>134</v>
      </c>
      <c r="AE256" s="10">
        <v>21</v>
      </c>
      <c r="AF256" s="10" t="s">
        <v>132</v>
      </c>
    </row>
    <row r="257" spans="18:32">
      <c r="R257" s="10">
        <v>245</v>
      </c>
      <c r="S257" s="10" t="s">
        <v>431</v>
      </c>
      <c r="T257" s="10" t="s">
        <v>82</v>
      </c>
      <c r="U257" s="10" t="s">
        <v>80</v>
      </c>
      <c r="V257" s="10" t="s">
        <v>143</v>
      </c>
      <c r="W257" s="10">
        <v>19</v>
      </c>
      <c r="X257" s="10" t="s">
        <v>136</v>
      </c>
      <c r="Z257" s="10">
        <v>245</v>
      </c>
      <c r="AA257" s="10" t="s">
        <v>675</v>
      </c>
      <c r="AB257" s="10" t="s">
        <v>82</v>
      </c>
      <c r="AC257" s="10" t="s">
        <v>52</v>
      </c>
      <c r="AD257" s="10" t="s">
        <v>134</v>
      </c>
      <c r="AE257" s="10">
        <v>19</v>
      </c>
      <c r="AF257" s="10" t="s">
        <v>132</v>
      </c>
    </row>
    <row r="258" spans="18:32">
      <c r="R258" s="10">
        <v>246</v>
      </c>
      <c r="S258" s="10" t="s">
        <v>432</v>
      </c>
      <c r="T258" s="10" t="s">
        <v>82</v>
      </c>
      <c r="U258" s="10" t="s">
        <v>80</v>
      </c>
      <c r="V258" s="10" t="s">
        <v>143</v>
      </c>
      <c r="W258" s="10">
        <v>20</v>
      </c>
      <c r="X258" s="10" t="s">
        <v>136</v>
      </c>
      <c r="Z258" s="10">
        <v>246</v>
      </c>
      <c r="AA258" s="10" t="s">
        <v>676</v>
      </c>
      <c r="AB258" s="10" t="s">
        <v>82</v>
      </c>
      <c r="AC258" s="10" t="s">
        <v>61</v>
      </c>
      <c r="AD258" s="10" t="s">
        <v>134</v>
      </c>
      <c r="AE258" s="10">
        <v>37</v>
      </c>
      <c r="AF258" s="10" t="s">
        <v>136</v>
      </c>
    </row>
    <row r="259" spans="18:32">
      <c r="R259" s="10">
        <v>247</v>
      </c>
      <c r="S259" s="10" t="s">
        <v>433</v>
      </c>
      <c r="T259" s="10" t="s">
        <v>82</v>
      </c>
      <c r="U259" s="10" t="s">
        <v>52</v>
      </c>
      <c r="V259" s="10" t="s">
        <v>134</v>
      </c>
      <c r="W259" s="10">
        <v>16</v>
      </c>
      <c r="X259" s="10" t="s">
        <v>132</v>
      </c>
      <c r="Z259" s="10">
        <v>247</v>
      </c>
      <c r="AA259" s="10" t="s">
        <v>677</v>
      </c>
      <c r="AB259" s="10" t="s">
        <v>82</v>
      </c>
      <c r="AC259" s="10" t="s">
        <v>69</v>
      </c>
      <c r="AD259" s="10" t="s">
        <v>134</v>
      </c>
      <c r="AE259" s="10">
        <v>17</v>
      </c>
      <c r="AF259" s="10" t="s">
        <v>132</v>
      </c>
    </row>
    <row r="260" spans="18:32">
      <c r="R260" s="10">
        <v>248</v>
      </c>
      <c r="S260" s="10" t="s">
        <v>434</v>
      </c>
      <c r="T260" s="10" t="s">
        <v>82</v>
      </c>
      <c r="U260" s="10" t="s">
        <v>80</v>
      </c>
      <c r="V260" s="10" t="s">
        <v>134</v>
      </c>
      <c r="W260" s="10">
        <v>21</v>
      </c>
      <c r="X260" s="10" t="s">
        <v>136</v>
      </c>
      <c r="Z260" s="10">
        <v>248</v>
      </c>
      <c r="AA260" s="10" t="s">
        <v>678</v>
      </c>
      <c r="AB260" s="10" t="s">
        <v>82</v>
      </c>
      <c r="AC260" s="10" t="s">
        <v>80</v>
      </c>
      <c r="AD260" s="10" t="s">
        <v>134</v>
      </c>
      <c r="AE260" s="10">
        <v>3</v>
      </c>
      <c r="AF260" s="10" t="s">
        <v>136</v>
      </c>
    </row>
    <row r="261" spans="18:32">
      <c r="R261" s="10">
        <v>249</v>
      </c>
      <c r="S261" s="10" t="s">
        <v>435</v>
      </c>
      <c r="T261" s="10" t="s">
        <v>82</v>
      </c>
      <c r="U261" s="10" t="s">
        <v>67</v>
      </c>
      <c r="V261" s="10" t="s">
        <v>143</v>
      </c>
      <c r="W261" s="10">
        <v>35</v>
      </c>
      <c r="X261" s="10" t="s">
        <v>136</v>
      </c>
      <c r="Z261" s="10">
        <v>249</v>
      </c>
      <c r="AA261" s="10" t="s">
        <v>679</v>
      </c>
      <c r="AB261" s="10" t="s">
        <v>82</v>
      </c>
      <c r="AC261" s="10" t="s">
        <v>75</v>
      </c>
      <c r="AD261" s="10" t="s">
        <v>134</v>
      </c>
      <c r="AE261" s="10">
        <v>22</v>
      </c>
      <c r="AF261" s="10" t="s">
        <v>132</v>
      </c>
    </row>
    <row r="262" spans="18:32">
      <c r="R262" s="10">
        <v>250</v>
      </c>
      <c r="S262" s="10" t="s">
        <v>436</v>
      </c>
      <c r="T262" s="10" t="s">
        <v>82</v>
      </c>
      <c r="U262" s="10" t="s">
        <v>55</v>
      </c>
      <c r="V262" s="10" t="s">
        <v>134</v>
      </c>
      <c r="W262" s="10">
        <v>15</v>
      </c>
      <c r="X262" s="10" t="s">
        <v>136</v>
      </c>
      <c r="Z262" s="10">
        <v>250</v>
      </c>
      <c r="AA262" s="10" t="s">
        <v>680</v>
      </c>
      <c r="AB262" s="10" t="s">
        <v>82</v>
      </c>
      <c r="AC262" s="10" t="s">
        <v>77</v>
      </c>
      <c r="AD262" s="10" t="s">
        <v>134</v>
      </c>
      <c r="AE262" s="10">
        <v>3</v>
      </c>
      <c r="AF262" s="10" t="s">
        <v>136</v>
      </c>
    </row>
    <row r="263" spans="18:32">
      <c r="R263" s="10">
        <v>251</v>
      </c>
      <c r="S263" s="10" t="s">
        <v>437</v>
      </c>
      <c r="T263" s="10" t="s">
        <v>82</v>
      </c>
      <c r="U263" s="10" t="s">
        <v>77</v>
      </c>
      <c r="V263" s="10" t="s">
        <v>134</v>
      </c>
      <c r="W263" s="10">
        <v>26</v>
      </c>
      <c r="X263" s="10" t="s">
        <v>136</v>
      </c>
      <c r="Z263" s="10">
        <v>251</v>
      </c>
      <c r="AA263" s="10" t="s">
        <v>681</v>
      </c>
      <c r="AB263" s="10" t="s">
        <v>82</v>
      </c>
      <c r="AC263" s="10" t="s">
        <v>77</v>
      </c>
      <c r="AD263" s="10" t="s">
        <v>143</v>
      </c>
      <c r="AE263" s="10">
        <v>4</v>
      </c>
      <c r="AF263" s="10" t="s">
        <v>136</v>
      </c>
    </row>
    <row r="264" spans="18:32">
      <c r="R264" s="10">
        <v>252</v>
      </c>
      <c r="S264" s="10" t="s">
        <v>438</v>
      </c>
      <c r="T264" s="10" t="s">
        <v>82</v>
      </c>
      <c r="U264" s="10" t="s">
        <v>67</v>
      </c>
      <c r="V264" s="10" t="s">
        <v>134</v>
      </c>
      <c r="W264" s="10">
        <v>36</v>
      </c>
      <c r="X264" s="10" t="s">
        <v>136</v>
      </c>
      <c r="Z264" s="10">
        <v>252</v>
      </c>
      <c r="AA264" s="10" t="s">
        <v>682</v>
      </c>
      <c r="AB264" s="10" t="s">
        <v>82</v>
      </c>
      <c r="AC264" s="10" t="s">
        <v>80</v>
      </c>
      <c r="AD264" s="10" t="s">
        <v>143</v>
      </c>
      <c r="AE264" s="10">
        <v>4</v>
      </c>
      <c r="AF264" s="10" t="s">
        <v>136</v>
      </c>
    </row>
    <row r="265" spans="18:32">
      <c r="R265" s="10">
        <v>253</v>
      </c>
      <c r="S265" s="10" t="s">
        <v>439</v>
      </c>
      <c r="T265" s="10" t="s">
        <v>82</v>
      </c>
      <c r="U265" s="10" t="s">
        <v>57</v>
      </c>
      <c r="V265" s="10" t="s">
        <v>143</v>
      </c>
      <c r="W265" s="10">
        <v>16</v>
      </c>
      <c r="X265" s="10" t="s">
        <v>132</v>
      </c>
      <c r="Z265" s="10">
        <v>253</v>
      </c>
      <c r="AA265" s="10" t="s">
        <v>683</v>
      </c>
      <c r="AB265" s="10" t="s">
        <v>82</v>
      </c>
      <c r="AC265" s="10" t="s">
        <v>67</v>
      </c>
      <c r="AD265" s="10" t="s">
        <v>134</v>
      </c>
      <c r="AE265" s="10">
        <v>31</v>
      </c>
      <c r="AF265" s="10" t="s">
        <v>136</v>
      </c>
    </row>
    <row r="266" spans="18:32">
      <c r="R266" s="10">
        <v>254</v>
      </c>
      <c r="S266" s="10" t="s">
        <v>439</v>
      </c>
      <c r="T266" s="10" t="s">
        <v>82</v>
      </c>
      <c r="U266" s="10" t="s">
        <v>59</v>
      </c>
      <c r="V266" s="10" t="s">
        <v>143</v>
      </c>
      <c r="W266" s="10">
        <v>19</v>
      </c>
      <c r="X266" s="10" t="s">
        <v>132</v>
      </c>
      <c r="Z266" s="10">
        <v>254</v>
      </c>
      <c r="AA266" s="10" t="s">
        <v>684</v>
      </c>
      <c r="AB266" s="10" t="s">
        <v>82</v>
      </c>
      <c r="AC266" s="10" t="s">
        <v>77</v>
      </c>
      <c r="AD266" s="10" t="s">
        <v>143</v>
      </c>
      <c r="AE266" s="10">
        <v>5</v>
      </c>
      <c r="AF266" s="10" t="s">
        <v>136</v>
      </c>
    </row>
    <row r="267" spans="18:32">
      <c r="R267" s="10">
        <v>255</v>
      </c>
      <c r="S267" s="10" t="s">
        <v>440</v>
      </c>
      <c r="T267" s="10" t="s">
        <v>82</v>
      </c>
      <c r="U267" s="10" t="s">
        <v>47</v>
      </c>
      <c r="V267" s="10" t="s">
        <v>134</v>
      </c>
      <c r="W267" s="10">
        <v>1</v>
      </c>
      <c r="X267" s="10" t="s">
        <v>132</v>
      </c>
      <c r="Z267" s="10">
        <v>255</v>
      </c>
      <c r="AA267" s="10" t="s">
        <v>685</v>
      </c>
      <c r="AB267" s="10" t="s">
        <v>82</v>
      </c>
      <c r="AC267" s="10" t="s">
        <v>80</v>
      </c>
      <c r="AD267" s="10" t="s">
        <v>134</v>
      </c>
      <c r="AE267" s="10">
        <v>5</v>
      </c>
      <c r="AF267" s="10" t="s">
        <v>132</v>
      </c>
    </row>
    <row r="268" spans="18:32">
      <c r="R268" s="10">
        <v>256</v>
      </c>
      <c r="S268" s="10" t="s">
        <v>441</v>
      </c>
      <c r="T268" s="10" t="s">
        <v>82</v>
      </c>
      <c r="U268" s="10" t="s">
        <v>52</v>
      </c>
      <c r="V268" s="10" t="s">
        <v>143</v>
      </c>
      <c r="W268" s="10">
        <v>17</v>
      </c>
      <c r="X268" s="10" t="s">
        <v>132</v>
      </c>
      <c r="Z268" s="10">
        <v>256</v>
      </c>
      <c r="AA268" s="10" t="s">
        <v>686</v>
      </c>
      <c r="AB268" s="10" t="s">
        <v>82</v>
      </c>
      <c r="AC268" s="10" t="s">
        <v>55</v>
      </c>
      <c r="AD268" s="10" t="s">
        <v>134</v>
      </c>
      <c r="AE268" s="10">
        <v>16</v>
      </c>
      <c r="AF268" s="10" t="s">
        <v>132</v>
      </c>
    </row>
    <row r="269" spans="18:32">
      <c r="R269" s="10">
        <v>257</v>
      </c>
      <c r="S269" s="10" t="s">
        <v>441</v>
      </c>
      <c r="T269" s="10" t="s">
        <v>82</v>
      </c>
      <c r="U269" s="10" t="s">
        <v>55</v>
      </c>
      <c r="V269" s="10" t="s">
        <v>143</v>
      </c>
      <c r="W269" s="10">
        <v>16</v>
      </c>
      <c r="X269" s="10" t="s">
        <v>132</v>
      </c>
      <c r="Z269" s="10">
        <v>257</v>
      </c>
      <c r="AA269" s="10" t="s">
        <v>686</v>
      </c>
      <c r="AB269" s="10" t="s">
        <v>82</v>
      </c>
      <c r="AC269" s="10" t="s">
        <v>57</v>
      </c>
      <c r="AD269" s="10" t="s">
        <v>134</v>
      </c>
      <c r="AE269" s="10">
        <v>18</v>
      </c>
      <c r="AF269" s="10" t="s">
        <v>132</v>
      </c>
    </row>
    <row r="270" spans="18:32">
      <c r="R270" s="10">
        <v>258</v>
      </c>
      <c r="S270" s="10" t="s">
        <v>442</v>
      </c>
      <c r="T270" s="10" t="s">
        <v>82</v>
      </c>
      <c r="U270" s="10" t="s">
        <v>69</v>
      </c>
      <c r="V270" s="10" t="s">
        <v>143</v>
      </c>
      <c r="W270" s="10">
        <v>11</v>
      </c>
      <c r="X270" s="10" t="s">
        <v>132</v>
      </c>
      <c r="Z270" s="10">
        <v>258</v>
      </c>
      <c r="AA270" s="10" t="s">
        <v>687</v>
      </c>
      <c r="AB270" s="10" t="s">
        <v>82</v>
      </c>
      <c r="AC270" s="10" t="s">
        <v>52</v>
      </c>
      <c r="AD270" s="10" t="s">
        <v>134</v>
      </c>
      <c r="AE270" s="10">
        <v>20</v>
      </c>
      <c r="AF270" s="10" t="s">
        <v>132</v>
      </c>
    </row>
    <row r="271" spans="18:32">
      <c r="R271" s="10">
        <v>259</v>
      </c>
      <c r="S271" s="10" t="s">
        <v>193</v>
      </c>
      <c r="T271" s="10" t="s">
        <v>82</v>
      </c>
      <c r="U271" s="10" t="s">
        <v>80</v>
      </c>
      <c r="V271" s="10" t="s">
        <v>134</v>
      </c>
      <c r="W271" s="10">
        <v>22</v>
      </c>
      <c r="X271" s="10" t="s">
        <v>132</v>
      </c>
      <c r="Z271" s="10">
        <v>259</v>
      </c>
      <c r="AA271" s="10" t="s">
        <v>688</v>
      </c>
      <c r="AB271" s="10" t="s">
        <v>82</v>
      </c>
      <c r="AC271" s="10" t="s">
        <v>59</v>
      </c>
      <c r="AD271" s="10" t="s">
        <v>134</v>
      </c>
      <c r="AE271" s="10">
        <v>19</v>
      </c>
      <c r="AF271" s="10" t="s">
        <v>132</v>
      </c>
    </row>
    <row r="272" spans="18:32">
      <c r="R272" s="10">
        <v>260</v>
      </c>
      <c r="S272" s="10" t="s">
        <v>443</v>
      </c>
      <c r="T272" s="10" t="s">
        <v>82</v>
      </c>
      <c r="U272" s="10" t="s">
        <v>52</v>
      </c>
      <c r="V272" s="10" t="s">
        <v>131</v>
      </c>
      <c r="W272" s="10">
        <v>18</v>
      </c>
      <c r="X272" s="10" t="s">
        <v>132</v>
      </c>
      <c r="Z272" s="10">
        <v>260</v>
      </c>
      <c r="AA272" s="10" t="s">
        <v>169</v>
      </c>
      <c r="AB272" s="10" t="s">
        <v>82</v>
      </c>
      <c r="AC272" s="10" t="s">
        <v>80</v>
      </c>
      <c r="AD272" s="10" t="s">
        <v>134</v>
      </c>
      <c r="AE272" s="10">
        <v>6</v>
      </c>
      <c r="AF272" s="10" t="s">
        <v>132</v>
      </c>
    </row>
    <row r="273" spans="18:32">
      <c r="R273" s="10">
        <v>261</v>
      </c>
      <c r="S273" s="10" t="s">
        <v>444</v>
      </c>
      <c r="T273" s="10" t="s">
        <v>82</v>
      </c>
      <c r="U273" s="10" t="s">
        <v>55</v>
      </c>
      <c r="V273" s="10" t="s">
        <v>143</v>
      </c>
      <c r="W273" s="10">
        <v>17</v>
      </c>
      <c r="X273" s="10" t="s">
        <v>132</v>
      </c>
      <c r="Z273" s="10">
        <v>261</v>
      </c>
      <c r="AA273" s="10" t="s">
        <v>689</v>
      </c>
      <c r="AB273" s="10" t="s">
        <v>82</v>
      </c>
      <c r="AC273" s="10" t="s">
        <v>77</v>
      </c>
      <c r="AD273" s="10" t="s">
        <v>134</v>
      </c>
      <c r="AE273" s="10">
        <v>6</v>
      </c>
      <c r="AF273" s="10" t="s">
        <v>132</v>
      </c>
    </row>
    <row r="274" spans="18:32">
      <c r="R274" s="10">
        <v>262</v>
      </c>
      <c r="S274" s="10" t="s">
        <v>445</v>
      </c>
      <c r="T274" s="10" t="s">
        <v>82</v>
      </c>
      <c r="U274" s="10" t="s">
        <v>77</v>
      </c>
      <c r="V274" s="10" t="s">
        <v>134</v>
      </c>
      <c r="W274" s="10">
        <v>27</v>
      </c>
      <c r="X274" s="10" t="s">
        <v>132</v>
      </c>
      <c r="Z274" s="10">
        <v>262</v>
      </c>
      <c r="AA274" s="10" t="s">
        <v>690</v>
      </c>
      <c r="AB274" s="10" t="s">
        <v>82</v>
      </c>
      <c r="AC274" s="10" t="s">
        <v>77</v>
      </c>
      <c r="AD274" s="10" t="s">
        <v>143</v>
      </c>
      <c r="AE274" s="10">
        <v>7</v>
      </c>
      <c r="AF274" s="10" t="s">
        <v>136</v>
      </c>
    </row>
    <row r="275" spans="18:32">
      <c r="R275" s="10">
        <v>263</v>
      </c>
      <c r="S275" s="10" t="s">
        <v>446</v>
      </c>
      <c r="T275" s="10" t="s">
        <v>82</v>
      </c>
      <c r="U275" s="10" t="s">
        <v>55</v>
      </c>
      <c r="V275" s="10" t="s">
        <v>134</v>
      </c>
      <c r="W275" s="10">
        <v>18</v>
      </c>
      <c r="X275" s="10" t="s">
        <v>136</v>
      </c>
      <c r="Z275" s="10">
        <v>263</v>
      </c>
      <c r="AA275" s="10" t="s">
        <v>691</v>
      </c>
      <c r="AB275" s="10" t="s">
        <v>82</v>
      </c>
      <c r="AC275" s="10" t="s">
        <v>75</v>
      </c>
      <c r="AD275" s="10" t="s">
        <v>134</v>
      </c>
      <c r="AE275" s="10">
        <v>23</v>
      </c>
      <c r="AF275" s="10" t="s">
        <v>136</v>
      </c>
    </row>
    <row r="276" spans="18:32">
      <c r="R276" s="10">
        <v>264</v>
      </c>
      <c r="S276" s="10" t="s">
        <v>196</v>
      </c>
      <c r="T276" s="10" t="s">
        <v>82</v>
      </c>
      <c r="U276" s="10" t="s">
        <v>75</v>
      </c>
      <c r="V276" s="10" t="s">
        <v>134</v>
      </c>
      <c r="W276" s="10">
        <v>24</v>
      </c>
      <c r="X276" s="10" t="s">
        <v>136</v>
      </c>
      <c r="Z276" s="10">
        <v>264</v>
      </c>
      <c r="AA276" s="10" t="s">
        <v>692</v>
      </c>
      <c r="AB276" s="10" t="s">
        <v>82</v>
      </c>
      <c r="AC276" s="10" t="s">
        <v>57</v>
      </c>
      <c r="AD276" s="10" t="s">
        <v>134</v>
      </c>
      <c r="AE276" s="10">
        <v>19</v>
      </c>
      <c r="AF276" s="10" t="s">
        <v>132</v>
      </c>
    </row>
    <row r="277" spans="18:32">
      <c r="R277" s="10">
        <v>265</v>
      </c>
      <c r="S277" s="10" t="s">
        <v>447</v>
      </c>
      <c r="T277" s="10" t="s">
        <v>82</v>
      </c>
      <c r="U277" s="10" t="s">
        <v>67</v>
      </c>
      <c r="V277" s="10" t="s">
        <v>134</v>
      </c>
      <c r="W277" s="10">
        <v>37</v>
      </c>
      <c r="X277" s="10" t="s">
        <v>132</v>
      </c>
      <c r="Z277" s="10">
        <v>265</v>
      </c>
      <c r="AA277" s="10" t="s">
        <v>693</v>
      </c>
      <c r="AB277" s="10" t="s">
        <v>82</v>
      </c>
      <c r="AC277" s="10" t="s">
        <v>67</v>
      </c>
      <c r="AD277" s="10" t="s">
        <v>134</v>
      </c>
      <c r="AE277" s="10">
        <v>32</v>
      </c>
      <c r="AF277" s="10" t="s">
        <v>132</v>
      </c>
    </row>
    <row r="278" spans="18:32">
      <c r="R278" s="10">
        <v>266</v>
      </c>
      <c r="S278" s="10" t="s">
        <v>448</v>
      </c>
      <c r="T278" s="10" t="s">
        <v>82</v>
      </c>
      <c r="U278" s="10" t="s">
        <v>55</v>
      </c>
      <c r="V278" s="10" t="s">
        <v>134</v>
      </c>
      <c r="W278" s="10">
        <v>19</v>
      </c>
      <c r="X278" s="10" t="s">
        <v>132</v>
      </c>
      <c r="Z278" s="10">
        <v>266</v>
      </c>
      <c r="AA278" s="10" t="s">
        <v>694</v>
      </c>
      <c r="AB278" s="10" t="s">
        <v>82</v>
      </c>
      <c r="AC278" s="10" t="s">
        <v>80</v>
      </c>
      <c r="AD278" s="10" t="s">
        <v>134</v>
      </c>
      <c r="AE278" s="10">
        <v>7</v>
      </c>
      <c r="AF278" s="10" t="s">
        <v>132</v>
      </c>
    </row>
    <row r="279" spans="18:32">
      <c r="R279" s="10">
        <v>267</v>
      </c>
      <c r="S279" s="10" t="s">
        <v>449</v>
      </c>
      <c r="T279" s="10" t="s">
        <v>82</v>
      </c>
      <c r="U279" s="10" t="s">
        <v>75</v>
      </c>
      <c r="V279" s="10" t="s">
        <v>134</v>
      </c>
      <c r="W279" s="10">
        <v>25</v>
      </c>
      <c r="X279" s="10" t="s">
        <v>132</v>
      </c>
      <c r="Z279" s="10">
        <v>267</v>
      </c>
      <c r="AA279" s="10" t="s">
        <v>695</v>
      </c>
      <c r="AB279" s="10" t="s">
        <v>82</v>
      </c>
      <c r="AC279" s="10" t="s">
        <v>80</v>
      </c>
      <c r="AD279" s="10" t="s">
        <v>134</v>
      </c>
      <c r="AE279" s="10">
        <v>8</v>
      </c>
      <c r="AF279" s="10" t="s">
        <v>136</v>
      </c>
    </row>
    <row r="280" spans="18:32">
      <c r="R280" s="10">
        <v>268</v>
      </c>
      <c r="S280" s="10" t="s">
        <v>450</v>
      </c>
      <c r="T280" s="10" t="s">
        <v>82</v>
      </c>
      <c r="U280" s="10" t="s">
        <v>57</v>
      </c>
      <c r="V280" s="10" t="s">
        <v>134</v>
      </c>
      <c r="W280" s="10">
        <v>17</v>
      </c>
      <c r="X280" s="10" t="s">
        <v>132</v>
      </c>
      <c r="Z280" s="10">
        <v>268</v>
      </c>
      <c r="AA280" s="10" t="s">
        <v>696</v>
      </c>
      <c r="AB280" s="10" t="s">
        <v>82</v>
      </c>
      <c r="AC280" s="10" t="s">
        <v>61</v>
      </c>
      <c r="AD280" s="10" t="s">
        <v>134</v>
      </c>
      <c r="AE280" s="10">
        <v>38</v>
      </c>
      <c r="AF280" s="10" t="s">
        <v>136</v>
      </c>
    </row>
    <row r="281" spans="18:32">
      <c r="R281" s="10">
        <v>269</v>
      </c>
      <c r="S281" s="10" t="s">
        <v>451</v>
      </c>
      <c r="T281" s="10" t="s">
        <v>82</v>
      </c>
      <c r="U281" s="10" t="s">
        <v>80</v>
      </c>
      <c r="V281" s="10" t="s">
        <v>134</v>
      </c>
      <c r="W281" s="10">
        <v>23</v>
      </c>
      <c r="X281" s="10" t="s">
        <v>132</v>
      </c>
      <c r="Z281" s="10">
        <v>269</v>
      </c>
      <c r="AA281" s="10" t="s">
        <v>341</v>
      </c>
      <c r="AB281" s="10" t="s">
        <v>82</v>
      </c>
      <c r="AC281" s="10" t="s">
        <v>67</v>
      </c>
      <c r="AD281" s="10" t="s">
        <v>134</v>
      </c>
      <c r="AE281" s="10">
        <v>33</v>
      </c>
      <c r="AF281" s="10" t="s">
        <v>136</v>
      </c>
    </row>
    <row r="282" spans="18:32">
      <c r="R282" s="10">
        <v>270</v>
      </c>
      <c r="S282" s="10" t="s">
        <v>452</v>
      </c>
      <c r="T282" s="10" t="s">
        <v>82</v>
      </c>
      <c r="U282" s="10" t="s">
        <v>59</v>
      </c>
      <c r="V282" s="10" t="s">
        <v>131</v>
      </c>
      <c r="W282" s="10">
        <v>20</v>
      </c>
      <c r="X282" s="10" t="s">
        <v>132</v>
      </c>
      <c r="Z282" s="10">
        <v>270</v>
      </c>
      <c r="AA282" s="10" t="s">
        <v>171</v>
      </c>
      <c r="AB282" s="10" t="s">
        <v>82</v>
      </c>
      <c r="AC282" s="10" t="s">
        <v>77</v>
      </c>
      <c r="AD282" s="10" t="s">
        <v>134</v>
      </c>
      <c r="AE282" s="10">
        <v>8</v>
      </c>
      <c r="AF282" s="10" t="s">
        <v>136</v>
      </c>
    </row>
    <row r="283" spans="18:32">
      <c r="R283" s="10">
        <v>271</v>
      </c>
      <c r="S283" s="10" t="s">
        <v>453</v>
      </c>
      <c r="T283" s="10" t="s">
        <v>82</v>
      </c>
      <c r="U283" s="10" t="s">
        <v>57</v>
      </c>
      <c r="V283" s="10" t="s">
        <v>131</v>
      </c>
      <c r="W283" s="10">
        <v>18</v>
      </c>
      <c r="X283" s="10" t="s">
        <v>136</v>
      </c>
      <c r="Z283" s="10">
        <v>271</v>
      </c>
      <c r="AA283" s="10" t="s">
        <v>697</v>
      </c>
      <c r="AB283" s="10" t="s">
        <v>82</v>
      </c>
      <c r="AC283" s="10" t="s">
        <v>75</v>
      </c>
      <c r="AD283" s="10" t="s">
        <v>134</v>
      </c>
      <c r="AE283" s="10">
        <v>24</v>
      </c>
      <c r="AF283" s="10" t="s">
        <v>136</v>
      </c>
    </row>
    <row r="284" spans="18:32">
      <c r="R284" s="10">
        <v>272</v>
      </c>
      <c r="S284" s="10" t="s">
        <v>454</v>
      </c>
      <c r="T284" s="10" t="s">
        <v>82</v>
      </c>
      <c r="U284" s="10" t="s">
        <v>80</v>
      </c>
      <c r="V284" s="10" t="s">
        <v>134</v>
      </c>
      <c r="W284" s="10">
        <v>24</v>
      </c>
      <c r="X284" s="10" t="s">
        <v>136</v>
      </c>
      <c r="Z284" s="10">
        <v>272</v>
      </c>
      <c r="AA284" s="10" t="s">
        <v>698</v>
      </c>
      <c r="AB284" s="10" t="s">
        <v>82</v>
      </c>
      <c r="AC284" s="10" t="s">
        <v>67</v>
      </c>
      <c r="AD284" s="10" t="s">
        <v>143</v>
      </c>
      <c r="AE284" s="10">
        <v>34</v>
      </c>
      <c r="AF284" s="10" t="s">
        <v>136</v>
      </c>
    </row>
    <row r="285" spans="18:32">
      <c r="R285" s="10">
        <v>273</v>
      </c>
      <c r="S285" s="10" t="s">
        <v>455</v>
      </c>
      <c r="T285" s="10" t="s">
        <v>82</v>
      </c>
      <c r="U285" s="10" t="s">
        <v>67</v>
      </c>
      <c r="V285" s="10" t="s">
        <v>143</v>
      </c>
      <c r="W285" s="10">
        <v>38</v>
      </c>
      <c r="X285" s="10" t="s">
        <v>132</v>
      </c>
      <c r="Z285" s="10">
        <v>273</v>
      </c>
      <c r="AA285" s="10" t="s">
        <v>699</v>
      </c>
      <c r="AB285" s="10" t="s">
        <v>82</v>
      </c>
      <c r="AC285" s="10" t="s">
        <v>77</v>
      </c>
      <c r="AD285" s="10" t="s">
        <v>143</v>
      </c>
      <c r="AE285" s="10">
        <v>9</v>
      </c>
      <c r="AF285" s="10" t="s">
        <v>132</v>
      </c>
    </row>
    <row r="286" spans="18:32">
      <c r="R286" s="10">
        <v>274</v>
      </c>
      <c r="S286" s="10" t="s">
        <v>197</v>
      </c>
      <c r="T286" s="10" t="s">
        <v>82</v>
      </c>
      <c r="U286" s="10" t="s">
        <v>80</v>
      </c>
      <c r="V286" s="10" t="s">
        <v>143</v>
      </c>
      <c r="W286" s="10">
        <v>25</v>
      </c>
      <c r="X286" s="10" t="s">
        <v>132</v>
      </c>
      <c r="Z286" s="10">
        <v>274</v>
      </c>
      <c r="AA286" s="10" t="s">
        <v>700</v>
      </c>
      <c r="AB286" s="10" t="s">
        <v>82</v>
      </c>
      <c r="AC286" s="10" t="s">
        <v>55</v>
      </c>
      <c r="AD286" s="10" t="s">
        <v>134</v>
      </c>
      <c r="AE286" s="10">
        <v>17</v>
      </c>
      <c r="AF286" s="10" t="s">
        <v>132</v>
      </c>
    </row>
    <row r="287" spans="18:32">
      <c r="Z287" s="10">
        <v>275</v>
      </c>
      <c r="AA287" s="10" t="s">
        <v>701</v>
      </c>
      <c r="AB287" s="10" t="s">
        <v>82</v>
      </c>
      <c r="AC287" s="10" t="s">
        <v>67</v>
      </c>
      <c r="AD287" s="10" t="s">
        <v>134</v>
      </c>
      <c r="AE287" s="10">
        <v>35</v>
      </c>
      <c r="AF287" s="10" t="s">
        <v>132</v>
      </c>
    </row>
    <row r="288" spans="18:32">
      <c r="Z288" s="10">
        <v>276</v>
      </c>
      <c r="AA288" s="10" t="s">
        <v>701</v>
      </c>
      <c r="AB288" s="10" t="s">
        <v>82</v>
      </c>
      <c r="AC288" s="10" t="s">
        <v>80</v>
      </c>
      <c r="AD288" s="10" t="s">
        <v>134</v>
      </c>
      <c r="AE288" s="10">
        <v>9</v>
      </c>
      <c r="AF288" s="10" t="s">
        <v>136</v>
      </c>
    </row>
    <row r="289" spans="26:32">
      <c r="Z289" s="10">
        <v>277</v>
      </c>
      <c r="AA289" s="10" t="s">
        <v>346</v>
      </c>
      <c r="AB289" s="10" t="s">
        <v>82</v>
      </c>
      <c r="AC289" s="10" t="s">
        <v>52</v>
      </c>
      <c r="AD289" s="10" t="s">
        <v>134</v>
      </c>
      <c r="AE289" s="10">
        <v>21</v>
      </c>
      <c r="AF289" s="10" t="s">
        <v>132</v>
      </c>
    </row>
    <row r="290" spans="26:32">
      <c r="Z290" s="10">
        <v>278</v>
      </c>
      <c r="AA290" s="10" t="s">
        <v>702</v>
      </c>
      <c r="AB290" s="10" t="s">
        <v>82</v>
      </c>
      <c r="AC290" s="10" t="s">
        <v>75</v>
      </c>
      <c r="AD290" s="10" t="s">
        <v>134</v>
      </c>
      <c r="AE290" s="10">
        <v>25</v>
      </c>
      <c r="AF290" s="10" t="s">
        <v>132</v>
      </c>
    </row>
    <row r="291" spans="26:32">
      <c r="Z291" s="10">
        <v>279</v>
      </c>
      <c r="AA291" s="10" t="s">
        <v>703</v>
      </c>
      <c r="AB291" s="10" t="s">
        <v>82</v>
      </c>
      <c r="AC291" s="10" t="s">
        <v>55</v>
      </c>
      <c r="AD291" s="10" t="s">
        <v>131</v>
      </c>
      <c r="AE291" s="10">
        <v>18</v>
      </c>
      <c r="AF291" s="10" t="s">
        <v>136</v>
      </c>
    </row>
    <row r="292" spans="26:32">
      <c r="Z292" s="10">
        <v>280</v>
      </c>
      <c r="AA292" s="10" t="s">
        <v>704</v>
      </c>
      <c r="AB292" s="10" t="s">
        <v>82</v>
      </c>
      <c r="AC292" s="10" t="s">
        <v>75</v>
      </c>
      <c r="AD292" s="10" t="s">
        <v>134</v>
      </c>
      <c r="AE292" s="10">
        <v>26</v>
      </c>
      <c r="AF292" s="10" t="s">
        <v>136</v>
      </c>
    </row>
    <row r="293" spans="26:32">
      <c r="Z293" s="10">
        <v>281</v>
      </c>
      <c r="AA293" s="10" t="s">
        <v>705</v>
      </c>
      <c r="AB293" s="10" t="s">
        <v>82</v>
      </c>
      <c r="AC293" s="10" t="s">
        <v>77</v>
      </c>
      <c r="AD293" s="10" t="s">
        <v>134</v>
      </c>
      <c r="AE293" s="10">
        <v>10</v>
      </c>
      <c r="AF293" s="10" t="s">
        <v>136</v>
      </c>
    </row>
    <row r="294" spans="26:32">
      <c r="Z294" s="10">
        <v>282</v>
      </c>
      <c r="AA294" s="10" t="s">
        <v>706</v>
      </c>
      <c r="AB294" s="10" t="s">
        <v>82</v>
      </c>
      <c r="AC294" s="10" t="s">
        <v>61</v>
      </c>
      <c r="AD294" s="10" t="s">
        <v>134</v>
      </c>
      <c r="AE294" s="10">
        <v>39</v>
      </c>
      <c r="AF294" s="10" t="s">
        <v>136</v>
      </c>
    </row>
    <row r="295" spans="26:32">
      <c r="Z295" s="10">
        <v>283</v>
      </c>
      <c r="AA295" s="10" t="s">
        <v>707</v>
      </c>
      <c r="AB295" s="10" t="s">
        <v>82</v>
      </c>
      <c r="AC295" s="10" t="s">
        <v>61</v>
      </c>
      <c r="AD295" s="10" t="s">
        <v>134</v>
      </c>
      <c r="AE295" s="10">
        <v>40</v>
      </c>
      <c r="AF295" s="10" t="s">
        <v>136</v>
      </c>
    </row>
    <row r="296" spans="26:32">
      <c r="Z296" s="10">
        <v>284</v>
      </c>
      <c r="AA296" s="10" t="s">
        <v>707</v>
      </c>
      <c r="AB296" s="10" t="s">
        <v>82</v>
      </c>
      <c r="AC296" s="10" t="s">
        <v>77</v>
      </c>
      <c r="AD296" s="10" t="s">
        <v>134</v>
      </c>
      <c r="AE296" s="10">
        <v>11</v>
      </c>
      <c r="AF296" s="10" t="s">
        <v>136</v>
      </c>
    </row>
    <row r="297" spans="26:32">
      <c r="Z297" s="10">
        <v>285</v>
      </c>
      <c r="AA297" s="10" t="s">
        <v>708</v>
      </c>
      <c r="AB297" s="10" t="s">
        <v>82</v>
      </c>
      <c r="AC297" s="10" t="s">
        <v>80</v>
      </c>
      <c r="AD297" s="10" t="s">
        <v>134</v>
      </c>
      <c r="AE297" s="10">
        <v>10</v>
      </c>
      <c r="AF297" s="10" t="s">
        <v>136</v>
      </c>
    </row>
    <row r="298" spans="26:32">
      <c r="Z298" s="10">
        <v>286</v>
      </c>
      <c r="AA298" s="10" t="s">
        <v>709</v>
      </c>
      <c r="AB298" s="10" t="s">
        <v>82</v>
      </c>
      <c r="AC298" s="10" t="s">
        <v>80</v>
      </c>
      <c r="AD298" s="10" t="s">
        <v>134</v>
      </c>
      <c r="AE298" s="10">
        <v>11</v>
      </c>
      <c r="AF298" s="10" t="s">
        <v>132</v>
      </c>
    </row>
    <row r="299" spans="26:32">
      <c r="Z299" s="10">
        <v>287</v>
      </c>
      <c r="AA299" s="10" t="s">
        <v>710</v>
      </c>
      <c r="AB299" s="10" t="s">
        <v>82</v>
      </c>
      <c r="AC299" s="10" t="s">
        <v>67</v>
      </c>
      <c r="AD299" s="10" t="s">
        <v>143</v>
      </c>
      <c r="AE299" s="10">
        <v>36</v>
      </c>
      <c r="AF299" s="10" t="s">
        <v>132</v>
      </c>
    </row>
    <row r="300" spans="26:32">
      <c r="Z300" s="10">
        <v>288</v>
      </c>
      <c r="AA300" s="10" t="s">
        <v>711</v>
      </c>
      <c r="AB300" s="10" t="s">
        <v>82</v>
      </c>
      <c r="AC300" s="10" t="s">
        <v>67</v>
      </c>
      <c r="AD300" s="10" t="s">
        <v>134</v>
      </c>
      <c r="AE300" s="10">
        <v>37</v>
      </c>
      <c r="AF300" s="10" t="s">
        <v>136</v>
      </c>
    </row>
    <row r="301" spans="26:32">
      <c r="Z301" s="10">
        <v>289</v>
      </c>
      <c r="AA301" s="10" t="s">
        <v>712</v>
      </c>
      <c r="AB301" s="10" t="s">
        <v>82</v>
      </c>
      <c r="AC301" s="10" t="s">
        <v>61</v>
      </c>
      <c r="AD301" s="10" t="s">
        <v>131</v>
      </c>
      <c r="AE301" s="10">
        <v>41</v>
      </c>
      <c r="AF301" s="10" t="s">
        <v>136</v>
      </c>
    </row>
    <row r="302" spans="26:32">
      <c r="Z302" s="10">
        <v>290</v>
      </c>
      <c r="AA302" s="10" t="s">
        <v>713</v>
      </c>
      <c r="AB302" s="10" t="s">
        <v>82</v>
      </c>
      <c r="AC302" s="10" t="s">
        <v>80</v>
      </c>
      <c r="AD302" s="10" t="s">
        <v>131</v>
      </c>
      <c r="AE302" s="10">
        <v>12</v>
      </c>
      <c r="AF302" s="10" t="s">
        <v>136</v>
      </c>
    </row>
    <row r="303" spans="26:32">
      <c r="Z303" s="10">
        <v>291</v>
      </c>
      <c r="AA303" s="10" t="s">
        <v>714</v>
      </c>
      <c r="AB303" s="10" t="s">
        <v>82</v>
      </c>
      <c r="AC303" s="10" t="s">
        <v>77</v>
      </c>
      <c r="AD303" s="10" t="s">
        <v>134</v>
      </c>
      <c r="AE303" s="10">
        <v>12</v>
      </c>
      <c r="AF303" s="10" t="s">
        <v>136</v>
      </c>
    </row>
    <row r="304" spans="26:32">
      <c r="Z304" s="10">
        <v>292</v>
      </c>
      <c r="AA304" s="10" t="s">
        <v>715</v>
      </c>
      <c r="AB304" s="10" t="s">
        <v>82</v>
      </c>
      <c r="AC304" s="10" t="s">
        <v>67</v>
      </c>
      <c r="AD304" s="10" t="s">
        <v>134</v>
      </c>
      <c r="AE304" s="10">
        <v>38</v>
      </c>
      <c r="AF304" s="10" t="s">
        <v>136</v>
      </c>
    </row>
    <row r="305" spans="26:32">
      <c r="Z305" s="10">
        <v>293</v>
      </c>
      <c r="AA305" s="10" t="s">
        <v>716</v>
      </c>
      <c r="AB305" s="10" t="s">
        <v>82</v>
      </c>
      <c r="AC305" s="10" t="s">
        <v>77</v>
      </c>
      <c r="AD305" s="10" t="s">
        <v>134</v>
      </c>
      <c r="AE305" s="10">
        <v>13</v>
      </c>
      <c r="AF305" s="10" t="s">
        <v>136</v>
      </c>
    </row>
    <row r="306" spans="26:32">
      <c r="Z306" s="10">
        <v>294</v>
      </c>
      <c r="AA306" s="10" t="s">
        <v>717</v>
      </c>
      <c r="AB306" s="10" t="s">
        <v>82</v>
      </c>
      <c r="AC306" s="10" t="s">
        <v>80</v>
      </c>
      <c r="AD306" s="10" t="s">
        <v>134</v>
      </c>
      <c r="AE306" s="10">
        <v>13</v>
      </c>
      <c r="AF306" s="10" t="s">
        <v>136</v>
      </c>
    </row>
    <row r="307" spans="26:32">
      <c r="Z307" s="10">
        <v>295</v>
      </c>
      <c r="AA307" s="10" t="s">
        <v>718</v>
      </c>
      <c r="AB307" s="10" t="s">
        <v>82</v>
      </c>
      <c r="AC307" s="10" t="s">
        <v>75</v>
      </c>
      <c r="AD307" s="10" t="s">
        <v>134</v>
      </c>
      <c r="AE307" s="10">
        <v>27</v>
      </c>
      <c r="AF307" s="10" t="s">
        <v>136</v>
      </c>
    </row>
    <row r="308" spans="26:32">
      <c r="Z308" s="10">
        <v>296</v>
      </c>
      <c r="AA308" s="10" t="s">
        <v>719</v>
      </c>
      <c r="AB308" s="10" t="s">
        <v>82</v>
      </c>
      <c r="AC308" s="10" t="s">
        <v>61</v>
      </c>
      <c r="AD308" s="10" t="s">
        <v>134</v>
      </c>
      <c r="AE308" s="10">
        <v>42</v>
      </c>
      <c r="AF308" s="10" t="s">
        <v>136</v>
      </c>
    </row>
    <row r="309" spans="26:32">
      <c r="Z309" s="10">
        <v>297</v>
      </c>
      <c r="AA309" s="10" t="s">
        <v>720</v>
      </c>
      <c r="AB309" s="10" t="s">
        <v>82</v>
      </c>
      <c r="AC309" s="10" t="s">
        <v>77</v>
      </c>
      <c r="AD309" s="10" t="s">
        <v>143</v>
      </c>
      <c r="AE309" s="10">
        <v>14</v>
      </c>
      <c r="AF309" s="10" t="s">
        <v>136</v>
      </c>
    </row>
    <row r="310" spans="26:32">
      <c r="Z310" s="10">
        <v>298</v>
      </c>
      <c r="AA310" s="10" t="s">
        <v>721</v>
      </c>
      <c r="AB310" s="10" t="s">
        <v>82</v>
      </c>
      <c r="AC310" s="10" t="s">
        <v>55</v>
      </c>
      <c r="AD310" s="10" t="s">
        <v>134</v>
      </c>
      <c r="AE310" s="10">
        <v>19</v>
      </c>
      <c r="AF310" s="10" t="s">
        <v>136</v>
      </c>
    </row>
    <row r="311" spans="26:32">
      <c r="Z311" s="10">
        <v>299</v>
      </c>
      <c r="AA311" s="10" t="s">
        <v>722</v>
      </c>
      <c r="AB311" s="10" t="s">
        <v>82</v>
      </c>
      <c r="AC311" s="10" t="s">
        <v>61</v>
      </c>
      <c r="AD311" s="10" t="s">
        <v>143</v>
      </c>
      <c r="AE311" s="10">
        <v>43</v>
      </c>
      <c r="AF311" s="10" t="s">
        <v>136</v>
      </c>
    </row>
    <row r="312" spans="26:32">
      <c r="Z312" s="10">
        <v>300</v>
      </c>
      <c r="AA312" s="10" t="s">
        <v>722</v>
      </c>
      <c r="AB312" s="10" t="s">
        <v>82</v>
      </c>
      <c r="AC312" s="10" t="s">
        <v>67</v>
      </c>
      <c r="AD312" s="10" t="s">
        <v>143</v>
      </c>
      <c r="AE312" s="10">
        <v>39</v>
      </c>
      <c r="AF312" s="10" t="s">
        <v>136</v>
      </c>
    </row>
    <row r="313" spans="26:32">
      <c r="Z313" s="10">
        <v>301</v>
      </c>
      <c r="AA313" s="10" t="s">
        <v>723</v>
      </c>
      <c r="AB313" s="10" t="s">
        <v>82</v>
      </c>
      <c r="AC313" s="10" t="s">
        <v>52</v>
      </c>
      <c r="AD313" s="10" t="s">
        <v>143</v>
      </c>
      <c r="AE313" s="10">
        <v>22</v>
      </c>
      <c r="AF313" s="10" t="s">
        <v>132</v>
      </c>
    </row>
    <row r="314" spans="26:32">
      <c r="Z314" s="10">
        <v>302</v>
      </c>
      <c r="AA314" s="10" t="s">
        <v>724</v>
      </c>
      <c r="AB314" s="10" t="s">
        <v>82</v>
      </c>
      <c r="AC314" s="10" t="s">
        <v>55</v>
      </c>
      <c r="AD314" s="10" t="s">
        <v>143</v>
      </c>
      <c r="AE314" s="10">
        <v>20</v>
      </c>
      <c r="AF314" s="10" t="s">
        <v>132</v>
      </c>
    </row>
    <row r="315" spans="26:32">
      <c r="Z315" s="10">
        <v>303</v>
      </c>
      <c r="AA315" s="10" t="s">
        <v>725</v>
      </c>
      <c r="AB315" s="10" t="s">
        <v>82</v>
      </c>
      <c r="AC315" s="10" t="s">
        <v>59</v>
      </c>
      <c r="AD315" s="10" t="s">
        <v>143</v>
      </c>
      <c r="AE315" s="10">
        <v>20</v>
      </c>
      <c r="AF315" s="10" t="s">
        <v>132</v>
      </c>
    </row>
    <row r="316" spans="26:32">
      <c r="Z316" s="10">
        <v>304</v>
      </c>
      <c r="AA316" s="10" t="s">
        <v>726</v>
      </c>
      <c r="AB316" s="10" t="s">
        <v>82</v>
      </c>
      <c r="AC316" s="10" t="s">
        <v>69</v>
      </c>
      <c r="AD316" s="10" t="s">
        <v>134</v>
      </c>
      <c r="AE316" s="10">
        <v>18</v>
      </c>
      <c r="AF316" s="10" t="s">
        <v>136</v>
      </c>
    </row>
    <row r="317" spans="26:32">
      <c r="Z317" s="10">
        <v>305</v>
      </c>
      <c r="AA317" s="10" t="s">
        <v>727</v>
      </c>
      <c r="AB317" s="10" t="s">
        <v>82</v>
      </c>
      <c r="AC317" s="10" t="s">
        <v>61</v>
      </c>
      <c r="AD317" s="10" t="s">
        <v>134</v>
      </c>
      <c r="AE317" s="10">
        <v>44</v>
      </c>
      <c r="AF317" s="10" t="s">
        <v>136</v>
      </c>
    </row>
    <row r="318" spans="26:32">
      <c r="Z318" s="10">
        <v>306</v>
      </c>
      <c r="AA318" s="10" t="s">
        <v>727</v>
      </c>
      <c r="AB318" s="10" t="s">
        <v>82</v>
      </c>
      <c r="AC318" s="10" t="s">
        <v>77</v>
      </c>
      <c r="AD318" s="10" t="s">
        <v>143</v>
      </c>
      <c r="AE318" s="10">
        <v>15</v>
      </c>
      <c r="AF318" s="10" t="s">
        <v>136</v>
      </c>
    </row>
    <row r="319" spans="26:32">
      <c r="Z319" s="10">
        <v>307</v>
      </c>
      <c r="AA319" s="10" t="s">
        <v>728</v>
      </c>
      <c r="AB319" s="10" t="s">
        <v>82</v>
      </c>
      <c r="AC319" s="10" t="s">
        <v>77</v>
      </c>
      <c r="AD319" s="10" t="s">
        <v>143</v>
      </c>
      <c r="AE319" s="10">
        <v>16</v>
      </c>
      <c r="AF319" s="10" t="s">
        <v>136</v>
      </c>
    </row>
    <row r="320" spans="26:32">
      <c r="Z320" s="10">
        <v>308</v>
      </c>
      <c r="AA320" s="10" t="s">
        <v>729</v>
      </c>
      <c r="AB320" s="10" t="s">
        <v>82</v>
      </c>
      <c r="AC320" s="10" t="s">
        <v>67</v>
      </c>
      <c r="AD320" s="10" t="s">
        <v>143</v>
      </c>
      <c r="AE320" s="10">
        <v>40</v>
      </c>
      <c r="AF320" s="10" t="s">
        <v>132</v>
      </c>
    </row>
    <row r="321" spans="26:32">
      <c r="Z321" s="10">
        <v>309</v>
      </c>
      <c r="AA321" s="10" t="s">
        <v>730</v>
      </c>
      <c r="AB321" s="10" t="s">
        <v>82</v>
      </c>
      <c r="AC321" s="10" t="s">
        <v>75</v>
      </c>
      <c r="AD321" s="10" t="s">
        <v>134</v>
      </c>
      <c r="AE321" s="10">
        <v>28</v>
      </c>
      <c r="AF321" s="10" t="s">
        <v>132</v>
      </c>
    </row>
    <row r="322" spans="26:32">
      <c r="Z322" s="10">
        <v>310</v>
      </c>
      <c r="AA322" s="10" t="s">
        <v>731</v>
      </c>
      <c r="AB322" s="10" t="s">
        <v>82</v>
      </c>
      <c r="AC322" s="10" t="s">
        <v>57</v>
      </c>
      <c r="AD322" s="10" t="s">
        <v>134</v>
      </c>
      <c r="AE322" s="10">
        <v>20</v>
      </c>
      <c r="AF322" s="10" t="s">
        <v>136</v>
      </c>
    </row>
    <row r="323" spans="26:32">
      <c r="Z323" s="10">
        <v>311</v>
      </c>
      <c r="AA323" s="10" t="s">
        <v>732</v>
      </c>
      <c r="AB323" s="10" t="s">
        <v>82</v>
      </c>
      <c r="AC323" s="10" t="s">
        <v>57</v>
      </c>
      <c r="AD323" s="10" t="s">
        <v>134</v>
      </c>
      <c r="AE323" s="10">
        <v>21</v>
      </c>
      <c r="AF323" s="10" t="s">
        <v>132</v>
      </c>
    </row>
    <row r="324" spans="26:32">
      <c r="Z324" s="10">
        <v>312</v>
      </c>
      <c r="AA324" s="10" t="s">
        <v>733</v>
      </c>
      <c r="AB324" s="10" t="s">
        <v>82</v>
      </c>
      <c r="AC324" s="10" t="s">
        <v>55</v>
      </c>
      <c r="AD324" s="10" t="s">
        <v>131</v>
      </c>
      <c r="AE324" s="10">
        <v>21</v>
      </c>
      <c r="AF324" s="10" t="s">
        <v>136</v>
      </c>
    </row>
    <row r="325" spans="26:32">
      <c r="Z325" s="10">
        <v>313</v>
      </c>
      <c r="AA325" s="10" t="s">
        <v>734</v>
      </c>
      <c r="AB325" s="10" t="s">
        <v>82</v>
      </c>
      <c r="AC325" s="10" t="s">
        <v>75</v>
      </c>
      <c r="AD325" s="10" t="s">
        <v>134</v>
      </c>
      <c r="AE325" s="10">
        <v>29</v>
      </c>
      <c r="AF325" s="10" t="s">
        <v>136</v>
      </c>
    </row>
    <row r="326" spans="26:32">
      <c r="Z326" s="10">
        <v>314</v>
      </c>
      <c r="AA326" s="10" t="s">
        <v>735</v>
      </c>
      <c r="AB326" s="10" t="s">
        <v>82</v>
      </c>
      <c r="AC326" s="10" t="s">
        <v>67</v>
      </c>
      <c r="AD326" s="10" t="s">
        <v>134</v>
      </c>
      <c r="AE326" s="10">
        <v>41</v>
      </c>
      <c r="AF326" s="10" t="s">
        <v>136</v>
      </c>
    </row>
    <row r="327" spans="26:32">
      <c r="Z327" s="10">
        <v>315</v>
      </c>
      <c r="AA327" s="10" t="s">
        <v>736</v>
      </c>
      <c r="AB327" s="10" t="s">
        <v>82</v>
      </c>
      <c r="AC327" s="10" t="s">
        <v>61</v>
      </c>
      <c r="AD327" s="10" t="s">
        <v>134</v>
      </c>
      <c r="AE327" s="10">
        <v>45</v>
      </c>
      <c r="AF327" s="10" t="s">
        <v>136</v>
      </c>
    </row>
    <row r="328" spans="26:32">
      <c r="Z328" s="10">
        <v>316</v>
      </c>
      <c r="AA328" s="10" t="s">
        <v>370</v>
      </c>
      <c r="AB328" s="10" t="s">
        <v>82</v>
      </c>
      <c r="AC328" s="10" t="s">
        <v>75</v>
      </c>
      <c r="AD328" s="10" t="s">
        <v>134</v>
      </c>
      <c r="AE328" s="10">
        <v>30</v>
      </c>
      <c r="AF328" s="10" t="s">
        <v>136</v>
      </c>
    </row>
    <row r="329" spans="26:32">
      <c r="Z329" s="10">
        <v>317</v>
      </c>
      <c r="AA329" s="10" t="s">
        <v>737</v>
      </c>
      <c r="AB329" s="10" t="s">
        <v>82</v>
      </c>
      <c r="AC329" s="10" t="s">
        <v>80</v>
      </c>
      <c r="AD329" s="10" t="s">
        <v>134</v>
      </c>
      <c r="AE329" s="10">
        <v>14</v>
      </c>
      <c r="AF329" s="10" t="s">
        <v>136</v>
      </c>
    </row>
    <row r="330" spans="26:32">
      <c r="Z330" s="10">
        <v>318</v>
      </c>
      <c r="AA330" s="10" t="s">
        <v>738</v>
      </c>
      <c r="AB330" s="10" t="s">
        <v>82</v>
      </c>
      <c r="AC330" s="10" t="s">
        <v>77</v>
      </c>
      <c r="AD330" s="10" t="s">
        <v>134</v>
      </c>
      <c r="AE330" s="10">
        <v>17</v>
      </c>
      <c r="AF330" s="10" t="s">
        <v>136</v>
      </c>
    </row>
    <row r="331" spans="26:32">
      <c r="Z331" s="10">
        <v>319</v>
      </c>
      <c r="AA331" s="10" t="s">
        <v>739</v>
      </c>
      <c r="AB331" s="10" t="s">
        <v>82</v>
      </c>
      <c r="AC331" s="10" t="s">
        <v>67</v>
      </c>
      <c r="AD331" s="10" t="s">
        <v>143</v>
      </c>
      <c r="AE331" s="10">
        <v>42</v>
      </c>
      <c r="AF331" s="10" t="s">
        <v>132</v>
      </c>
    </row>
    <row r="332" spans="26:32">
      <c r="Z332" s="10">
        <v>320</v>
      </c>
      <c r="AA332" s="10" t="s">
        <v>740</v>
      </c>
      <c r="AB332" s="10" t="s">
        <v>82</v>
      </c>
      <c r="AC332" s="10" t="s">
        <v>61</v>
      </c>
      <c r="AD332" s="10" t="s">
        <v>134</v>
      </c>
      <c r="AE332" s="10">
        <v>46</v>
      </c>
      <c r="AF332" s="10" t="s">
        <v>132</v>
      </c>
    </row>
    <row r="333" spans="26:32">
      <c r="Z333" s="10">
        <v>321</v>
      </c>
      <c r="AA333" s="10" t="s">
        <v>741</v>
      </c>
      <c r="AB333" s="10" t="s">
        <v>82</v>
      </c>
      <c r="AC333" s="10" t="s">
        <v>69</v>
      </c>
      <c r="AD333" s="10" t="s">
        <v>134</v>
      </c>
      <c r="AE333" s="10">
        <v>19</v>
      </c>
      <c r="AF333" s="10" t="s">
        <v>132</v>
      </c>
    </row>
    <row r="334" spans="26:32">
      <c r="Z334" s="10">
        <v>322</v>
      </c>
      <c r="AA334" s="10" t="s">
        <v>742</v>
      </c>
      <c r="AB334" s="10" t="s">
        <v>82</v>
      </c>
      <c r="AC334" s="10" t="s">
        <v>61</v>
      </c>
      <c r="AD334" s="10" t="s">
        <v>134</v>
      </c>
      <c r="AE334" s="10">
        <v>47</v>
      </c>
      <c r="AF334" s="10" t="s">
        <v>136</v>
      </c>
    </row>
    <row r="335" spans="26:32">
      <c r="Z335" s="10">
        <v>323</v>
      </c>
      <c r="AA335" s="10" t="s">
        <v>743</v>
      </c>
      <c r="AB335" s="10" t="s">
        <v>82</v>
      </c>
      <c r="AC335" s="10" t="s">
        <v>80</v>
      </c>
      <c r="AD335" s="10" t="s">
        <v>134</v>
      </c>
      <c r="AE335" s="10">
        <v>15</v>
      </c>
      <c r="AF335" s="10" t="s">
        <v>132</v>
      </c>
    </row>
    <row r="336" spans="26:32">
      <c r="Z336" s="10">
        <v>324</v>
      </c>
      <c r="AA336" s="10" t="s">
        <v>744</v>
      </c>
      <c r="AB336" s="10" t="s">
        <v>82</v>
      </c>
      <c r="AC336" s="10" t="s">
        <v>80</v>
      </c>
      <c r="AD336" s="10" t="s">
        <v>134</v>
      </c>
      <c r="AE336" s="10">
        <v>16</v>
      </c>
      <c r="AF336" s="10" t="s">
        <v>136</v>
      </c>
    </row>
    <row r="337" spans="26:32">
      <c r="Z337" s="10">
        <v>325</v>
      </c>
      <c r="AA337" s="10" t="s">
        <v>745</v>
      </c>
      <c r="AB337" s="10" t="s">
        <v>82</v>
      </c>
      <c r="AC337" s="10" t="s">
        <v>77</v>
      </c>
      <c r="AD337" s="10" t="s">
        <v>134</v>
      </c>
      <c r="AE337" s="10">
        <v>18</v>
      </c>
      <c r="AF337" s="10" t="s">
        <v>136</v>
      </c>
    </row>
    <row r="338" spans="26:32">
      <c r="Z338" s="10">
        <v>326</v>
      </c>
      <c r="AA338" s="10" t="s">
        <v>746</v>
      </c>
      <c r="AB338" s="10" t="s">
        <v>82</v>
      </c>
      <c r="AC338" s="10" t="s">
        <v>75</v>
      </c>
      <c r="AD338" s="10" t="s">
        <v>134</v>
      </c>
      <c r="AE338" s="10">
        <v>31</v>
      </c>
      <c r="AF338" s="10" t="s">
        <v>136</v>
      </c>
    </row>
    <row r="339" spans="26:32">
      <c r="Z339" s="10">
        <v>327</v>
      </c>
      <c r="AA339" s="10" t="s">
        <v>747</v>
      </c>
      <c r="AB339" s="10" t="s">
        <v>82</v>
      </c>
      <c r="AC339" s="10" t="s">
        <v>75</v>
      </c>
      <c r="AD339" s="10" t="s">
        <v>134</v>
      </c>
      <c r="AE339" s="10">
        <v>32</v>
      </c>
      <c r="AF339" s="10" t="s">
        <v>136</v>
      </c>
    </row>
    <row r="340" spans="26:32">
      <c r="Z340" s="10">
        <v>328</v>
      </c>
      <c r="AA340" s="10" t="s">
        <v>748</v>
      </c>
      <c r="AB340" s="10" t="s">
        <v>82</v>
      </c>
      <c r="AC340" s="10" t="s">
        <v>80</v>
      </c>
      <c r="AD340" s="10" t="s">
        <v>134</v>
      </c>
      <c r="AE340" s="10">
        <v>17</v>
      </c>
      <c r="AF340" s="10" t="s">
        <v>136</v>
      </c>
    </row>
    <row r="341" spans="26:32">
      <c r="Z341" s="10">
        <v>329</v>
      </c>
      <c r="AA341" s="10" t="s">
        <v>749</v>
      </c>
      <c r="AB341" s="10" t="s">
        <v>82</v>
      </c>
      <c r="AC341" s="10" t="s">
        <v>77</v>
      </c>
      <c r="AD341" s="10" t="s">
        <v>143</v>
      </c>
      <c r="AE341" s="10">
        <v>19</v>
      </c>
      <c r="AF341" s="10" t="s">
        <v>136</v>
      </c>
    </row>
    <row r="342" spans="26:32">
      <c r="Z342" s="10">
        <v>330</v>
      </c>
      <c r="AA342" s="10" t="s">
        <v>750</v>
      </c>
      <c r="AB342" s="10" t="s">
        <v>82</v>
      </c>
      <c r="AC342" s="10" t="s">
        <v>67</v>
      </c>
      <c r="AD342" s="10" t="s">
        <v>143</v>
      </c>
      <c r="AE342" s="10">
        <v>43</v>
      </c>
      <c r="AF342" s="10" t="s">
        <v>136</v>
      </c>
    </row>
    <row r="343" spans="26:32">
      <c r="Z343" s="10">
        <v>331</v>
      </c>
      <c r="AA343" s="10" t="s">
        <v>751</v>
      </c>
      <c r="AB343" s="10" t="s">
        <v>82</v>
      </c>
      <c r="AC343" s="10" t="s">
        <v>67</v>
      </c>
      <c r="AD343" s="10" t="s">
        <v>143</v>
      </c>
      <c r="AE343" s="10">
        <v>44</v>
      </c>
      <c r="AF343" s="10" t="s">
        <v>136</v>
      </c>
    </row>
    <row r="344" spans="26:32">
      <c r="Z344" s="10">
        <v>332</v>
      </c>
      <c r="AA344" s="10" t="s">
        <v>752</v>
      </c>
      <c r="AB344" s="10" t="s">
        <v>82</v>
      </c>
      <c r="AC344" s="10" t="s">
        <v>55</v>
      </c>
      <c r="AD344" s="10" t="s">
        <v>134</v>
      </c>
      <c r="AE344" s="10">
        <v>22</v>
      </c>
      <c r="AF344" s="10" t="s">
        <v>136</v>
      </c>
    </row>
    <row r="345" spans="26:32">
      <c r="Z345" s="10">
        <v>333</v>
      </c>
      <c r="AA345" s="10" t="s">
        <v>753</v>
      </c>
      <c r="AB345" s="10" t="s">
        <v>82</v>
      </c>
      <c r="AC345" s="10" t="s">
        <v>55</v>
      </c>
      <c r="AD345" s="10" t="s">
        <v>134</v>
      </c>
      <c r="AE345" s="10">
        <v>23</v>
      </c>
      <c r="AF345" s="10" t="s">
        <v>136</v>
      </c>
    </row>
    <row r="346" spans="26:32">
      <c r="Z346" s="10">
        <v>334</v>
      </c>
      <c r="AA346" s="10" t="s">
        <v>754</v>
      </c>
      <c r="AB346" s="10" t="s">
        <v>82</v>
      </c>
      <c r="AC346" s="10" t="s">
        <v>77</v>
      </c>
      <c r="AD346" s="10" t="s">
        <v>134</v>
      </c>
      <c r="AE346" s="10">
        <v>20</v>
      </c>
      <c r="AF346" s="10" t="s">
        <v>136</v>
      </c>
    </row>
    <row r="347" spans="26:32">
      <c r="Z347" s="10">
        <v>335</v>
      </c>
      <c r="AA347" s="10" t="s">
        <v>755</v>
      </c>
      <c r="AB347" s="10" t="s">
        <v>82</v>
      </c>
      <c r="AC347" s="10" t="s">
        <v>61</v>
      </c>
      <c r="AD347" s="10" t="s">
        <v>143</v>
      </c>
      <c r="AE347" s="10">
        <v>48</v>
      </c>
      <c r="AF347" s="10" t="s">
        <v>136</v>
      </c>
    </row>
    <row r="348" spans="26:32">
      <c r="Z348" s="10">
        <v>336</v>
      </c>
      <c r="AA348" s="10" t="s">
        <v>756</v>
      </c>
      <c r="AB348" s="10" t="s">
        <v>82</v>
      </c>
      <c r="AC348" s="10" t="s">
        <v>80</v>
      </c>
      <c r="AD348" s="10" t="s">
        <v>134</v>
      </c>
      <c r="AE348" s="10">
        <v>18</v>
      </c>
      <c r="AF348" s="10" t="s">
        <v>132</v>
      </c>
    </row>
    <row r="349" spans="26:32">
      <c r="Z349" s="10">
        <v>337</v>
      </c>
      <c r="AA349" s="10" t="s">
        <v>757</v>
      </c>
      <c r="AB349" s="10" t="s">
        <v>82</v>
      </c>
      <c r="AC349" s="10" t="s">
        <v>59</v>
      </c>
      <c r="AD349" s="10" t="s">
        <v>134</v>
      </c>
      <c r="AE349" s="10">
        <v>21</v>
      </c>
      <c r="AF349" s="10" t="s">
        <v>132</v>
      </c>
    </row>
    <row r="350" spans="26:32">
      <c r="Z350" s="10">
        <v>338</v>
      </c>
      <c r="AA350" s="10" t="s">
        <v>758</v>
      </c>
      <c r="AB350" s="10" t="s">
        <v>82</v>
      </c>
      <c r="AC350" s="10" t="s">
        <v>75</v>
      </c>
      <c r="AD350" s="10" t="s">
        <v>134</v>
      </c>
      <c r="AE350" s="10">
        <v>33</v>
      </c>
      <c r="AF350" s="10" t="s">
        <v>132</v>
      </c>
    </row>
    <row r="351" spans="26:32">
      <c r="Z351" s="10">
        <v>339</v>
      </c>
      <c r="AA351" s="10" t="s">
        <v>759</v>
      </c>
      <c r="AB351" s="10" t="s">
        <v>82</v>
      </c>
      <c r="AC351" s="10" t="s">
        <v>77</v>
      </c>
      <c r="AD351" s="10" t="s">
        <v>143</v>
      </c>
      <c r="AE351" s="10">
        <v>21</v>
      </c>
      <c r="AF351" s="10" t="s">
        <v>136</v>
      </c>
    </row>
    <row r="352" spans="26:32">
      <c r="Z352" s="10">
        <v>340</v>
      </c>
      <c r="AA352" s="10" t="s">
        <v>760</v>
      </c>
      <c r="AB352" s="10" t="s">
        <v>82</v>
      </c>
      <c r="AC352" s="10" t="s">
        <v>77</v>
      </c>
      <c r="AD352" s="10" t="s">
        <v>143</v>
      </c>
      <c r="AE352" s="10">
        <v>22</v>
      </c>
      <c r="AF352" s="10" t="s">
        <v>132</v>
      </c>
    </row>
    <row r="353" spans="26:32">
      <c r="Z353" s="10">
        <v>341</v>
      </c>
      <c r="AA353" s="10" t="s">
        <v>761</v>
      </c>
      <c r="AB353" s="10" t="s">
        <v>82</v>
      </c>
      <c r="AC353" s="10" t="s">
        <v>61</v>
      </c>
      <c r="AD353" s="10" t="s">
        <v>134</v>
      </c>
      <c r="AE353" s="10">
        <v>49</v>
      </c>
      <c r="AF353" s="10" t="s">
        <v>132</v>
      </c>
    </row>
    <row r="354" spans="26:32">
      <c r="Z354" s="10">
        <v>342</v>
      </c>
      <c r="AA354" s="10" t="s">
        <v>762</v>
      </c>
      <c r="AB354" s="10" t="s">
        <v>82</v>
      </c>
      <c r="AC354" s="10" t="s">
        <v>77</v>
      </c>
      <c r="AD354" s="10" t="s">
        <v>134</v>
      </c>
      <c r="AE354" s="10">
        <v>23</v>
      </c>
      <c r="AF354" s="10" t="s">
        <v>136</v>
      </c>
    </row>
    <row r="355" spans="26:32">
      <c r="Z355" s="10">
        <v>343</v>
      </c>
      <c r="AA355" s="10" t="s">
        <v>763</v>
      </c>
      <c r="AB355" s="10" t="s">
        <v>82</v>
      </c>
      <c r="AC355" s="10" t="s">
        <v>59</v>
      </c>
      <c r="AD355" s="10" t="s">
        <v>131</v>
      </c>
      <c r="AE355" s="10">
        <v>22</v>
      </c>
      <c r="AF355" s="10" t="s">
        <v>136</v>
      </c>
    </row>
    <row r="356" spans="26:32">
      <c r="Z356" s="10">
        <v>344</v>
      </c>
      <c r="AA356" s="10" t="s">
        <v>764</v>
      </c>
      <c r="AB356" s="10" t="s">
        <v>82</v>
      </c>
      <c r="AC356" s="10" t="s">
        <v>77</v>
      </c>
      <c r="AD356" s="10" t="s">
        <v>143</v>
      </c>
      <c r="AE356" s="10">
        <v>24</v>
      </c>
      <c r="AF356" s="10" t="s">
        <v>132</v>
      </c>
    </row>
    <row r="357" spans="26:32">
      <c r="Z357" s="10">
        <v>345</v>
      </c>
      <c r="AA357" s="10" t="s">
        <v>765</v>
      </c>
      <c r="AB357" s="10" t="s">
        <v>82</v>
      </c>
      <c r="AC357" s="10" t="s">
        <v>55</v>
      </c>
      <c r="AD357" s="10" t="s">
        <v>134</v>
      </c>
      <c r="AE357" s="10">
        <v>24</v>
      </c>
      <c r="AF357" s="10" t="s">
        <v>132</v>
      </c>
    </row>
    <row r="358" spans="26:32">
      <c r="Z358" s="10">
        <v>346</v>
      </c>
      <c r="AA358" s="10" t="s">
        <v>765</v>
      </c>
      <c r="AB358" s="10" t="s">
        <v>82</v>
      </c>
      <c r="AC358" s="10" t="s">
        <v>69</v>
      </c>
      <c r="AD358" s="10" t="s">
        <v>134</v>
      </c>
      <c r="AE358" s="10">
        <v>20</v>
      </c>
      <c r="AF358" s="10" t="s">
        <v>132</v>
      </c>
    </row>
    <row r="359" spans="26:32">
      <c r="Z359" s="10">
        <v>347</v>
      </c>
      <c r="AA359" s="10" t="s">
        <v>766</v>
      </c>
      <c r="AB359" s="10" t="s">
        <v>82</v>
      </c>
      <c r="AC359" s="10" t="s">
        <v>57</v>
      </c>
      <c r="AD359" s="10" t="s">
        <v>131</v>
      </c>
      <c r="AE359" s="10">
        <v>22</v>
      </c>
      <c r="AF359" s="10" t="s">
        <v>132</v>
      </c>
    </row>
    <row r="360" spans="26:32">
      <c r="Z360" s="10">
        <v>348</v>
      </c>
      <c r="AA360" s="10" t="s">
        <v>767</v>
      </c>
      <c r="AB360" s="10" t="s">
        <v>82</v>
      </c>
      <c r="AC360" s="10" t="s">
        <v>80</v>
      </c>
      <c r="AD360" s="10" t="s">
        <v>131</v>
      </c>
      <c r="AE360" s="10">
        <v>19</v>
      </c>
      <c r="AF360" s="10" t="s">
        <v>132</v>
      </c>
    </row>
    <row r="361" spans="26:32">
      <c r="Z361" s="10">
        <v>349</v>
      </c>
      <c r="AA361" s="10" t="s">
        <v>768</v>
      </c>
      <c r="AB361" s="10" t="s">
        <v>82</v>
      </c>
      <c r="AC361" s="10" t="s">
        <v>61</v>
      </c>
      <c r="AD361" s="10" t="s">
        <v>131</v>
      </c>
      <c r="AE361" s="10">
        <v>50</v>
      </c>
      <c r="AF361" s="10" t="s">
        <v>136</v>
      </c>
    </row>
    <row r="362" spans="26:32">
      <c r="Z362" s="10">
        <v>350</v>
      </c>
      <c r="AA362" s="10" t="s">
        <v>769</v>
      </c>
      <c r="AB362" s="10" t="s">
        <v>82</v>
      </c>
      <c r="AC362" s="10" t="s">
        <v>55</v>
      </c>
      <c r="AD362" s="10" t="s">
        <v>131</v>
      </c>
      <c r="AE362" s="10">
        <v>25</v>
      </c>
      <c r="AF362" s="10" t="s">
        <v>136</v>
      </c>
    </row>
    <row r="363" spans="26:32">
      <c r="Z363" s="10">
        <v>351</v>
      </c>
      <c r="AA363" s="10" t="s">
        <v>770</v>
      </c>
      <c r="AB363" s="10" t="s">
        <v>82</v>
      </c>
      <c r="AC363" s="10" t="s">
        <v>80</v>
      </c>
      <c r="AD363" s="10" t="s">
        <v>143</v>
      </c>
      <c r="AE363" s="10">
        <v>20</v>
      </c>
      <c r="AF363" s="10" t="s">
        <v>136</v>
      </c>
    </row>
    <row r="364" spans="26:32">
      <c r="Z364" s="10">
        <v>352</v>
      </c>
      <c r="AA364" s="10" t="s">
        <v>771</v>
      </c>
      <c r="AB364" s="10" t="s">
        <v>82</v>
      </c>
      <c r="AC364" s="10" t="s">
        <v>57</v>
      </c>
      <c r="AD364" s="10" t="s">
        <v>134</v>
      </c>
      <c r="AE364" s="10">
        <v>23</v>
      </c>
      <c r="AF364" s="10" t="s">
        <v>132</v>
      </c>
    </row>
    <row r="365" spans="26:32">
      <c r="Z365" s="10">
        <v>353</v>
      </c>
      <c r="AA365" s="10" t="s">
        <v>772</v>
      </c>
      <c r="AB365" s="10" t="s">
        <v>82</v>
      </c>
      <c r="AC365" s="10" t="s">
        <v>80</v>
      </c>
      <c r="AD365" s="10" t="s">
        <v>134</v>
      </c>
      <c r="AE365" s="10">
        <v>21</v>
      </c>
      <c r="AF365" s="10" t="s">
        <v>132</v>
      </c>
    </row>
    <row r="366" spans="26:32">
      <c r="Z366" s="10">
        <v>354</v>
      </c>
      <c r="AA366" s="10" t="s">
        <v>773</v>
      </c>
      <c r="AB366" s="10" t="s">
        <v>82</v>
      </c>
      <c r="AC366" s="10" t="s">
        <v>52</v>
      </c>
      <c r="AD366" s="10" t="s">
        <v>131</v>
      </c>
      <c r="AE366" s="10">
        <v>23</v>
      </c>
      <c r="AF366" s="10" t="s">
        <v>132</v>
      </c>
    </row>
    <row r="367" spans="26:32">
      <c r="Z367" s="10">
        <v>355</v>
      </c>
      <c r="AA367" s="10" t="s">
        <v>774</v>
      </c>
      <c r="AB367" s="10" t="s">
        <v>82</v>
      </c>
      <c r="AC367" s="10" t="s">
        <v>52</v>
      </c>
      <c r="AD367" s="10" t="s">
        <v>131</v>
      </c>
      <c r="AE367" s="10">
        <v>24</v>
      </c>
      <c r="AF367" s="10" t="s">
        <v>132</v>
      </c>
    </row>
    <row r="368" spans="26:32">
      <c r="Z368" s="10">
        <v>356</v>
      </c>
      <c r="AA368" s="10" t="s">
        <v>775</v>
      </c>
      <c r="AB368" s="10" t="s">
        <v>82</v>
      </c>
      <c r="AC368" s="10" t="s">
        <v>75</v>
      </c>
      <c r="AD368" s="10" t="s">
        <v>134</v>
      </c>
      <c r="AE368" s="10">
        <v>34</v>
      </c>
      <c r="AF368" s="10" t="s">
        <v>136</v>
      </c>
    </row>
    <row r="369" spans="26:32">
      <c r="Z369" s="10">
        <v>357</v>
      </c>
      <c r="AA369" s="10" t="s">
        <v>776</v>
      </c>
      <c r="AB369" s="10" t="s">
        <v>82</v>
      </c>
      <c r="AC369" s="10" t="s">
        <v>80</v>
      </c>
      <c r="AD369" s="10" t="s">
        <v>134</v>
      </c>
      <c r="AE369" s="10">
        <v>22</v>
      </c>
      <c r="AF369" s="10" t="s">
        <v>132</v>
      </c>
    </row>
    <row r="370" spans="26:32">
      <c r="Z370" s="10">
        <v>358</v>
      </c>
      <c r="AA370" s="10" t="s">
        <v>777</v>
      </c>
      <c r="AB370" s="10" t="s">
        <v>82</v>
      </c>
      <c r="AC370" s="10" t="s">
        <v>67</v>
      </c>
      <c r="AD370" s="10" t="s">
        <v>134</v>
      </c>
      <c r="AE370" s="10">
        <v>45</v>
      </c>
      <c r="AF370" s="10" t="s">
        <v>136</v>
      </c>
    </row>
    <row r="371" spans="26:32">
      <c r="Z371" s="10">
        <v>359</v>
      </c>
      <c r="AA371" s="10" t="s">
        <v>778</v>
      </c>
      <c r="AB371" s="10" t="s">
        <v>82</v>
      </c>
      <c r="AC371" s="10" t="s">
        <v>77</v>
      </c>
      <c r="AD371" s="10" t="s">
        <v>134</v>
      </c>
      <c r="AE371" s="10">
        <v>25</v>
      </c>
      <c r="AF371" s="10" t="s">
        <v>136</v>
      </c>
    </row>
    <row r="372" spans="26:32">
      <c r="Z372" s="10">
        <v>360</v>
      </c>
      <c r="AA372" s="10" t="s">
        <v>779</v>
      </c>
      <c r="AB372" s="10" t="s">
        <v>82</v>
      </c>
      <c r="AC372" s="10" t="s">
        <v>75</v>
      </c>
      <c r="AD372" s="10" t="s">
        <v>134</v>
      </c>
      <c r="AE372" s="10">
        <v>35</v>
      </c>
      <c r="AF372" s="10" t="s">
        <v>136</v>
      </c>
    </row>
    <row r="373" spans="26:32">
      <c r="Z373" s="10">
        <v>361</v>
      </c>
      <c r="AA373" s="10" t="s">
        <v>780</v>
      </c>
      <c r="AB373" s="10" t="s">
        <v>82</v>
      </c>
      <c r="AC373" s="10" t="s">
        <v>77</v>
      </c>
      <c r="AD373" s="10" t="s">
        <v>134</v>
      </c>
      <c r="AE373" s="10">
        <v>26</v>
      </c>
      <c r="AF373" s="10" t="s">
        <v>136</v>
      </c>
    </row>
    <row r="374" spans="26:32">
      <c r="Z374" s="10">
        <v>362</v>
      </c>
      <c r="AA374" s="10" t="s">
        <v>781</v>
      </c>
      <c r="AB374" s="10" t="s">
        <v>82</v>
      </c>
      <c r="AC374" s="10" t="s">
        <v>77</v>
      </c>
      <c r="AD374" s="10" t="s">
        <v>134</v>
      </c>
      <c r="AE374" s="10">
        <v>27</v>
      </c>
      <c r="AF374" s="10" t="s">
        <v>136</v>
      </c>
    </row>
    <row r="375" spans="26:32">
      <c r="Z375" s="10">
        <v>363</v>
      </c>
      <c r="AA375" s="10" t="s">
        <v>782</v>
      </c>
      <c r="AB375" s="10" t="s">
        <v>82</v>
      </c>
      <c r="AC375" s="10" t="s">
        <v>75</v>
      </c>
      <c r="AD375" s="10" t="s">
        <v>134</v>
      </c>
      <c r="AE375" s="10">
        <v>36</v>
      </c>
      <c r="AF375" s="10" t="s">
        <v>136</v>
      </c>
    </row>
    <row r="376" spans="26:32">
      <c r="Z376" s="10">
        <v>364</v>
      </c>
      <c r="AA376" s="10" t="s">
        <v>783</v>
      </c>
      <c r="AB376" s="10" t="s">
        <v>82</v>
      </c>
      <c r="AC376" s="10" t="s">
        <v>69</v>
      </c>
      <c r="AD376" s="10" t="s">
        <v>134</v>
      </c>
      <c r="AE376" s="10">
        <v>21</v>
      </c>
      <c r="AF376" s="10" t="s">
        <v>132</v>
      </c>
    </row>
    <row r="377" spans="26:32">
      <c r="Z377" s="10">
        <v>365</v>
      </c>
      <c r="AA377" s="10" t="s">
        <v>391</v>
      </c>
      <c r="AB377" s="10" t="s">
        <v>82</v>
      </c>
      <c r="AC377" s="10" t="s">
        <v>80</v>
      </c>
      <c r="AD377" s="10" t="s">
        <v>143</v>
      </c>
      <c r="AE377" s="10">
        <v>23</v>
      </c>
      <c r="AF377" s="10" t="s">
        <v>132</v>
      </c>
    </row>
    <row r="378" spans="26:32">
      <c r="Z378" s="10">
        <v>366</v>
      </c>
      <c r="AA378" s="10" t="s">
        <v>784</v>
      </c>
      <c r="AB378" s="10" t="s">
        <v>82</v>
      </c>
      <c r="AC378" s="10" t="s">
        <v>52</v>
      </c>
      <c r="AD378" s="10" t="s">
        <v>131</v>
      </c>
      <c r="AE378" s="10">
        <v>25</v>
      </c>
      <c r="AF378" s="10" t="s">
        <v>132</v>
      </c>
    </row>
    <row r="379" spans="26:32">
      <c r="Z379" s="10">
        <v>367</v>
      </c>
      <c r="AA379" s="10" t="s">
        <v>785</v>
      </c>
      <c r="AB379" s="10" t="s">
        <v>82</v>
      </c>
      <c r="AC379" s="10" t="s">
        <v>55</v>
      </c>
      <c r="AD379" s="10" t="s">
        <v>131</v>
      </c>
      <c r="AE379" s="10">
        <v>26</v>
      </c>
      <c r="AF379" s="10" t="s">
        <v>132</v>
      </c>
    </row>
    <row r="380" spans="26:32">
      <c r="Z380" s="10">
        <v>368</v>
      </c>
      <c r="AA380" s="10" t="s">
        <v>786</v>
      </c>
      <c r="AB380" s="10" t="s">
        <v>82</v>
      </c>
      <c r="AC380" s="10" t="s">
        <v>77</v>
      </c>
      <c r="AD380" s="10" t="s">
        <v>143</v>
      </c>
      <c r="AE380" s="10">
        <v>28</v>
      </c>
      <c r="AF380" s="10" t="s">
        <v>136</v>
      </c>
    </row>
    <row r="381" spans="26:32">
      <c r="Z381" s="10">
        <v>369</v>
      </c>
      <c r="AA381" s="10" t="s">
        <v>787</v>
      </c>
      <c r="AB381" s="10" t="s">
        <v>82</v>
      </c>
      <c r="AC381" s="10" t="s">
        <v>67</v>
      </c>
      <c r="AD381" s="10" t="s">
        <v>134</v>
      </c>
      <c r="AE381" s="10">
        <v>46</v>
      </c>
      <c r="AF381" s="10" t="s">
        <v>132</v>
      </c>
    </row>
    <row r="382" spans="26:32">
      <c r="Z382" s="10">
        <v>370</v>
      </c>
      <c r="AA382" s="10" t="s">
        <v>788</v>
      </c>
      <c r="AB382" s="10" t="s">
        <v>82</v>
      </c>
      <c r="AC382" s="10" t="s">
        <v>55</v>
      </c>
      <c r="AD382" s="10" t="s">
        <v>131</v>
      </c>
      <c r="AE382" s="10">
        <v>27</v>
      </c>
      <c r="AF382" s="10" t="s">
        <v>132</v>
      </c>
    </row>
    <row r="383" spans="26:32">
      <c r="Z383" s="10">
        <v>371</v>
      </c>
      <c r="AA383" s="10" t="s">
        <v>789</v>
      </c>
      <c r="AB383" s="10" t="s">
        <v>82</v>
      </c>
      <c r="AC383" s="10" t="s">
        <v>52</v>
      </c>
      <c r="AD383" s="10" t="s">
        <v>131</v>
      </c>
      <c r="AE383" s="10">
        <v>26</v>
      </c>
      <c r="AF383" s="10" t="s">
        <v>132</v>
      </c>
    </row>
    <row r="384" spans="26:32">
      <c r="Z384" s="10">
        <v>372</v>
      </c>
      <c r="AA384" s="10" t="s">
        <v>183</v>
      </c>
      <c r="AB384" s="10" t="s">
        <v>82</v>
      </c>
      <c r="AC384" s="10" t="s">
        <v>80</v>
      </c>
      <c r="AD384" s="10" t="s">
        <v>134</v>
      </c>
      <c r="AE384" s="10">
        <v>24</v>
      </c>
      <c r="AF384" s="10" t="s">
        <v>132</v>
      </c>
    </row>
    <row r="385" spans="26:32">
      <c r="Z385" s="10">
        <v>373</v>
      </c>
      <c r="AA385" s="10" t="s">
        <v>790</v>
      </c>
      <c r="AB385" s="10" t="s">
        <v>82</v>
      </c>
      <c r="AC385" s="10" t="s">
        <v>67</v>
      </c>
      <c r="AD385" s="10" t="s">
        <v>131</v>
      </c>
      <c r="AE385" s="10">
        <v>47</v>
      </c>
      <c r="AF385" s="10" t="s">
        <v>132</v>
      </c>
    </row>
    <row r="386" spans="26:32">
      <c r="Z386" s="10">
        <v>374</v>
      </c>
      <c r="AA386" s="10" t="s">
        <v>791</v>
      </c>
      <c r="AB386" s="10" t="s">
        <v>82</v>
      </c>
      <c r="AC386" s="10" t="s">
        <v>61</v>
      </c>
      <c r="AD386" s="10" t="s">
        <v>131</v>
      </c>
      <c r="AE386" s="10">
        <v>51</v>
      </c>
      <c r="AF386" s="10" t="s">
        <v>132</v>
      </c>
    </row>
    <row r="387" spans="26:32">
      <c r="Z387" s="10">
        <v>375</v>
      </c>
      <c r="AA387" s="10" t="s">
        <v>792</v>
      </c>
      <c r="AB387" s="10" t="s">
        <v>82</v>
      </c>
      <c r="AC387" s="10" t="s">
        <v>75</v>
      </c>
      <c r="AD387" s="10" t="s">
        <v>131</v>
      </c>
      <c r="AE387" s="10">
        <v>37</v>
      </c>
      <c r="AF387" s="10" t="s">
        <v>136</v>
      </c>
    </row>
    <row r="388" spans="26:32">
      <c r="Z388" s="10">
        <v>376</v>
      </c>
      <c r="AA388" s="10" t="s">
        <v>793</v>
      </c>
      <c r="AB388" s="10" t="s">
        <v>82</v>
      </c>
      <c r="AC388" s="10" t="s">
        <v>55</v>
      </c>
      <c r="AD388" s="10" t="s">
        <v>131</v>
      </c>
      <c r="AE388" s="10">
        <v>28</v>
      </c>
      <c r="AF388" s="10" t="s">
        <v>136</v>
      </c>
    </row>
    <row r="389" spans="26:32">
      <c r="Z389" s="10">
        <v>377</v>
      </c>
      <c r="AA389" s="10" t="s">
        <v>794</v>
      </c>
      <c r="AB389" s="10" t="s">
        <v>82</v>
      </c>
      <c r="AC389" s="10" t="s">
        <v>67</v>
      </c>
      <c r="AD389" s="10" t="s">
        <v>134</v>
      </c>
      <c r="AE389" s="10">
        <v>48</v>
      </c>
      <c r="AF389" s="10" t="s">
        <v>132</v>
      </c>
    </row>
    <row r="390" spans="26:32">
      <c r="Z390" s="10">
        <v>378</v>
      </c>
      <c r="AA390" s="10" t="s">
        <v>795</v>
      </c>
      <c r="AB390" s="10" t="s">
        <v>82</v>
      </c>
      <c r="AC390" s="10" t="s">
        <v>77</v>
      </c>
      <c r="AD390" s="10" t="s">
        <v>143</v>
      </c>
      <c r="AE390" s="10">
        <v>29</v>
      </c>
      <c r="AF390" s="10" t="s">
        <v>132</v>
      </c>
    </row>
    <row r="391" spans="26:32">
      <c r="Z391" s="10">
        <v>379</v>
      </c>
      <c r="AA391" s="10" t="s">
        <v>796</v>
      </c>
      <c r="AB391" s="10" t="s">
        <v>82</v>
      </c>
      <c r="AC391" s="10" t="s">
        <v>75</v>
      </c>
      <c r="AD391" s="10" t="s">
        <v>134</v>
      </c>
      <c r="AE391" s="10">
        <v>38</v>
      </c>
      <c r="AF391" s="10" t="s">
        <v>136</v>
      </c>
    </row>
    <row r="392" spans="26:32">
      <c r="Z392" s="10">
        <v>380</v>
      </c>
      <c r="AA392" s="10" t="s">
        <v>797</v>
      </c>
      <c r="AB392" s="10" t="s">
        <v>82</v>
      </c>
      <c r="AC392" s="10" t="s">
        <v>61</v>
      </c>
      <c r="AD392" s="10" t="s">
        <v>143</v>
      </c>
      <c r="AE392" s="10">
        <v>52</v>
      </c>
      <c r="AF392" s="10" t="s">
        <v>136</v>
      </c>
    </row>
    <row r="393" spans="26:32">
      <c r="Z393" s="10">
        <v>381</v>
      </c>
      <c r="AA393" s="10" t="s">
        <v>798</v>
      </c>
      <c r="AB393" s="10" t="s">
        <v>82</v>
      </c>
      <c r="AC393" s="10" t="s">
        <v>59</v>
      </c>
      <c r="AD393" s="10" t="s">
        <v>134</v>
      </c>
      <c r="AE393" s="10">
        <v>23</v>
      </c>
      <c r="AF393" s="10" t="s">
        <v>132</v>
      </c>
    </row>
    <row r="394" spans="26:32">
      <c r="Z394" s="10">
        <v>382</v>
      </c>
      <c r="AA394" s="10" t="s">
        <v>799</v>
      </c>
      <c r="AB394" s="10" t="s">
        <v>82</v>
      </c>
      <c r="AC394" s="10" t="s">
        <v>57</v>
      </c>
      <c r="AD394" s="10" t="s">
        <v>143</v>
      </c>
      <c r="AE394" s="10">
        <v>24</v>
      </c>
      <c r="AF394" s="10" t="s">
        <v>132</v>
      </c>
    </row>
    <row r="395" spans="26:32">
      <c r="Z395" s="10">
        <v>383</v>
      </c>
      <c r="AA395" s="10" t="s">
        <v>800</v>
      </c>
      <c r="AB395" s="10" t="s">
        <v>82</v>
      </c>
      <c r="AC395" s="10" t="s">
        <v>52</v>
      </c>
      <c r="AD395" s="10" t="s">
        <v>134</v>
      </c>
      <c r="AE395" s="10">
        <v>27</v>
      </c>
      <c r="AF395" s="10" t="s">
        <v>132</v>
      </c>
    </row>
    <row r="396" spans="26:32">
      <c r="Z396" s="10">
        <v>384</v>
      </c>
      <c r="AA396" s="10" t="s">
        <v>801</v>
      </c>
      <c r="AB396" s="10" t="s">
        <v>82</v>
      </c>
      <c r="AC396" s="10" t="s">
        <v>80</v>
      </c>
      <c r="AD396" s="10" t="s">
        <v>134</v>
      </c>
      <c r="AE396" s="10">
        <v>25</v>
      </c>
      <c r="AF396" s="10" t="s">
        <v>136</v>
      </c>
    </row>
    <row r="397" spans="26:32">
      <c r="Z397" s="10">
        <v>385</v>
      </c>
      <c r="AA397" s="10" t="s">
        <v>802</v>
      </c>
      <c r="AB397" s="10" t="s">
        <v>82</v>
      </c>
      <c r="AC397" s="10" t="s">
        <v>80</v>
      </c>
      <c r="AD397" s="10" t="s">
        <v>134</v>
      </c>
      <c r="AE397" s="10">
        <v>26</v>
      </c>
      <c r="AF397" s="10" t="s">
        <v>132</v>
      </c>
    </row>
    <row r="398" spans="26:32">
      <c r="Z398" s="10">
        <v>386</v>
      </c>
      <c r="AA398" s="10" t="s">
        <v>803</v>
      </c>
      <c r="AB398" s="10" t="s">
        <v>82</v>
      </c>
      <c r="AC398" s="10" t="s">
        <v>55</v>
      </c>
      <c r="AD398" s="10" t="s">
        <v>134</v>
      </c>
      <c r="AE398" s="10">
        <v>29</v>
      </c>
      <c r="AF398" s="10" t="s">
        <v>132</v>
      </c>
    </row>
    <row r="399" spans="26:32">
      <c r="Z399" s="10">
        <v>387</v>
      </c>
      <c r="AA399" s="10" t="s">
        <v>804</v>
      </c>
      <c r="AB399" s="10" t="s">
        <v>82</v>
      </c>
      <c r="AC399" s="10" t="s">
        <v>77</v>
      </c>
      <c r="AD399" s="10" t="s">
        <v>143</v>
      </c>
      <c r="AE399" s="10">
        <v>30</v>
      </c>
      <c r="AF399" s="10" t="s">
        <v>136</v>
      </c>
    </row>
    <row r="400" spans="26:32">
      <c r="Z400" s="10">
        <v>388</v>
      </c>
      <c r="AA400" s="10" t="s">
        <v>805</v>
      </c>
      <c r="AB400" s="10" t="s">
        <v>82</v>
      </c>
      <c r="AC400" s="10" t="s">
        <v>69</v>
      </c>
      <c r="AD400" s="10" t="s">
        <v>131</v>
      </c>
      <c r="AE400" s="10">
        <v>22</v>
      </c>
      <c r="AF400" s="10" t="s">
        <v>132</v>
      </c>
    </row>
    <row r="401" spans="26:32">
      <c r="Z401" s="10">
        <v>389</v>
      </c>
      <c r="AA401" s="10" t="s">
        <v>806</v>
      </c>
      <c r="AB401" s="10" t="s">
        <v>82</v>
      </c>
      <c r="AC401" s="10" t="s">
        <v>80</v>
      </c>
      <c r="AD401" s="10" t="s">
        <v>131</v>
      </c>
      <c r="AE401" s="10">
        <v>27</v>
      </c>
      <c r="AF401" s="10" t="s">
        <v>136</v>
      </c>
    </row>
    <row r="402" spans="26:32">
      <c r="Z402" s="10">
        <v>390</v>
      </c>
      <c r="AA402" s="10" t="s">
        <v>403</v>
      </c>
      <c r="AB402" s="10" t="s">
        <v>82</v>
      </c>
      <c r="AC402" s="10" t="s">
        <v>69</v>
      </c>
      <c r="AD402" s="10" t="s">
        <v>131</v>
      </c>
      <c r="AE402" s="10">
        <v>23</v>
      </c>
      <c r="AF402" s="10" t="s">
        <v>136</v>
      </c>
    </row>
    <row r="403" spans="26:32">
      <c r="Z403" s="10">
        <v>391</v>
      </c>
      <c r="AA403" s="10" t="s">
        <v>404</v>
      </c>
      <c r="AB403" s="10" t="s">
        <v>82</v>
      </c>
      <c r="AC403" s="10" t="s">
        <v>77</v>
      </c>
      <c r="AD403" s="10" t="s">
        <v>131</v>
      </c>
      <c r="AE403" s="10">
        <v>31</v>
      </c>
      <c r="AF403" s="10" t="s">
        <v>136</v>
      </c>
    </row>
    <row r="404" spans="26:32">
      <c r="Z404" s="10">
        <v>392</v>
      </c>
      <c r="AA404" s="10" t="s">
        <v>807</v>
      </c>
      <c r="AB404" s="10" t="s">
        <v>82</v>
      </c>
      <c r="AC404" s="10" t="s">
        <v>55</v>
      </c>
      <c r="AD404" s="10" t="s">
        <v>131</v>
      </c>
      <c r="AE404" s="10">
        <v>30</v>
      </c>
      <c r="AF404" s="10" t="s">
        <v>132</v>
      </c>
    </row>
    <row r="405" spans="26:32">
      <c r="Z405" s="10">
        <v>393</v>
      </c>
      <c r="AA405" s="10" t="s">
        <v>808</v>
      </c>
      <c r="AB405" s="10" t="s">
        <v>82</v>
      </c>
      <c r="AC405" s="10" t="s">
        <v>59</v>
      </c>
      <c r="AD405" s="10" t="s">
        <v>131</v>
      </c>
      <c r="AE405" s="10">
        <v>24</v>
      </c>
      <c r="AF405" s="10" t="s">
        <v>132</v>
      </c>
    </row>
    <row r="406" spans="26:32">
      <c r="Z406" s="10">
        <v>394</v>
      </c>
      <c r="AA406" s="10" t="s">
        <v>809</v>
      </c>
      <c r="AB406" s="10" t="s">
        <v>82</v>
      </c>
      <c r="AC406" s="10" t="s">
        <v>55</v>
      </c>
      <c r="AD406" s="10" t="s">
        <v>131</v>
      </c>
      <c r="AE406" s="10">
        <v>31</v>
      </c>
      <c r="AF406" s="10" t="s">
        <v>136</v>
      </c>
    </row>
    <row r="407" spans="26:32">
      <c r="Z407" s="10">
        <v>395</v>
      </c>
      <c r="AA407" s="10" t="s">
        <v>810</v>
      </c>
      <c r="AB407" s="10" t="s">
        <v>82</v>
      </c>
      <c r="AC407" s="10" t="s">
        <v>80</v>
      </c>
      <c r="AD407" s="10" t="s">
        <v>131</v>
      </c>
      <c r="AE407" s="10">
        <v>28</v>
      </c>
      <c r="AF407" s="10" t="s">
        <v>136</v>
      </c>
    </row>
    <row r="408" spans="26:32">
      <c r="Z408" s="10">
        <v>396</v>
      </c>
      <c r="AA408" s="10" t="s">
        <v>811</v>
      </c>
      <c r="AB408" s="10" t="s">
        <v>82</v>
      </c>
      <c r="AC408" s="10" t="s">
        <v>77</v>
      </c>
      <c r="AD408" s="10" t="s">
        <v>134</v>
      </c>
      <c r="AE408" s="10">
        <v>32</v>
      </c>
      <c r="AF408" s="10" t="s">
        <v>132</v>
      </c>
    </row>
    <row r="409" spans="26:32">
      <c r="Z409" s="10">
        <v>397</v>
      </c>
      <c r="AA409" s="10" t="s">
        <v>812</v>
      </c>
      <c r="AB409" s="10" t="s">
        <v>82</v>
      </c>
      <c r="AC409" s="10" t="s">
        <v>67</v>
      </c>
      <c r="AD409" s="10" t="s">
        <v>134</v>
      </c>
      <c r="AE409" s="10">
        <v>49</v>
      </c>
      <c r="AF409" s="10" t="s">
        <v>136</v>
      </c>
    </row>
    <row r="410" spans="26:32">
      <c r="Z410" s="10">
        <v>398</v>
      </c>
      <c r="AA410" s="10" t="s">
        <v>813</v>
      </c>
      <c r="AB410" s="10" t="s">
        <v>82</v>
      </c>
      <c r="AC410" s="10" t="s">
        <v>55</v>
      </c>
      <c r="AD410" s="10" t="s">
        <v>134</v>
      </c>
      <c r="AE410" s="10">
        <v>32</v>
      </c>
      <c r="AF410" s="10" t="s">
        <v>136</v>
      </c>
    </row>
    <row r="411" spans="26:32">
      <c r="Z411" s="10">
        <v>399</v>
      </c>
      <c r="AA411" s="10" t="s">
        <v>814</v>
      </c>
      <c r="AB411" s="10" t="s">
        <v>82</v>
      </c>
      <c r="AC411" s="10" t="s">
        <v>75</v>
      </c>
      <c r="AD411" s="10" t="s">
        <v>134</v>
      </c>
      <c r="AE411" s="10">
        <v>39</v>
      </c>
      <c r="AF411" s="10" t="s">
        <v>136</v>
      </c>
    </row>
    <row r="412" spans="26:32">
      <c r="Z412" s="10">
        <v>400</v>
      </c>
      <c r="AA412" s="10" t="s">
        <v>815</v>
      </c>
      <c r="AB412" s="10" t="s">
        <v>82</v>
      </c>
      <c r="AC412" s="10" t="s">
        <v>67</v>
      </c>
      <c r="AD412" s="10" t="s">
        <v>143</v>
      </c>
      <c r="AE412" s="10">
        <v>50</v>
      </c>
      <c r="AF412" s="10" t="s">
        <v>136</v>
      </c>
    </row>
    <row r="413" spans="26:32">
      <c r="Z413" s="10">
        <v>401</v>
      </c>
      <c r="AA413" s="10" t="s">
        <v>408</v>
      </c>
      <c r="AB413" s="10" t="s">
        <v>82</v>
      </c>
      <c r="AC413" s="10" t="s">
        <v>80</v>
      </c>
      <c r="AD413" s="10" t="s">
        <v>143</v>
      </c>
      <c r="AE413" s="10">
        <v>29</v>
      </c>
      <c r="AF413" s="10" t="s">
        <v>136</v>
      </c>
    </row>
    <row r="414" spans="26:32">
      <c r="Z414" s="10">
        <v>402</v>
      </c>
      <c r="AA414" s="10" t="s">
        <v>816</v>
      </c>
      <c r="AB414" s="10" t="s">
        <v>82</v>
      </c>
      <c r="AC414" s="10" t="s">
        <v>77</v>
      </c>
      <c r="AD414" s="10" t="s">
        <v>143</v>
      </c>
      <c r="AE414" s="10">
        <v>33</v>
      </c>
      <c r="AF414" s="10" t="s">
        <v>136</v>
      </c>
    </row>
    <row r="415" spans="26:32">
      <c r="Z415" s="10">
        <v>403</v>
      </c>
      <c r="AA415" s="10" t="s">
        <v>817</v>
      </c>
      <c r="AB415" s="10" t="s">
        <v>82</v>
      </c>
      <c r="AC415" s="10" t="s">
        <v>59</v>
      </c>
      <c r="AD415" s="10" t="s">
        <v>143</v>
      </c>
      <c r="AE415" s="10">
        <v>25</v>
      </c>
      <c r="AF415" s="10" t="s">
        <v>132</v>
      </c>
    </row>
    <row r="416" spans="26:32">
      <c r="Z416" s="10">
        <v>404</v>
      </c>
      <c r="AA416" s="10" t="s">
        <v>818</v>
      </c>
      <c r="AB416" s="10" t="s">
        <v>82</v>
      </c>
      <c r="AC416" s="10" t="s">
        <v>55</v>
      </c>
      <c r="AD416" s="10" t="s">
        <v>143</v>
      </c>
      <c r="AE416" s="10">
        <v>33</v>
      </c>
      <c r="AF416" s="10" t="s">
        <v>132</v>
      </c>
    </row>
    <row r="417" spans="26:32">
      <c r="Z417" s="10">
        <v>405</v>
      </c>
      <c r="AA417" s="10" t="s">
        <v>819</v>
      </c>
      <c r="AB417" s="10" t="s">
        <v>82</v>
      </c>
      <c r="AC417" s="10" t="s">
        <v>52</v>
      </c>
      <c r="AD417" s="10" t="s">
        <v>143</v>
      </c>
      <c r="AE417" s="10">
        <v>28</v>
      </c>
      <c r="AF417" s="10" t="s">
        <v>132</v>
      </c>
    </row>
    <row r="418" spans="26:32">
      <c r="Z418" s="10">
        <v>406</v>
      </c>
      <c r="AA418" s="10" t="s">
        <v>820</v>
      </c>
      <c r="AB418" s="10" t="s">
        <v>82</v>
      </c>
      <c r="AC418" s="10" t="s">
        <v>77</v>
      </c>
      <c r="AD418" s="10" t="s">
        <v>134</v>
      </c>
      <c r="AE418" s="10">
        <v>34</v>
      </c>
      <c r="AF418" s="10" t="s">
        <v>136</v>
      </c>
    </row>
    <row r="419" spans="26:32">
      <c r="Z419" s="10">
        <v>407</v>
      </c>
      <c r="AA419" s="10" t="s">
        <v>821</v>
      </c>
      <c r="AB419" s="10" t="s">
        <v>82</v>
      </c>
      <c r="AC419" s="10" t="s">
        <v>57</v>
      </c>
      <c r="AD419" s="10" t="s">
        <v>131</v>
      </c>
      <c r="AE419" s="10">
        <v>25</v>
      </c>
      <c r="AF419" s="10" t="s">
        <v>132</v>
      </c>
    </row>
    <row r="420" spans="26:32">
      <c r="Z420" s="10">
        <v>408</v>
      </c>
      <c r="AA420" s="10" t="s">
        <v>822</v>
      </c>
      <c r="AB420" s="10" t="s">
        <v>82</v>
      </c>
      <c r="AC420" s="10" t="s">
        <v>59</v>
      </c>
      <c r="AD420" s="10" t="s">
        <v>131</v>
      </c>
      <c r="AE420" s="10">
        <v>26</v>
      </c>
      <c r="AF420" s="10" t="s">
        <v>132</v>
      </c>
    </row>
    <row r="421" spans="26:32">
      <c r="Z421" s="10">
        <v>409</v>
      </c>
      <c r="AA421" s="10" t="s">
        <v>823</v>
      </c>
      <c r="AB421" s="10" t="s">
        <v>82</v>
      </c>
      <c r="AC421" s="10" t="s">
        <v>67</v>
      </c>
      <c r="AD421" s="10" t="s">
        <v>134</v>
      </c>
      <c r="AE421" s="10">
        <v>51</v>
      </c>
      <c r="AF421" s="10" t="s">
        <v>132</v>
      </c>
    </row>
    <row r="422" spans="26:32">
      <c r="Z422" s="10">
        <v>410</v>
      </c>
      <c r="AA422" s="10" t="s">
        <v>824</v>
      </c>
      <c r="AB422" s="10" t="s">
        <v>82</v>
      </c>
      <c r="AC422" s="10" t="s">
        <v>67</v>
      </c>
      <c r="AD422" s="10" t="s">
        <v>134</v>
      </c>
      <c r="AE422" s="10">
        <v>52</v>
      </c>
      <c r="AF422" s="10" t="s">
        <v>136</v>
      </c>
    </row>
    <row r="423" spans="26:32">
      <c r="Z423" s="10">
        <v>411</v>
      </c>
      <c r="AA423" s="10" t="s">
        <v>825</v>
      </c>
      <c r="AB423" s="10" t="s">
        <v>82</v>
      </c>
      <c r="AC423" s="10" t="s">
        <v>80</v>
      </c>
      <c r="AD423" s="10" t="s">
        <v>134</v>
      </c>
      <c r="AE423" s="10">
        <v>30</v>
      </c>
      <c r="AF423" s="10" t="s">
        <v>136</v>
      </c>
    </row>
    <row r="424" spans="26:32">
      <c r="Z424" s="10">
        <v>412</v>
      </c>
      <c r="AA424" s="10" t="s">
        <v>826</v>
      </c>
      <c r="AB424" s="10" t="s">
        <v>82</v>
      </c>
      <c r="AC424" s="10" t="s">
        <v>77</v>
      </c>
      <c r="AD424" s="10" t="s">
        <v>143</v>
      </c>
      <c r="AE424" s="10">
        <v>35</v>
      </c>
      <c r="AF424" s="10" t="s">
        <v>136</v>
      </c>
    </row>
    <row r="425" spans="26:32">
      <c r="Z425" s="10">
        <v>413</v>
      </c>
      <c r="AA425" s="10" t="s">
        <v>827</v>
      </c>
      <c r="AB425" s="10" t="s">
        <v>82</v>
      </c>
      <c r="AC425" s="10" t="s">
        <v>80</v>
      </c>
      <c r="AD425" s="10" t="s">
        <v>134</v>
      </c>
      <c r="AE425" s="10">
        <v>31</v>
      </c>
      <c r="AF425" s="10" t="s">
        <v>136</v>
      </c>
    </row>
    <row r="426" spans="26:32">
      <c r="Z426" s="10">
        <v>414</v>
      </c>
      <c r="AA426" s="10" t="s">
        <v>828</v>
      </c>
      <c r="AB426" s="10" t="s">
        <v>82</v>
      </c>
      <c r="AC426" s="10" t="s">
        <v>77</v>
      </c>
      <c r="AD426" s="10" t="s">
        <v>134</v>
      </c>
      <c r="AE426" s="10">
        <v>36</v>
      </c>
      <c r="AF426" s="10" t="s">
        <v>136</v>
      </c>
    </row>
    <row r="427" spans="26:32">
      <c r="Z427" s="10">
        <v>415</v>
      </c>
      <c r="AA427" s="10" t="s">
        <v>829</v>
      </c>
      <c r="AB427" s="10" t="s">
        <v>82</v>
      </c>
      <c r="AC427" s="10" t="s">
        <v>75</v>
      </c>
      <c r="AD427" s="10" t="s">
        <v>134</v>
      </c>
      <c r="AE427" s="10">
        <v>40</v>
      </c>
      <c r="AF427" s="10" t="s">
        <v>136</v>
      </c>
    </row>
    <row r="428" spans="26:32">
      <c r="Z428" s="10">
        <v>416</v>
      </c>
      <c r="AA428" s="10" t="s">
        <v>830</v>
      </c>
      <c r="AB428" s="10" t="s">
        <v>82</v>
      </c>
      <c r="AC428" s="10" t="s">
        <v>77</v>
      </c>
      <c r="AD428" s="10" t="s">
        <v>143</v>
      </c>
      <c r="AE428" s="10">
        <v>37</v>
      </c>
      <c r="AF428" s="10" t="s">
        <v>136</v>
      </c>
    </row>
    <row r="429" spans="26:32">
      <c r="Z429" s="10">
        <v>417</v>
      </c>
      <c r="AA429" s="10" t="s">
        <v>831</v>
      </c>
      <c r="AB429" s="10" t="s">
        <v>82</v>
      </c>
      <c r="AC429" s="10" t="s">
        <v>80</v>
      </c>
      <c r="AD429" s="10" t="s">
        <v>134</v>
      </c>
      <c r="AE429" s="10">
        <v>32</v>
      </c>
      <c r="AF429" s="10" t="s">
        <v>136</v>
      </c>
    </row>
    <row r="430" spans="26:32">
      <c r="Z430" s="10">
        <v>418</v>
      </c>
      <c r="AA430" s="10" t="s">
        <v>832</v>
      </c>
      <c r="AB430" s="10" t="s">
        <v>82</v>
      </c>
      <c r="AC430" s="10" t="s">
        <v>75</v>
      </c>
      <c r="AD430" s="10" t="s">
        <v>134</v>
      </c>
      <c r="AE430" s="10">
        <v>41</v>
      </c>
      <c r="AF430" s="10" t="s">
        <v>136</v>
      </c>
    </row>
    <row r="431" spans="26:32">
      <c r="Z431" s="10">
        <v>419</v>
      </c>
      <c r="AA431" s="10" t="s">
        <v>833</v>
      </c>
      <c r="AB431" s="10" t="s">
        <v>82</v>
      </c>
      <c r="AC431" s="10" t="s">
        <v>75</v>
      </c>
      <c r="AD431" s="10" t="s">
        <v>143</v>
      </c>
      <c r="AE431" s="10">
        <v>42</v>
      </c>
      <c r="AF431" s="10" t="s">
        <v>132</v>
      </c>
    </row>
    <row r="432" spans="26:32">
      <c r="Z432" s="10">
        <v>420</v>
      </c>
      <c r="AA432" s="10" t="s">
        <v>834</v>
      </c>
      <c r="AB432" s="10" t="s">
        <v>82</v>
      </c>
      <c r="AC432" s="10" t="s">
        <v>59</v>
      </c>
      <c r="AD432" s="10" t="s">
        <v>134</v>
      </c>
      <c r="AE432" s="10">
        <v>27</v>
      </c>
      <c r="AF432" s="10" t="s">
        <v>132</v>
      </c>
    </row>
    <row r="433" spans="26:32">
      <c r="Z433" s="10">
        <v>421</v>
      </c>
      <c r="AA433" s="10" t="s">
        <v>835</v>
      </c>
      <c r="AB433" s="10" t="s">
        <v>82</v>
      </c>
      <c r="AC433" s="10" t="s">
        <v>55</v>
      </c>
      <c r="AD433" s="10" t="s">
        <v>134</v>
      </c>
      <c r="AE433" s="10">
        <v>34</v>
      </c>
      <c r="AF433" s="10" t="s">
        <v>132</v>
      </c>
    </row>
    <row r="434" spans="26:32">
      <c r="Z434" s="10">
        <v>422</v>
      </c>
      <c r="AA434" s="10" t="s">
        <v>836</v>
      </c>
      <c r="AB434" s="10" t="s">
        <v>82</v>
      </c>
      <c r="AC434" s="10" t="s">
        <v>57</v>
      </c>
      <c r="AD434" s="10" t="s">
        <v>134</v>
      </c>
      <c r="AE434" s="10">
        <v>26</v>
      </c>
      <c r="AF434" s="10" t="s">
        <v>132</v>
      </c>
    </row>
    <row r="435" spans="26:32">
      <c r="Z435" s="10">
        <v>423</v>
      </c>
      <c r="AA435" s="10" t="s">
        <v>837</v>
      </c>
      <c r="AB435" s="10" t="s">
        <v>82</v>
      </c>
      <c r="AC435" s="10" t="s">
        <v>80</v>
      </c>
      <c r="AD435" s="10" t="s">
        <v>134</v>
      </c>
      <c r="AE435" s="10">
        <v>33</v>
      </c>
      <c r="AF435" s="10" t="s">
        <v>136</v>
      </c>
    </row>
    <row r="436" spans="26:32">
      <c r="Z436" s="10">
        <v>424</v>
      </c>
      <c r="AA436" s="10" t="s">
        <v>838</v>
      </c>
      <c r="AB436" s="10" t="s">
        <v>82</v>
      </c>
      <c r="AC436" s="10" t="s">
        <v>75</v>
      </c>
      <c r="AD436" s="10" t="s">
        <v>134</v>
      </c>
      <c r="AE436" s="10">
        <v>43</v>
      </c>
      <c r="AF436" s="10" t="s">
        <v>136</v>
      </c>
    </row>
    <row r="437" spans="26:32">
      <c r="Z437" s="10">
        <v>425</v>
      </c>
      <c r="AA437" s="10" t="s">
        <v>839</v>
      </c>
      <c r="AB437" s="10" t="s">
        <v>82</v>
      </c>
      <c r="AC437" s="10" t="s">
        <v>67</v>
      </c>
      <c r="AD437" s="10" t="s">
        <v>134</v>
      </c>
      <c r="AE437" s="10">
        <v>53</v>
      </c>
      <c r="AF437" s="10" t="s">
        <v>136</v>
      </c>
    </row>
    <row r="438" spans="26:32">
      <c r="Z438" s="10">
        <v>426</v>
      </c>
      <c r="AA438" s="10" t="s">
        <v>840</v>
      </c>
      <c r="AB438" s="10" t="s">
        <v>82</v>
      </c>
      <c r="AC438" s="10" t="s">
        <v>55</v>
      </c>
      <c r="AD438" s="10" t="s">
        <v>134</v>
      </c>
      <c r="AE438" s="10">
        <v>35</v>
      </c>
      <c r="AF438" s="10" t="s">
        <v>136</v>
      </c>
    </row>
    <row r="439" spans="26:32">
      <c r="Z439" s="10">
        <v>427</v>
      </c>
      <c r="AA439" s="10" t="s">
        <v>841</v>
      </c>
      <c r="AB439" s="10" t="s">
        <v>82</v>
      </c>
      <c r="AC439" s="10" t="s">
        <v>77</v>
      </c>
      <c r="AD439" s="10" t="s">
        <v>134</v>
      </c>
      <c r="AE439" s="10">
        <v>38</v>
      </c>
      <c r="AF439" s="10" t="s">
        <v>136</v>
      </c>
    </row>
    <row r="440" spans="26:32">
      <c r="Z440" s="10">
        <v>428</v>
      </c>
      <c r="AA440" s="10" t="s">
        <v>842</v>
      </c>
      <c r="AB440" s="10" t="s">
        <v>82</v>
      </c>
      <c r="AC440" s="10" t="s">
        <v>59</v>
      </c>
      <c r="AD440" s="10" t="s">
        <v>134</v>
      </c>
      <c r="AE440" s="10">
        <v>28</v>
      </c>
      <c r="AF440" s="10" t="s">
        <v>132</v>
      </c>
    </row>
    <row r="441" spans="26:32">
      <c r="Z441" s="10">
        <v>429</v>
      </c>
      <c r="AA441" s="10" t="s">
        <v>843</v>
      </c>
      <c r="AB441" s="10" t="s">
        <v>82</v>
      </c>
      <c r="AC441" s="10" t="s">
        <v>77</v>
      </c>
      <c r="AD441" s="10" t="s">
        <v>134</v>
      </c>
      <c r="AE441" s="10">
        <v>39</v>
      </c>
      <c r="AF441" s="10" t="s">
        <v>136</v>
      </c>
    </row>
    <row r="442" spans="26:32">
      <c r="Z442" s="10">
        <v>430</v>
      </c>
      <c r="AA442" s="10" t="s">
        <v>844</v>
      </c>
      <c r="AB442" s="10" t="s">
        <v>82</v>
      </c>
      <c r="AC442" s="10" t="s">
        <v>67</v>
      </c>
      <c r="AD442" s="10" t="s">
        <v>134</v>
      </c>
      <c r="AE442" s="10">
        <v>54</v>
      </c>
      <c r="AF442" s="10" t="s">
        <v>136</v>
      </c>
    </row>
    <row r="443" spans="26:32">
      <c r="Z443" s="10">
        <v>431</v>
      </c>
      <c r="AA443" s="10" t="s">
        <v>845</v>
      </c>
      <c r="AB443" s="10" t="s">
        <v>82</v>
      </c>
      <c r="AC443" s="10" t="s">
        <v>80</v>
      </c>
      <c r="AD443" s="10" t="s">
        <v>134</v>
      </c>
      <c r="AE443" s="10">
        <v>34</v>
      </c>
      <c r="AF443" s="10" t="s">
        <v>136</v>
      </c>
    </row>
    <row r="444" spans="26:32">
      <c r="Z444" s="10">
        <v>432</v>
      </c>
      <c r="AA444" s="10" t="s">
        <v>846</v>
      </c>
      <c r="AB444" s="10" t="s">
        <v>82</v>
      </c>
      <c r="AC444" s="10" t="s">
        <v>67</v>
      </c>
      <c r="AD444" s="10" t="s">
        <v>134</v>
      </c>
      <c r="AE444" s="10">
        <v>55</v>
      </c>
      <c r="AF444" s="10" t="s">
        <v>136</v>
      </c>
    </row>
    <row r="445" spans="26:32">
      <c r="Z445" s="10">
        <v>433</v>
      </c>
      <c r="AA445" s="10" t="s">
        <v>847</v>
      </c>
      <c r="AB445" s="10" t="s">
        <v>82</v>
      </c>
      <c r="AC445" s="10" t="s">
        <v>77</v>
      </c>
      <c r="AD445" s="10" t="s">
        <v>143</v>
      </c>
      <c r="AE445" s="10">
        <v>40</v>
      </c>
      <c r="AF445" s="10" t="s">
        <v>136</v>
      </c>
    </row>
    <row r="446" spans="26:32">
      <c r="Z446" s="10">
        <v>434</v>
      </c>
      <c r="AA446" s="10" t="s">
        <v>848</v>
      </c>
      <c r="AB446" s="10" t="s">
        <v>82</v>
      </c>
      <c r="AC446" s="10" t="s">
        <v>67</v>
      </c>
      <c r="AD446" s="10" t="s">
        <v>134</v>
      </c>
      <c r="AE446" s="10">
        <v>56</v>
      </c>
      <c r="AF446" s="10" t="s">
        <v>136</v>
      </c>
    </row>
    <row r="447" spans="26:32">
      <c r="Z447" s="10">
        <v>435</v>
      </c>
      <c r="AA447" s="10" t="s">
        <v>849</v>
      </c>
      <c r="AB447" s="10" t="s">
        <v>82</v>
      </c>
      <c r="AC447" s="10" t="s">
        <v>55</v>
      </c>
      <c r="AD447" s="10" t="s">
        <v>134</v>
      </c>
      <c r="AE447" s="10">
        <v>36</v>
      </c>
      <c r="AF447" s="10" t="s">
        <v>136</v>
      </c>
    </row>
    <row r="448" spans="26:32">
      <c r="Z448" s="10">
        <v>436</v>
      </c>
      <c r="AA448" s="10" t="s">
        <v>850</v>
      </c>
      <c r="AB448" s="10" t="s">
        <v>82</v>
      </c>
      <c r="AC448" s="10" t="s">
        <v>57</v>
      </c>
      <c r="AD448" s="10" t="s">
        <v>134</v>
      </c>
      <c r="AE448" s="10">
        <v>27</v>
      </c>
      <c r="AF448" s="10" t="s">
        <v>136</v>
      </c>
    </row>
    <row r="449" spans="26:32">
      <c r="Z449" s="10">
        <v>437</v>
      </c>
      <c r="AA449" s="10" t="s">
        <v>851</v>
      </c>
      <c r="AB449" s="10" t="s">
        <v>82</v>
      </c>
      <c r="AC449" s="10" t="s">
        <v>80</v>
      </c>
      <c r="AD449" s="10" t="s">
        <v>143</v>
      </c>
      <c r="AE449" s="10">
        <v>35</v>
      </c>
      <c r="AF449" s="10" t="s">
        <v>136</v>
      </c>
    </row>
    <row r="450" spans="26:32">
      <c r="Z450" s="10">
        <v>438</v>
      </c>
      <c r="AA450" s="10" t="s">
        <v>852</v>
      </c>
      <c r="AB450" s="10" t="s">
        <v>82</v>
      </c>
      <c r="AC450" s="10" t="s">
        <v>80</v>
      </c>
      <c r="AD450" s="10" t="s">
        <v>143</v>
      </c>
      <c r="AE450" s="10">
        <v>36</v>
      </c>
      <c r="AF450" s="10" t="s">
        <v>132</v>
      </c>
    </row>
    <row r="451" spans="26:32">
      <c r="Z451" s="10">
        <v>439</v>
      </c>
      <c r="AA451" s="10" t="s">
        <v>853</v>
      </c>
      <c r="AB451" s="10" t="s">
        <v>82</v>
      </c>
      <c r="AC451" s="10" t="s">
        <v>80</v>
      </c>
      <c r="AD451" s="10" t="s">
        <v>143</v>
      </c>
      <c r="AE451" s="10">
        <v>37</v>
      </c>
      <c r="AF451" s="10" t="s">
        <v>136</v>
      </c>
    </row>
    <row r="452" spans="26:32">
      <c r="Z452" s="10">
        <v>440</v>
      </c>
      <c r="AA452" s="10" t="s">
        <v>854</v>
      </c>
      <c r="AB452" s="10" t="s">
        <v>82</v>
      </c>
      <c r="AC452" s="10" t="s">
        <v>80</v>
      </c>
      <c r="AD452" s="10" t="s">
        <v>143</v>
      </c>
      <c r="AE452" s="10">
        <v>38</v>
      </c>
      <c r="AF452" s="10" t="s">
        <v>132</v>
      </c>
    </row>
    <row r="453" spans="26:32">
      <c r="Z453" s="10">
        <v>441</v>
      </c>
      <c r="AA453" s="10" t="s">
        <v>855</v>
      </c>
      <c r="AB453" s="10" t="s">
        <v>82</v>
      </c>
      <c r="AC453" s="10" t="s">
        <v>67</v>
      </c>
      <c r="AD453" s="10" t="s">
        <v>134</v>
      </c>
      <c r="AE453" s="10">
        <v>57</v>
      </c>
      <c r="AF453" s="10" t="s">
        <v>132</v>
      </c>
    </row>
    <row r="454" spans="26:32">
      <c r="Z454" s="10">
        <v>442</v>
      </c>
      <c r="AA454" s="10" t="s">
        <v>856</v>
      </c>
      <c r="AB454" s="10" t="s">
        <v>82</v>
      </c>
      <c r="AC454" s="10" t="s">
        <v>52</v>
      </c>
      <c r="AD454" s="10" t="s">
        <v>134</v>
      </c>
      <c r="AE454" s="10">
        <v>29</v>
      </c>
      <c r="AF454" s="10" t="s">
        <v>132</v>
      </c>
    </row>
    <row r="455" spans="26:32">
      <c r="Z455" s="10">
        <v>443</v>
      </c>
      <c r="AA455" s="10" t="s">
        <v>857</v>
      </c>
      <c r="AB455" s="10" t="s">
        <v>82</v>
      </c>
      <c r="AC455" s="10" t="s">
        <v>67</v>
      </c>
      <c r="AD455" s="10" t="s">
        <v>134</v>
      </c>
      <c r="AE455" s="10">
        <v>58</v>
      </c>
      <c r="AF455" s="10" t="s">
        <v>132</v>
      </c>
    </row>
    <row r="456" spans="26:32">
      <c r="Z456" s="10">
        <v>444</v>
      </c>
      <c r="AA456" s="10" t="s">
        <v>858</v>
      </c>
      <c r="AB456" s="10" t="s">
        <v>82</v>
      </c>
      <c r="AC456" s="10" t="s">
        <v>80</v>
      </c>
      <c r="AD456" s="10" t="s">
        <v>134</v>
      </c>
      <c r="AE456" s="10">
        <v>39</v>
      </c>
      <c r="AF456" s="10" t="s">
        <v>136</v>
      </c>
    </row>
    <row r="457" spans="26:32">
      <c r="Z457" s="10">
        <v>445</v>
      </c>
      <c r="AA457" s="10" t="s">
        <v>859</v>
      </c>
      <c r="AB457" s="10" t="s">
        <v>82</v>
      </c>
      <c r="AC457" s="10" t="s">
        <v>67</v>
      </c>
      <c r="AD457" s="10" t="s">
        <v>143</v>
      </c>
      <c r="AE457" s="10">
        <v>59</v>
      </c>
      <c r="AF457" s="10" t="s">
        <v>136</v>
      </c>
    </row>
    <row r="458" spans="26:32">
      <c r="Z458" s="10">
        <v>446</v>
      </c>
      <c r="AA458" s="10" t="s">
        <v>860</v>
      </c>
      <c r="AB458" s="10" t="s">
        <v>82</v>
      </c>
      <c r="AC458" s="10" t="s">
        <v>77</v>
      </c>
      <c r="AD458" s="10" t="s">
        <v>134</v>
      </c>
      <c r="AE458" s="10">
        <v>41</v>
      </c>
      <c r="AF458" s="10" t="s">
        <v>136</v>
      </c>
    </row>
    <row r="459" spans="26:32">
      <c r="Z459" s="10">
        <v>447</v>
      </c>
      <c r="AA459" s="10" t="s">
        <v>861</v>
      </c>
      <c r="AB459" s="10" t="s">
        <v>82</v>
      </c>
      <c r="AC459" s="10" t="s">
        <v>55</v>
      </c>
      <c r="AD459" s="10" t="s">
        <v>134</v>
      </c>
      <c r="AE459" s="10">
        <v>37</v>
      </c>
      <c r="AF459" s="10" t="s">
        <v>136</v>
      </c>
    </row>
    <row r="460" spans="26:32">
      <c r="Z460" s="10">
        <v>448</v>
      </c>
      <c r="AA460" s="10" t="s">
        <v>862</v>
      </c>
      <c r="AB460" s="10" t="s">
        <v>82</v>
      </c>
      <c r="AC460" s="10" t="s">
        <v>67</v>
      </c>
      <c r="AD460" s="10" t="s">
        <v>134</v>
      </c>
      <c r="AE460" s="10">
        <v>60</v>
      </c>
      <c r="AF460" s="10" t="s">
        <v>132</v>
      </c>
    </row>
    <row r="461" spans="26:32">
      <c r="Z461" s="10">
        <v>449</v>
      </c>
      <c r="AA461" s="10" t="s">
        <v>863</v>
      </c>
      <c r="AB461" s="10" t="s">
        <v>82</v>
      </c>
      <c r="AC461" s="10" t="s">
        <v>77</v>
      </c>
      <c r="AD461" s="10" t="s">
        <v>134</v>
      </c>
      <c r="AE461" s="10">
        <v>42</v>
      </c>
      <c r="AF461" s="10" t="s">
        <v>136</v>
      </c>
    </row>
    <row r="462" spans="26:32">
      <c r="Z462" s="10">
        <v>450</v>
      </c>
      <c r="AA462" s="10" t="s">
        <v>864</v>
      </c>
      <c r="AB462" s="10" t="s">
        <v>82</v>
      </c>
      <c r="AC462" s="10" t="s">
        <v>67</v>
      </c>
      <c r="AD462" s="10" t="s">
        <v>134</v>
      </c>
      <c r="AE462" s="10">
        <v>61</v>
      </c>
      <c r="AF462" s="10" t="s">
        <v>136</v>
      </c>
    </row>
    <row r="463" spans="26:32">
      <c r="Z463" s="10">
        <v>451</v>
      </c>
      <c r="AA463" s="10" t="s">
        <v>865</v>
      </c>
      <c r="AB463" s="10" t="s">
        <v>82</v>
      </c>
      <c r="AC463" s="10" t="s">
        <v>47</v>
      </c>
      <c r="AD463" s="10" t="s">
        <v>134</v>
      </c>
      <c r="AE463" s="10">
        <v>1</v>
      </c>
      <c r="AF463" s="10" t="s">
        <v>132</v>
      </c>
    </row>
    <row r="464" spans="26:32">
      <c r="Z464" s="10">
        <v>452</v>
      </c>
      <c r="AA464" s="10" t="s">
        <v>865</v>
      </c>
      <c r="AB464" s="10" t="s">
        <v>82</v>
      </c>
      <c r="AC464" s="10" t="s">
        <v>80</v>
      </c>
      <c r="AD464" s="10" t="s">
        <v>143</v>
      </c>
      <c r="AE464" s="10">
        <v>40</v>
      </c>
      <c r="AF464" s="10" t="s">
        <v>136</v>
      </c>
    </row>
    <row r="465" spans="26:32">
      <c r="Z465" s="10">
        <v>453</v>
      </c>
      <c r="AA465" s="10" t="s">
        <v>866</v>
      </c>
      <c r="AB465" s="10" t="s">
        <v>82</v>
      </c>
      <c r="AC465" s="10" t="s">
        <v>57</v>
      </c>
      <c r="AD465" s="10" t="s">
        <v>143</v>
      </c>
      <c r="AE465" s="10">
        <v>28</v>
      </c>
      <c r="AF465" s="10" t="s">
        <v>132</v>
      </c>
    </row>
    <row r="466" spans="26:32">
      <c r="Z466" s="10">
        <v>454</v>
      </c>
      <c r="AA466" s="10" t="s">
        <v>866</v>
      </c>
      <c r="AB466" s="10" t="s">
        <v>82</v>
      </c>
      <c r="AC466" s="10" t="s">
        <v>59</v>
      </c>
      <c r="AD466" s="10" t="s">
        <v>143</v>
      </c>
      <c r="AE466" s="10">
        <v>29</v>
      </c>
      <c r="AF466" s="10" t="s">
        <v>132</v>
      </c>
    </row>
    <row r="467" spans="26:32">
      <c r="Z467" s="10">
        <v>455</v>
      </c>
      <c r="AA467" s="10" t="s">
        <v>440</v>
      </c>
      <c r="AB467" s="10" t="s">
        <v>82</v>
      </c>
      <c r="AC467" s="10" t="s">
        <v>52</v>
      </c>
      <c r="AD467" s="10" t="s">
        <v>143</v>
      </c>
      <c r="AE467" s="10">
        <v>30</v>
      </c>
      <c r="AF467" s="10" t="s">
        <v>132</v>
      </c>
    </row>
    <row r="468" spans="26:32">
      <c r="Z468" s="10">
        <v>456</v>
      </c>
      <c r="AA468" s="10" t="s">
        <v>867</v>
      </c>
      <c r="AB468" s="10" t="s">
        <v>82</v>
      </c>
      <c r="AC468" s="10" t="s">
        <v>55</v>
      </c>
      <c r="AD468" s="10" t="s">
        <v>143</v>
      </c>
      <c r="AE468" s="10">
        <v>38</v>
      </c>
      <c r="AF468" s="10" t="s">
        <v>132</v>
      </c>
    </row>
    <row r="469" spans="26:32">
      <c r="Z469" s="10">
        <v>457</v>
      </c>
      <c r="AA469" s="10" t="s">
        <v>868</v>
      </c>
      <c r="AB469" s="10" t="s">
        <v>82</v>
      </c>
      <c r="AC469" s="10" t="s">
        <v>69</v>
      </c>
      <c r="AD469" s="10" t="s">
        <v>143</v>
      </c>
      <c r="AE469" s="10">
        <v>24</v>
      </c>
      <c r="AF469" s="10" t="s">
        <v>132</v>
      </c>
    </row>
    <row r="470" spans="26:32">
      <c r="Z470" s="10">
        <v>458</v>
      </c>
      <c r="AA470" s="10" t="s">
        <v>869</v>
      </c>
      <c r="AB470" s="10" t="s">
        <v>82</v>
      </c>
      <c r="AC470" s="10" t="s">
        <v>75</v>
      </c>
      <c r="AD470" s="10" t="s">
        <v>143</v>
      </c>
      <c r="AE470" s="10">
        <v>44</v>
      </c>
      <c r="AF470" s="10" t="s">
        <v>132</v>
      </c>
    </row>
    <row r="471" spans="26:32">
      <c r="Z471" s="10">
        <v>459</v>
      </c>
      <c r="AA471" s="10" t="s">
        <v>870</v>
      </c>
      <c r="AB471" s="10" t="s">
        <v>82</v>
      </c>
      <c r="AC471" s="10" t="s">
        <v>55</v>
      </c>
      <c r="AD471" s="10" t="s">
        <v>143</v>
      </c>
      <c r="AE471" s="10">
        <v>39</v>
      </c>
      <c r="AF471" s="10" t="s">
        <v>132</v>
      </c>
    </row>
    <row r="472" spans="26:32">
      <c r="Z472" s="10">
        <v>460</v>
      </c>
      <c r="AA472" s="10" t="s">
        <v>871</v>
      </c>
      <c r="AB472" s="10" t="s">
        <v>82</v>
      </c>
      <c r="AC472" s="10" t="s">
        <v>69</v>
      </c>
      <c r="AD472" s="10" t="s">
        <v>134</v>
      </c>
      <c r="AE472" s="10">
        <v>25</v>
      </c>
      <c r="AF472" s="10" t="s">
        <v>132</v>
      </c>
    </row>
    <row r="473" spans="26:32">
      <c r="Z473" s="10">
        <v>461</v>
      </c>
      <c r="AA473" s="10" t="s">
        <v>872</v>
      </c>
      <c r="AB473" s="10" t="s">
        <v>82</v>
      </c>
      <c r="AC473" s="10" t="s">
        <v>77</v>
      </c>
      <c r="AD473" s="10" t="s">
        <v>134</v>
      </c>
      <c r="AE473" s="10">
        <v>43</v>
      </c>
      <c r="AF473" s="10" t="s">
        <v>132</v>
      </c>
    </row>
    <row r="474" spans="26:32">
      <c r="Z474" s="10">
        <v>462</v>
      </c>
      <c r="AA474" s="10" t="s">
        <v>873</v>
      </c>
      <c r="AB474" s="10" t="s">
        <v>82</v>
      </c>
      <c r="AC474" s="10" t="s">
        <v>55</v>
      </c>
      <c r="AD474" s="10" t="s">
        <v>134</v>
      </c>
      <c r="AE474" s="10">
        <v>40</v>
      </c>
      <c r="AF474" s="10" t="s">
        <v>136</v>
      </c>
    </row>
    <row r="475" spans="26:32">
      <c r="Z475" s="10">
        <v>463</v>
      </c>
      <c r="AA475" s="10" t="s">
        <v>446</v>
      </c>
      <c r="AB475" s="10" t="s">
        <v>82</v>
      </c>
      <c r="AC475" s="10" t="s">
        <v>75</v>
      </c>
      <c r="AD475" s="10" t="s">
        <v>134</v>
      </c>
      <c r="AE475" s="10">
        <v>45</v>
      </c>
      <c r="AF475" s="10" t="s">
        <v>136</v>
      </c>
    </row>
    <row r="476" spans="26:32">
      <c r="Z476" s="10">
        <v>464</v>
      </c>
      <c r="AA476" s="10" t="s">
        <v>874</v>
      </c>
      <c r="AB476" s="10" t="s">
        <v>82</v>
      </c>
      <c r="AC476" s="10" t="s">
        <v>67</v>
      </c>
      <c r="AD476" s="10" t="s">
        <v>134</v>
      </c>
      <c r="AE476" s="10">
        <v>62</v>
      </c>
      <c r="AF476" s="10" t="s">
        <v>132</v>
      </c>
    </row>
    <row r="477" spans="26:32">
      <c r="Z477" s="10">
        <v>465</v>
      </c>
      <c r="AA477" s="10" t="s">
        <v>875</v>
      </c>
      <c r="AB477" s="10" t="s">
        <v>82</v>
      </c>
      <c r="AC477" s="10" t="s">
        <v>55</v>
      </c>
      <c r="AD477" s="10" t="s">
        <v>143</v>
      </c>
      <c r="AE477" s="10">
        <v>41</v>
      </c>
      <c r="AF477" s="10" t="s">
        <v>132</v>
      </c>
    </row>
    <row r="478" spans="26:32">
      <c r="Z478" s="10">
        <v>466</v>
      </c>
      <c r="AA478" s="10" t="s">
        <v>876</v>
      </c>
      <c r="AB478" s="10" t="s">
        <v>82</v>
      </c>
      <c r="AC478" s="10" t="s">
        <v>59</v>
      </c>
      <c r="AD478" s="10" t="s">
        <v>134</v>
      </c>
      <c r="AE478" s="10">
        <v>30</v>
      </c>
      <c r="AF478" s="10" t="s">
        <v>132</v>
      </c>
    </row>
    <row r="479" spans="26:32">
      <c r="Z479" s="10">
        <v>467</v>
      </c>
      <c r="AA479" s="10" t="s">
        <v>877</v>
      </c>
      <c r="AB479" s="10" t="s">
        <v>82</v>
      </c>
      <c r="AC479" s="10" t="s">
        <v>57</v>
      </c>
      <c r="AD479" s="10" t="s">
        <v>134</v>
      </c>
      <c r="AE479" s="10">
        <v>29</v>
      </c>
      <c r="AF479" s="10" t="s">
        <v>132</v>
      </c>
    </row>
    <row r="480" spans="26:32">
      <c r="Z480" s="10">
        <v>468</v>
      </c>
      <c r="AA480" s="10" t="s">
        <v>878</v>
      </c>
      <c r="AB480" s="10" t="s">
        <v>82</v>
      </c>
      <c r="AC480" s="10" t="s">
        <v>80</v>
      </c>
      <c r="AD480" s="10" t="s">
        <v>134</v>
      </c>
      <c r="AE480" s="10">
        <v>41</v>
      </c>
      <c r="AF480" s="10" t="s">
        <v>132</v>
      </c>
    </row>
    <row r="481" spans="26:32">
      <c r="Z481" s="10">
        <v>469</v>
      </c>
      <c r="AA481" s="10" t="s">
        <v>879</v>
      </c>
      <c r="AB481" s="10" t="s">
        <v>82</v>
      </c>
      <c r="AC481" s="10" t="s">
        <v>59</v>
      </c>
      <c r="AD481" s="10" t="s">
        <v>131</v>
      </c>
      <c r="AE481" s="10">
        <v>31</v>
      </c>
      <c r="AF481" s="10" t="s">
        <v>132</v>
      </c>
    </row>
    <row r="482" spans="26:32">
      <c r="Z482" s="10">
        <v>470</v>
      </c>
      <c r="AA482" s="10" t="s">
        <v>880</v>
      </c>
      <c r="AB482" s="10" t="s">
        <v>82</v>
      </c>
      <c r="AC482" s="10" t="s">
        <v>69</v>
      </c>
      <c r="AD482" s="10" t="s">
        <v>131</v>
      </c>
      <c r="AE482" s="10">
        <v>26</v>
      </c>
      <c r="AF482" s="10" t="s">
        <v>136</v>
      </c>
    </row>
    <row r="483" spans="26:32">
      <c r="Z483" s="10">
        <v>471</v>
      </c>
      <c r="AA483" s="10" t="s">
        <v>881</v>
      </c>
      <c r="AB483" s="10" t="s">
        <v>82</v>
      </c>
      <c r="AC483" s="10" t="s">
        <v>57</v>
      </c>
      <c r="AD483" s="10" t="s">
        <v>131</v>
      </c>
      <c r="AE483" s="10">
        <v>30</v>
      </c>
      <c r="AF483" s="10" t="s">
        <v>136</v>
      </c>
    </row>
    <row r="484" spans="26:32">
      <c r="Z484" s="10">
        <v>472</v>
      </c>
      <c r="AA484" s="10" t="s">
        <v>882</v>
      </c>
      <c r="AB484" s="10" t="s">
        <v>82</v>
      </c>
      <c r="AC484" s="10" t="s">
        <v>80</v>
      </c>
      <c r="AD484" s="10" t="s">
        <v>134</v>
      </c>
      <c r="AE484" s="10">
        <v>42</v>
      </c>
      <c r="AF484" s="10" t="s">
        <v>136</v>
      </c>
    </row>
    <row r="485" spans="26:32">
      <c r="Z485" s="10">
        <v>473</v>
      </c>
      <c r="AA485" s="10" t="s">
        <v>883</v>
      </c>
      <c r="AB485" s="10" t="s">
        <v>82</v>
      </c>
      <c r="AC485" s="10" t="s">
        <v>67</v>
      </c>
      <c r="AD485" s="10" t="s">
        <v>143</v>
      </c>
      <c r="AE485" s="10">
        <v>63</v>
      </c>
      <c r="AF485" s="10" t="s">
        <v>132</v>
      </c>
    </row>
    <row r="486" spans="26:32">
      <c r="Z486" s="10">
        <v>474</v>
      </c>
      <c r="AA486" s="10" t="s">
        <v>455</v>
      </c>
      <c r="AB486" s="10" t="s">
        <v>82</v>
      </c>
      <c r="AC486" s="10" t="s">
        <v>80</v>
      </c>
      <c r="AD486" s="10" t="s">
        <v>143</v>
      </c>
      <c r="AE486" s="10">
        <v>43</v>
      </c>
      <c r="AF486" s="10" t="s">
        <v>132</v>
      </c>
    </row>
    <row r="487" spans="26:32">
      <c r="Z487" s="10">
        <v>475</v>
      </c>
      <c r="AA487" s="10" t="s">
        <v>884</v>
      </c>
      <c r="AB487" s="10" t="s">
        <v>82</v>
      </c>
      <c r="AC487" s="10" t="s">
        <v>47</v>
      </c>
      <c r="AD487" s="10" t="s">
        <v>134</v>
      </c>
      <c r="AE487" s="10">
        <v>2</v>
      </c>
      <c r="AF487" s="10" t="s">
        <v>132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8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893</v>
      </c>
      <c r="B4" s="2" t="s">
        <v>894</v>
      </c>
      <c r="C4" s="2" t="s">
        <v>895</v>
      </c>
      <c r="D4" s="2" t="s">
        <v>896</v>
      </c>
      <c r="E4" s="2" t="s">
        <v>897</v>
      </c>
      <c r="F4" s="2" t="s">
        <v>898</v>
      </c>
      <c r="G4" s="2" t="s">
        <v>899</v>
      </c>
      <c r="H4" s="2" t="s">
        <v>900</v>
      </c>
      <c r="I4" s="2" t="s">
        <v>901</v>
      </c>
      <c r="J4" s="2" t="s">
        <v>902</v>
      </c>
      <c r="K4" s="2" t="s">
        <v>903</v>
      </c>
      <c r="L4" s="2" t="s">
        <v>904</v>
      </c>
      <c r="M4" s="2" t="s">
        <v>905</v>
      </c>
      <c r="N4" s="2" t="s">
        <v>906</v>
      </c>
      <c r="O4" s="2" t="s">
        <v>907</v>
      </c>
      <c r="P4" s="2" t="s">
        <v>908</v>
      </c>
      <c r="Q4" s="2" t="s">
        <v>909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910</v>
      </c>
      <c r="B6" s="3" t="s">
        <v>46</v>
      </c>
      <c r="C6" s="3" t="s">
        <v>911</v>
      </c>
      <c r="D6" s="12" t="s">
        <v>49</v>
      </c>
      <c r="E6" s="12" t="s">
        <v>50</v>
      </c>
      <c r="F6" s="7">
        <v>100</v>
      </c>
      <c r="G6" s="7">
        <v>63</v>
      </c>
      <c r="H6" s="7">
        <f>((E6-D6)*86400*5)+1</f>
        <v>0</v>
      </c>
      <c r="I6" s="7">
        <v>90</v>
      </c>
      <c r="J6" s="7">
        <v>0</v>
      </c>
      <c r="K6" s="7">
        <v>34246</v>
      </c>
      <c r="L6" s="5">
        <f>I6/H6*100</f>
        <v>0</v>
      </c>
      <c r="M6" s="5">
        <f>J6/H6*100</f>
        <v>0</v>
      </c>
      <c r="N6" s="7">
        <v>34246</v>
      </c>
      <c r="O6" s="5">
        <v>0.5</v>
      </c>
      <c r="P6" s="12" t="s">
        <v>912</v>
      </c>
      <c r="Q6" s="12" t="s">
        <v>913</v>
      </c>
    </row>
    <row r="7" spans="1:17">
      <c r="A7" s="3" t="s">
        <v>914</v>
      </c>
      <c r="B7" s="3" t="s">
        <v>51</v>
      </c>
      <c r="C7" s="3" t="s">
        <v>915</v>
      </c>
      <c r="D7" s="12" t="s">
        <v>49</v>
      </c>
      <c r="E7" s="12" t="s">
        <v>50</v>
      </c>
      <c r="F7" s="7">
        <v>100</v>
      </c>
      <c r="G7" s="7">
        <v>58</v>
      </c>
      <c r="H7" s="7">
        <f>((E7-D7)*86400*5)+1</f>
        <v>0</v>
      </c>
      <c r="I7" s="7">
        <v>726</v>
      </c>
      <c r="J7" s="7">
        <v>4</v>
      </c>
      <c r="K7" s="7">
        <v>34246</v>
      </c>
      <c r="L7" s="5">
        <f>I7/H7*100</f>
        <v>0</v>
      </c>
      <c r="M7" s="5">
        <f>J7/H7*100</f>
        <v>0</v>
      </c>
      <c r="N7" s="7">
        <v>34246</v>
      </c>
      <c r="O7" s="5">
        <v>0.5</v>
      </c>
      <c r="P7" s="12" t="s">
        <v>916</v>
      </c>
      <c r="Q7" s="12" t="s">
        <v>917</v>
      </c>
    </row>
    <row r="8" spans="1:17">
      <c r="A8" s="3" t="s">
        <v>918</v>
      </c>
      <c r="B8" s="3" t="s">
        <v>54</v>
      </c>
      <c r="C8" s="3" t="s">
        <v>919</v>
      </c>
      <c r="D8" s="12" t="s">
        <v>49</v>
      </c>
      <c r="E8" s="12" t="s">
        <v>50</v>
      </c>
      <c r="F8" s="7">
        <v>100</v>
      </c>
      <c r="G8" s="7">
        <v>59</v>
      </c>
      <c r="H8" s="7">
        <f>((E8-D8)*86400*5)+1</f>
        <v>0</v>
      </c>
      <c r="I8" s="7">
        <v>574</v>
      </c>
      <c r="J8" s="7">
        <v>0</v>
      </c>
      <c r="K8" s="7">
        <v>34245</v>
      </c>
      <c r="L8" s="5">
        <f>I8/H8*100</f>
        <v>0</v>
      </c>
      <c r="M8" s="5">
        <f>J8/H8*100</f>
        <v>0</v>
      </c>
      <c r="N8" s="7">
        <v>34245</v>
      </c>
      <c r="O8" s="5">
        <v>0.5</v>
      </c>
      <c r="P8" s="12" t="s">
        <v>912</v>
      </c>
      <c r="Q8" s="12" t="s">
        <v>920</v>
      </c>
    </row>
    <row r="9" spans="1:17">
      <c r="A9" s="3" t="s">
        <v>921</v>
      </c>
      <c r="B9" s="3" t="s">
        <v>56</v>
      </c>
      <c r="C9" s="3" t="s">
        <v>922</v>
      </c>
      <c r="D9" s="12" t="s">
        <v>49</v>
      </c>
      <c r="E9" s="12" t="s">
        <v>50</v>
      </c>
      <c r="F9" s="7">
        <v>100</v>
      </c>
      <c r="G9" s="7">
        <v>60</v>
      </c>
      <c r="H9" s="7">
        <f>((E9-D9)*86400*5)+1</f>
        <v>0</v>
      </c>
      <c r="I9" s="7">
        <v>198</v>
      </c>
      <c r="J9" s="7">
        <v>14</v>
      </c>
      <c r="K9" s="7">
        <v>34246</v>
      </c>
      <c r="L9" s="5">
        <f>I9/H9*100</f>
        <v>0</v>
      </c>
      <c r="M9" s="5">
        <f>J9/H9*100</f>
        <v>0</v>
      </c>
      <c r="N9" s="7">
        <v>34246</v>
      </c>
      <c r="O9" s="5">
        <v>0.5</v>
      </c>
      <c r="P9" s="12" t="s">
        <v>912</v>
      </c>
      <c r="Q9" s="12" t="s">
        <v>923</v>
      </c>
    </row>
    <row r="10" spans="1:17">
      <c r="A10" s="3" t="s">
        <v>924</v>
      </c>
      <c r="B10" s="3" t="s">
        <v>58</v>
      </c>
      <c r="C10" s="3" t="s">
        <v>925</v>
      </c>
      <c r="D10" s="12" t="s">
        <v>49</v>
      </c>
      <c r="E10" s="12" t="s">
        <v>50</v>
      </c>
      <c r="F10" s="7">
        <v>100</v>
      </c>
      <c r="G10" s="7">
        <v>62</v>
      </c>
      <c r="H10" s="7">
        <f>((E10-D10)*86400*5)+1</f>
        <v>0</v>
      </c>
      <c r="I10" s="7">
        <v>445</v>
      </c>
      <c r="J10" s="7">
        <v>0</v>
      </c>
      <c r="K10" s="7">
        <v>34246</v>
      </c>
      <c r="L10" s="5">
        <f>I10/H10*100</f>
        <v>0</v>
      </c>
      <c r="M10" s="5">
        <f>J10/H10*100</f>
        <v>0</v>
      </c>
      <c r="N10" s="7">
        <v>34246</v>
      </c>
      <c r="O10" s="5">
        <v>0.5</v>
      </c>
      <c r="P10" s="12" t="s">
        <v>912</v>
      </c>
      <c r="Q10" s="12" t="s">
        <v>926</v>
      </c>
    </row>
    <row r="11" spans="1:17">
      <c r="A11" s="3" t="s">
        <v>927</v>
      </c>
      <c r="B11" s="3" t="s">
        <v>60</v>
      </c>
      <c r="C11" s="3" t="s">
        <v>928</v>
      </c>
      <c r="D11" s="12" t="s">
        <v>49</v>
      </c>
      <c r="E11" s="12" t="s">
        <v>50</v>
      </c>
      <c r="F11" s="7">
        <v>100</v>
      </c>
      <c r="G11" s="7">
        <v>59</v>
      </c>
      <c r="H11" s="7">
        <f>((E11-D11)*86400*5)+1</f>
        <v>0</v>
      </c>
      <c r="I11" s="7">
        <v>373</v>
      </c>
      <c r="J11" s="7">
        <v>9</v>
      </c>
      <c r="K11" s="7">
        <v>34246</v>
      </c>
      <c r="L11" s="5">
        <f>I11/H11*100</f>
        <v>0</v>
      </c>
      <c r="M11" s="5">
        <f>J11/H11*100</f>
        <v>0</v>
      </c>
      <c r="N11" s="7">
        <v>34246</v>
      </c>
      <c r="O11" s="5">
        <v>0.5</v>
      </c>
      <c r="P11" s="12" t="s">
        <v>912</v>
      </c>
      <c r="Q11" s="12" t="s">
        <v>929</v>
      </c>
    </row>
    <row r="12" spans="1:17">
      <c r="A12" s="3" t="s">
        <v>930</v>
      </c>
      <c r="B12" s="3" t="s">
        <v>63</v>
      </c>
      <c r="C12" s="3" t="s">
        <v>931</v>
      </c>
      <c r="D12" s="12" t="s">
        <v>49</v>
      </c>
      <c r="E12" s="12" t="s">
        <v>65</v>
      </c>
      <c r="F12" s="7">
        <v>100</v>
      </c>
      <c r="G12" s="7">
        <v>83</v>
      </c>
      <c r="H12" s="7">
        <f>((E12-D12)*86400*5)+1</f>
        <v>0</v>
      </c>
      <c r="I12" s="7">
        <v>377</v>
      </c>
      <c r="J12" s="7">
        <v>0</v>
      </c>
      <c r="K12" s="7">
        <v>14345</v>
      </c>
      <c r="L12" s="5">
        <f>I12/H12*100</f>
        <v>0</v>
      </c>
      <c r="M12" s="5">
        <f>J12/H12*100</f>
        <v>0</v>
      </c>
      <c r="N12" s="7">
        <v>14345</v>
      </c>
      <c r="O12" s="5">
        <v>0.5</v>
      </c>
      <c r="P12" s="12" t="s">
        <v>912</v>
      </c>
      <c r="Q12" s="12" t="s">
        <v>932</v>
      </c>
    </row>
    <row r="13" spans="1:17">
      <c r="A13" s="3" t="s">
        <v>933</v>
      </c>
      <c r="B13" s="3" t="s">
        <v>66</v>
      </c>
      <c r="C13" s="3" t="s">
        <v>934</v>
      </c>
      <c r="D13" s="12" t="s">
        <v>49</v>
      </c>
      <c r="E13" s="12" t="s">
        <v>50</v>
      </c>
      <c r="F13" s="7">
        <v>100</v>
      </c>
      <c r="G13" s="7">
        <v>57</v>
      </c>
      <c r="H13" s="7">
        <f>((E13-D13)*86400*5)+1</f>
        <v>0</v>
      </c>
      <c r="I13" s="7">
        <v>305</v>
      </c>
      <c r="J13" s="7">
        <v>3</v>
      </c>
      <c r="K13" s="7">
        <v>34246</v>
      </c>
      <c r="L13" s="5">
        <f>I13/H13*100</f>
        <v>0</v>
      </c>
      <c r="M13" s="5">
        <f>J13/H13*100</f>
        <v>0</v>
      </c>
      <c r="N13" s="7">
        <v>34246</v>
      </c>
      <c r="O13" s="5">
        <v>0.5</v>
      </c>
      <c r="P13" s="12" t="s">
        <v>912</v>
      </c>
      <c r="Q13" s="12" t="s">
        <v>935</v>
      </c>
    </row>
    <row r="14" spans="1:17">
      <c r="A14" s="3" t="s">
        <v>936</v>
      </c>
      <c r="B14" s="3" t="s">
        <v>68</v>
      </c>
      <c r="C14" s="3" t="s">
        <v>937</v>
      </c>
      <c r="D14" s="12" t="s">
        <v>49</v>
      </c>
      <c r="E14" s="12" t="s">
        <v>50</v>
      </c>
      <c r="F14" s="7">
        <v>100</v>
      </c>
      <c r="G14" s="7">
        <v>61</v>
      </c>
      <c r="H14" s="7">
        <f>((E14-D14)*86400*5)+1</f>
        <v>0</v>
      </c>
      <c r="I14" s="7">
        <v>268</v>
      </c>
      <c r="J14" s="7">
        <v>14</v>
      </c>
      <c r="K14" s="7">
        <v>34246</v>
      </c>
      <c r="L14" s="5">
        <f>I14/H14*100</f>
        <v>0</v>
      </c>
      <c r="M14" s="5">
        <f>J14/H14*100</f>
        <v>0</v>
      </c>
      <c r="N14" s="7">
        <v>34246</v>
      </c>
      <c r="O14" s="5">
        <v>0.5</v>
      </c>
      <c r="P14" s="12" t="s">
        <v>912</v>
      </c>
      <c r="Q14" s="12" t="s">
        <v>938</v>
      </c>
    </row>
    <row r="15" spans="1:17">
      <c r="A15" s="3" t="s">
        <v>939</v>
      </c>
      <c r="B15" s="3" t="s">
        <v>71</v>
      </c>
      <c r="C15" s="3" t="s">
        <v>940</v>
      </c>
      <c r="D15" s="12" t="s">
        <v>73</v>
      </c>
      <c r="E15" s="12" t="s">
        <v>65</v>
      </c>
      <c r="F15" s="7">
        <v>100</v>
      </c>
      <c r="G15" s="7">
        <v>84</v>
      </c>
      <c r="H15" s="7">
        <f>((E15-D15)*86400*5)+1</f>
        <v>0</v>
      </c>
      <c r="I15" s="7">
        <v>1608</v>
      </c>
      <c r="J15" s="7">
        <v>12</v>
      </c>
      <c r="K15" s="7">
        <v>14165</v>
      </c>
      <c r="L15" s="5">
        <f>I15/H15*100</f>
        <v>0</v>
      </c>
      <c r="M15" s="5">
        <f>J15/H15*100</f>
        <v>0</v>
      </c>
      <c r="N15" s="7">
        <v>14165</v>
      </c>
      <c r="O15" s="5">
        <v>0.5</v>
      </c>
      <c r="P15" s="12" t="s">
        <v>941</v>
      </c>
      <c r="Q15" s="12" t="s">
        <v>942</v>
      </c>
    </row>
    <row r="16" spans="1:17">
      <c r="A16" s="3" t="s">
        <v>943</v>
      </c>
      <c r="B16" s="3" t="s">
        <v>74</v>
      </c>
      <c r="C16" s="3" t="s">
        <v>944</v>
      </c>
      <c r="D16" s="12" t="s">
        <v>49</v>
      </c>
      <c r="E16" s="12" t="s">
        <v>50</v>
      </c>
      <c r="F16" s="7">
        <v>100</v>
      </c>
      <c r="G16" s="7">
        <v>63</v>
      </c>
      <c r="H16" s="7">
        <f>((E16-D16)*86400*5)+1</f>
        <v>0</v>
      </c>
      <c r="I16" s="7">
        <v>293</v>
      </c>
      <c r="J16" s="7">
        <v>11</v>
      </c>
      <c r="K16" s="7">
        <v>34246</v>
      </c>
      <c r="L16" s="5">
        <f>I16/H16*100</f>
        <v>0</v>
      </c>
      <c r="M16" s="5">
        <f>J16/H16*100</f>
        <v>0</v>
      </c>
      <c r="N16" s="7">
        <v>34246</v>
      </c>
      <c r="O16" s="5">
        <v>0.5</v>
      </c>
      <c r="P16" s="12" t="s">
        <v>912</v>
      </c>
      <c r="Q16" s="12" t="s">
        <v>945</v>
      </c>
    </row>
    <row r="17" spans="1:17">
      <c r="A17" s="3" t="s">
        <v>946</v>
      </c>
      <c r="B17" s="3" t="s">
        <v>76</v>
      </c>
      <c r="C17" s="3" t="s">
        <v>947</v>
      </c>
      <c r="D17" s="12" t="s">
        <v>78</v>
      </c>
      <c r="E17" s="12" t="s">
        <v>50</v>
      </c>
      <c r="F17" s="7">
        <v>77</v>
      </c>
      <c r="G17" s="7">
        <v>59</v>
      </c>
      <c r="H17" s="7">
        <f>((E17-D17)*86400*5)+1</f>
        <v>0</v>
      </c>
      <c r="I17" s="7">
        <v>223</v>
      </c>
      <c r="J17" s="7">
        <v>0</v>
      </c>
      <c r="K17" s="7">
        <v>15371</v>
      </c>
      <c r="L17" s="5">
        <f>I17/H17*100</f>
        <v>0</v>
      </c>
      <c r="M17" s="5">
        <f>J17/H17*100</f>
        <v>0</v>
      </c>
      <c r="N17" s="7">
        <v>15371</v>
      </c>
      <c r="O17" s="5">
        <v>0.5</v>
      </c>
      <c r="P17" s="12" t="s">
        <v>912</v>
      </c>
      <c r="Q17" s="12" t="s">
        <v>948</v>
      </c>
    </row>
    <row r="18" spans="1:17">
      <c r="A18" s="3" t="s">
        <v>949</v>
      </c>
      <c r="B18" s="3" t="s">
        <v>79</v>
      </c>
      <c r="C18" s="3" t="s">
        <v>950</v>
      </c>
      <c r="D18" s="12" t="s">
        <v>78</v>
      </c>
      <c r="E18" s="12" t="s">
        <v>50</v>
      </c>
      <c r="F18" s="7">
        <v>76</v>
      </c>
      <c r="G18" s="7">
        <v>58</v>
      </c>
      <c r="H18" s="7">
        <f>((E18-D18)*86400*5)+1</f>
        <v>0</v>
      </c>
      <c r="I18" s="7">
        <v>396</v>
      </c>
      <c r="J18" s="7">
        <v>18</v>
      </c>
      <c r="K18" s="7">
        <v>15371</v>
      </c>
      <c r="L18" s="5">
        <f>I18/H18*100</f>
        <v>0</v>
      </c>
      <c r="M18" s="5">
        <f>J18/H18*100</f>
        <v>0</v>
      </c>
      <c r="N18" s="7">
        <v>15371</v>
      </c>
      <c r="O18" s="5">
        <v>0.5</v>
      </c>
      <c r="P18" s="12" t="s">
        <v>912</v>
      </c>
      <c r="Q18" s="12" t="s">
        <v>951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4"/>
  <sheetViews>
    <sheetView workbookViewId="0"/>
  </sheetViews>
  <sheetFormatPr defaultRowHeight="15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128</v>
      </c>
      <c r="I1" t="s">
        <v>887</v>
      </c>
    </row>
    <row r="2" spans="1:9">
      <c r="A2" t="s">
        <v>47</v>
      </c>
      <c r="B2">
        <v>2045.477827859702</v>
      </c>
      <c r="C2">
        <v>2372.217813730781</v>
      </c>
      <c r="D2">
        <v>453.0672396285942</v>
      </c>
      <c r="E2">
        <v>31.8583728204967</v>
      </c>
      <c r="F2">
        <v>0</v>
      </c>
      <c r="G2">
        <v>0</v>
      </c>
    </row>
    <row r="3" spans="1:9">
      <c r="A3" t="s">
        <v>52</v>
      </c>
      <c r="B3">
        <v>2138.302484678827</v>
      </c>
      <c r="C3">
        <v>4794.48255663607</v>
      </c>
      <c r="D3">
        <v>1485.880997701337</v>
      </c>
      <c r="E3">
        <v>470.6710212483204</v>
      </c>
      <c r="F3">
        <v>81.26056799886192</v>
      </c>
      <c r="G3">
        <v>0</v>
      </c>
    </row>
    <row r="4" spans="1:9">
      <c r="A4" t="s">
        <v>55</v>
      </c>
      <c r="B4">
        <v>1763.996652676166</v>
      </c>
      <c r="C4">
        <v>4767.819208732313</v>
      </c>
      <c r="D4">
        <v>1917.362168287509</v>
      </c>
      <c r="E4">
        <v>571.0365210095022</v>
      </c>
      <c r="F4">
        <v>171.1116886946844</v>
      </c>
      <c r="G4">
        <v>0</v>
      </c>
    </row>
    <row r="5" spans="1:9">
      <c r="A5" t="s">
        <v>57</v>
      </c>
      <c r="B5">
        <v>2255.836115200619</v>
      </c>
      <c r="C5">
        <v>5160.903972849932</v>
      </c>
      <c r="D5">
        <v>2208.736927974774</v>
      </c>
      <c r="E5">
        <v>485.7141612498052</v>
      </c>
      <c r="F5">
        <v>93.03195007148531</v>
      </c>
      <c r="G5">
        <v>0</v>
      </c>
    </row>
    <row r="6" spans="1:9">
      <c r="A6" t="s">
        <v>59</v>
      </c>
      <c r="B6">
        <v>2271.632186175785</v>
      </c>
      <c r="C6">
        <v>4532.27190473041</v>
      </c>
      <c r="D6">
        <v>1536.408987084917</v>
      </c>
      <c r="E6">
        <v>478.7808747503774</v>
      </c>
      <c r="F6">
        <v>144.3661315094515</v>
      </c>
      <c r="G6">
        <v>0</v>
      </c>
    </row>
    <row r="7" spans="1:9">
      <c r="A7" t="s">
        <v>61</v>
      </c>
      <c r="B7">
        <v>1967.58469923235</v>
      </c>
      <c r="C7">
        <v>4130.626871730929</v>
      </c>
      <c r="D7">
        <v>1766.700807934034</v>
      </c>
      <c r="E7">
        <v>751.0003273986041</v>
      </c>
      <c r="F7">
        <v>106.018113159367</v>
      </c>
      <c r="G7">
        <v>0</v>
      </c>
    </row>
    <row r="8" spans="1:9">
      <c r="A8" t="s">
        <v>64</v>
      </c>
      <c r="B8">
        <v>916.2969686897886</v>
      </c>
      <c r="C8">
        <v>2672.061034322352</v>
      </c>
      <c r="D8">
        <v>1270.098515562829</v>
      </c>
      <c r="E8">
        <v>681.9645175622215</v>
      </c>
      <c r="F8">
        <v>108.0271770938084</v>
      </c>
      <c r="G8">
        <v>0</v>
      </c>
    </row>
    <row r="9" spans="1:9">
      <c r="A9" t="s">
        <v>67</v>
      </c>
      <c r="B9">
        <v>2064.923424026007</v>
      </c>
      <c r="C9">
        <v>5274.400312534268</v>
      </c>
      <c r="D9">
        <v>2437.072712025916</v>
      </c>
      <c r="E9">
        <v>894.0530961781242</v>
      </c>
      <c r="F9">
        <v>237.5239702163868</v>
      </c>
      <c r="G9">
        <v>0</v>
      </c>
    </row>
    <row r="10" spans="1:9">
      <c r="A10" t="s">
        <v>69</v>
      </c>
      <c r="B10">
        <v>2436.130370677297</v>
      </c>
      <c r="C10">
        <v>5578.344157066006</v>
      </c>
      <c r="D10">
        <v>2008.955495449016</v>
      </c>
      <c r="E10">
        <v>351.7378031423892</v>
      </c>
      <c r="F10">
        <v>48.42609901461731</v>
      </c>
      <c r="G10">
        <v>0</v>
      </c>
    </row>
    <row r="11" spans="1:9">
      <c r="A11" t="s">
        <v>72</v>
      </c>
      <c r="B11">
        <v>690.3098198964848</v>
      </c>
      <c r="C11">
        <v>2992.224255631784</v>
      </c>
      <c r="D11">
        <v>1413.751876681645</v>
      </c>
      <c r="E11">
        <v>278.2781884922653</v>
      </c>
      <c r="F11">
        <v>78.03056057300169</v>
      </c>
      <c r="G11">
        <v>30.96271710430985</v>
      </c>
    </row>
    <row r="12" spans="1:9">
      <c r="A12" t="s">
        <v>75</v>
      </c>
      <c r="B12">
        <v>2128.360917925953</v>
      </c>
      <c r="C12">
        <v>5947.067035471867</v>
      </c>
      <c r="D12">
        <v>2635.894283997129</v>
      </c>
      <c r="E12">
        <v>665.5399218526801</v>
      </c>
      <c r="F12">
        <v>76.97389283418715</v>
      </c>
      <c r="G12">
        <v>0</v>
      </c>
    </row>
    <row r="13" spans="1:9">
      <c r="A13" t="s">
        <v>77</v>
      </c>
      <c r="B13">
        <v>641.9418944675323</v>
      </c>
      <c r="C13">
        <v>3038.82643242981</v>
      </c>
      <c r="D13">
        <v>1469.816042797229</v>
      </c>
      <c r="E13">
        <v>646.0134049925085</v>
      </c>
      <c r="F13">
        <v>160.2636017209696</v>
      </c>
      <c r="G13">
        <v>0</v>
      </c>
    </row>
    <row r="14" spans="1:9">
      <c r="A14" t="s">
        <v>80</v>
      </c>
      <c r="B14">
        <v>867.2445648895369</v>
      </c>
      <c r="C14">
        <v>3077.823648632233</v>
      </c>
      <c r="D14">
        <v>1854.090134547308</v>
      </c>
      <c r="E14">
        <v>658.7076730504118</v>
      </c>
      <c r="F14">
        <v>107.2869045894616</v>
      </c>
      <c r="G1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J69"/>
  <sheetViews>
    <sheetView workbookViewId="0"/>
  </sheetViews>
  <sheetFormatPr defaultRowHeight="15"/>
  <cols>
    <col min="1" max="8" width="14.7109375" customWidth="1"/>
    <col min="17" max="36" width="0.140625" customWidth="1"/>
  </cols>
  <sheetData>
    <row r="24" spans="1:7">
      <c r="B24" s="13" t="s">
        <v>17</v>
      </c>
      <c r="C24" s="14" t="s">
        <v>18</v>
      </c>
      <c r="D24" s="15" t="s">
        <v>19</v>
      </c>
      <c r="E24" s="16" t="s">
        <v>20</v>
      </c>
      <c r="F24" s="17" t="s">
        <v>21</v>
      </c>
      <c r="G24" s="18" t="s">
        <v>22</v>
      </c>
    </row>
    <row r="25" spans="1:7">
      <c r="A25" s="10" t="s">
        <v>47</v>
      </c>
      <c r="B25" s="5">
        <v>2045.477827859702</v>
      </c>
      <c r="C25" s="5">
        <v>2372.217813730781</v>
      </c>
      <c r="D25" s="5">
        <v>453.0672396285942</v>
      </c>
      <c r="E25" s="5">
        <v>31.8583728204967</v>
      </c>
      <c r="F25" s="5">
        <v>0</v>
      </c>
      <c r="G25" s="5">
        <v>0</v>
      </c>
    </row>
    <row r="26" spans="1:7">
      <c r="A26" s="10" t="s">
        <v>52</v>
      </c>
      <c r="B26" s="5">
        <v>2138.302484678827</v>
      </c>
      <c r="C26" s="5">
        <v>4794.48255663607</v>
      </c>
      <c r="D26" s="5">
        <v>1485.880997701337</v>
      </c>
      <c r="E26" s="5">
        <v>470.6710212483204</v>
      </c>
      <c r="F26" s="5">
        <v>81.26056799886192</v>
      </c>
      <c r="G26" s="5">
        <v>0</v>
      </c>
    </row>
    <row r="27" spans="1:7">
      <c r="A27" s="10" t="s">
        <v>55</v>
      </c>
      <c r="B27" s="5">
        <v>1763.996652676166</v>
      </c>
      <c r="C27" s="5">
        <v>4767.819208732313</v>
      </c>
      <c r="D27" s="5">
        <v>1917.362168287509</v>
      </c>
      <c r="E27" s="5">
        <v>571.0365210095022</v>
      </c>
      <c r="F27" s="5">
        <v>171.1116886946844</v>
      </c>
      <c r="G27" s="5">
        <v>0</v>
      </c>
    </row>
    <row r="28" spans="1:7">
      <c r="A28" s="10" t="s">
        <v>57</v>
      </c>
      <c r="B28" s="5">
        <v>2255.836115200619</v>
      </c>
      <c r="C28" s="5">
        <v>5160.903972849932</v>
      </c>
      <c r="D28" s="5">
        <v>2208.736927974774</v>
      </c>
      <c r="E28" s="5">
        <v>485.7141612498052</v>
      </c>
      <c r="F28" s="5">
        <v>93.03195007148531</v>
      </c>
      <c r="G28" s="5">
        <v>0</v>
      </c>
    </row>
    <row r="29" spans="1:7">
      <c r="A29" s="10" t="s">
        <v>59</v>
      </c>
      <c r="B29" s="5">
        <v>2271.632186175785</v>
      </c>
      <c r="C29" s="5">
        <v>4532.27190473041</v>
      </c>
      <c r="D29" s="5">
        <v>1536.408987084917</v>
      </c>
      <c r="E29" s="5">
        <v>478.7808747503774</v>
      </c>
      <c r="F29" s="5">
        <v>144.3661315094515</v>
      </c>
      <c r="G29" s="5">
        <v>0</v>
      </c>
    </row>
    <row r="30" spans="1:7">
      <c r="A30" s="10" t="s">
        <v>61</v>
      </c>
      <c r="B30" s="5">
        <v>1967.58469923235</v>
      </c>
      <c r="C30" s="5">
        <v>4130.626871730929</v>
      </c>
      <c r="D30" s="5">
        <v>1766.700807934034</v>
      </c>
      <c r="E30" s="5">
        <v>751.0003273986041</v>
      </c>
      <c r="F30" s="5">
        <v>106.018113159367</v>
      </c>
      <c r="G30" s="5">
        <v>0</v>
      </c>
    </row>
    <row r="31" spans="1:7">
      <c r="A31" s="10" t="s">
        <v>64</v>
      </c>
      <c r="B31" s="5">
        <v>916.2969686897886</v>
      </c>
      <c r="C31" s="5">
        <v>2672.061034322352</v>
      </c>
      <c r="D31" s="5">
        <v>1270.098515562829</v>
      </c>
      <c r="E31" s="5">
        <v>681.9645175622215</v>
      </c>
      <c r="F31" s="5">
        <v>108.0271770938084</v>
      </c>
      <c r="G31" s="5">
        <v>0</v>
      </c>
    </row>
    <row r="32" spans="1:7">
      <c r="A32" s="10" t="s">
        <v>67</v>
      </c>
      <c r="B32" s="5">
        <v>2064.923424026007</v>
      </c>
      <c r="C32" s="5">
        <v>5274.400312534268</v>
      </c>
      <c r="D32" s="5">
        <v>2437.072712025916</v>
      </c>
      <c r="E32" s="5">
        <v>894.0530961781242</v>
      </c>
      <c r="F32" s="5">
        <v>237.5239702163868</v>
      </c>
      <c r="G32" s="5">
        <v>0</v>
      </c>
    </row>
    <row r="33" spans="1:14">
      <c r="A33" s="10" t="s">
        <v>69</v>
      </c>
      <c r="B33" s="5">
        <v>2436.130370677297</v>
      </c>
      <c r="C33" s="5">
        <v>5578.344157066006</v>
      </c>
      <c r="D33" s="5">
        <v>2008.955495449016</v>
      </c>
      <c r="E33" s="5">
        <v>351.7378031423892</v>
      </c>
      <c r="F33" s="5">
        <v>48.42609901461731</v>
      </c>
      <c r="G33" s="5">
        <v>0</v>
      </c>
    </row>
    <row r="34" spans="1:14">
      <c r="A34" s="10" t="s">
        <v>72</v>
      </c>
      <c r="B34" s="5">
        <v>690.3098198964848</v>
      </c>
      <c r="C34" s="5">
        <v>2992.224255631784</v>
      </c>
      <c r="D34" s="5">
        <v>1413.751876681645</v>
      </c>
      <c r="E34" s="5">
        <v>278.2781884922653</v>
      </c>
      <c r="F34" s="5">
        <v>78.03056057300169</v>
      </c>
      <c r="G34" s="5">
        <v>30.96271710430985</v>
      </c>
    </row>
    <row r="35" spans="1:14">
      <c r="A35" s="10" t="s">
        <v>75</v>
      </c>
      <c r="B35" s="5">
        <v>2128.360917925953</v>
      </c>
      <c r="C35" s="5">
        <v>5947.067035471867</v>
      </c>
      <c r="D35" s="5">
        <v>2635.894283997129</v>
      </c>
      <c r="E35" s="5">
        <v>665.5399218526801</v>
      </c>
      <c r="F35" s="5">
        <v>76.97389283418715</v>
      </c>
      <c r="G35" s="5">
        <v>0</v>
      </c>
    </row>
    <row r="36" spans="1:14">
      <c r="A36" s="10" t="s">
        <v>77</v>
      </c>
      <c r="B36" s="5">
        <v>641.9418944675323</v>
      </c>
      <c r="C36" s="5">
        <v>3038.82643242981</v>
      </c>
      <c r="D36" s="5">
        <v>1469.816042797229</v>
      </c>
      <c r="E36" s="5">
        <v>646.0134049925085</v>
      </c>
      <c r="F36" s="5">
        <v>160.2636017209696</v>
      </c>
      <c r="G36" s="5">
        <v>0</v>
      </c>
    </row>
    <row r="37" spans="1:14">
      <c r="A37" s="10" t="s">
        <v>80</v>
      </c>
      <c r="B37" s="5">
        <v>867.2445648895369</v>
      </c>
      <c r="C37" s="5">
        <v>3077.823648632233</v>
      </c>
      <c r="D37" s="5">
        <v>1854.090134547308</v>
      </c>
      <c r="E37" s="5">
        <v>658.7076730504118</v>
      </c>
      <c r="F37" s="5">
        <v>107.2869045894616</v>
      </c>
      <c r="G37" s="5">
        <v>0</v>
      </c>
    </row>
    <row r="39" spans="1:14">
      <c r="B39" s="19" t="s">
        <v>952</v>
      </c>
      <c r="C39" s="19" t="s">
        <v>953</v>
      </c>
      <c r="D39" s="19" t="s">
        <v>954</v>
      </c>
      <c r="E39" s="19" t="s">
        <v>955</v>
      </c>
      <c r="F39" s="19" t="s">
        <v>956</v>
      </c>
      <c r="G39" s="19" t="s">
        <v>957</v>
      </c>
    </row>
    <row r="40" spans="1:14">
      <c r="A40" s="19" t="s">
        <v>81</v>
      </c>
      <c r="B40" s="20">
        <v>0.5242733231388126</v>
      </c>
      <c r="C40" s="20">
        <v>0.3682146686886504</v>
      </c>
      <c r="D40" s="20">
        <v>0.08576087715179473</v>
      </c>
      <c r="E40" s="20">
        <v>0.01894658028819614</v>
      </c>
      <c r="F40" s="20">
        <v>0.002690338259275005</v>
      </c>
      <c r="G40" s="20">
        <v>0.0001142124732711087</v>
      </c>
      <c r="H40" s="19" t="s">
        <v>958</v>
      </c>
      <c r="I40" s="20">
        <v>0.4818480509471464</v>
      </c>
      <c r="J40" s="20">
        <v>0.3924674481807488</v>
      </c>
      <c r="K40" s="20">
        <v>0.09909544477345557</v>
      </c>
      <c r="L40" s="20">
        <v>0.02279641422950554</v>
      </c>
      <c r="M40" s="20">
        <v>0.00342757473735448</v>
      </c>
      <c r="N40" s="20">
        <v>0.0003650671317892346</v>
      </c>
    </row>
    <row r="41" spans="1:14">
      <c r="A41" s="19" t="s">
        <v>82</v>
      </c>
      <c r="B41" s="20">
        <v>0.5476021482480422</v>
      </c>
      <c r="C41" s="20">
        <v>0.348853715664703</v>
      </c>
      <c r="D41" s="20">
        <v>0.08092601793361251</v>
      </c>
      <c r="E41" s="20">
        <v>0.01910473892161734</v>
      </c>
      <c r="F41" s="20">
        <v>0.003513379232024984</v>
      </c>
      <c r="G41" s="20">
        <v>0</v>
      </c>
      <c r="H41" s="19" t="s">
        <v>959</v>
      </c>
      <c r="I41" s="20">
        <v>0.554020202020202</v>
      </c>
      <c r="J41" s="20">
        <v>0.3463030303030303</v>
      </c>
      <c r="K41" s="20">
        <v>0.07925252525252525</v>
      </c>
      <c r="L41" s="20">
        <v>0.01737373737373737</v>
      </c>
      <c r="M41" s="20">
        <v>0.00305050505050505</v>
      </c>
      <c r="N41" s="20">
        <v>0</v>
      </c>
    </row>
    <row r="42" spans="1:14">
      <c r="H42" s="19" t="s">
        <v>960</v>
      </c>
      <c r="I42" s="20">
        <v>0.5135757575757576</v>
      </c>
      <c r="J42" s="20">
        <v>0.3789292929292929</v>
      </c>
      <c r="K42" s="20">
        <v>0.08628282828282828</v>
      </c>
      <c r="L42" s="20">
        <v>0.01919191919191919</v>
      </c>
      <c r="M42" s="20">
        <v>0.00202020202020202</v>
      </c>
      <c r="N42" s="20">
        <v>0</v>
      </c>
    </row>
    <row r="43" spans="1:14">
      <c r="H43" s="19" t="s">
        <v>961</v>
      </c>
      <c r="I43" s="20">
        <v>0.6478752017213556</v>
      </c>
      <c r="J43" s="20">
        <v>0.29919311457773</v>
      </c>
      <c r="K43" s="20">
        <v>0.04690693921463152</v>
      </c>
      <c r="L43" s="20">
        <v>0.005594405594405594</v>
      </c>
      <c r="M43" s="20">
        <v>0.0004303388918773534</v>
      </c>
      <c r="N43" s="20">
        <v>0</v>
      </c>
    </row>
    <row r="44" spans="1:14">
      <c r="H44" s="19" t="s">
        <v>962</v>
      </c>
      <c r="I44" s="20">
        <v>0.4954139561194392</v>
      </c>
      <c r="J44" s="20">
        <v>0.3820962463129823</v>
      </c>
      <c r="K44" s="20">
        <v>0.09477150591943109</v>
      </c>
      <c r="L44" s="20">
        <v>0.02408178108206392</v>
      </c>
      <c r="M44" s="20">
        <v>0.003636510566083478</v>
      </c>
      <c r="N44" s="20">
        <v>0</v>
      </c>
    </row>
    <row r="45" spans="1:14">
      <c r="H45" s="19" t="s">
        <v>959</v>
      </c>
      <c r="I45" s="20">
        <v>0.5482424242424242</v>
      </c>
      <c r="J45" s="20">
        <v>0.3568484848484849</v>
      </c>
      <c r="K45" s="20">
        <v>0.07941414141414141</v>
      </c>
      <c r="L45" s="20">
        <v>0.01327272727272727</v>
      </c>
      <c r="M45" s="20">
        <v>0.002222222222222222</v>
      </c>
      <c r="N45" s="20">
        <v>0</v>
      </c>
    </row>
    <row r="46" spans="1:14">
      <c r="H46" s="19" t="s">
        <v>960</v>
      </c>
      <c r="I46" s="20">
        <v>0.5969090909090909</v>
      </c>
      <c r="J46" s="20">
        <v>0.3126060606060606</v>
      </c>
      <c r="K46" s="20">
        <v>0.07074747474747475</v>
      </c>
      <c r="L46" s="20">
        <v>0.01745454545454546</v>
      </c>
      <c r="M46" s="20">
        <v>0.002282828282828283</v>
      </c>
      <c r="N46" s="20">
        <v>0</v>
      </c>
    </row>
    <row r="47" spans="1:14">
      <c r="H47" s="19" t="s">
        <v>961</v>
      </c>
      <c r="I47" s="20">
        <v>0.5529897909577054</v>
      </c>
      <c r="J47" s="20">
        <v>0.336849781234808</v>
      </c>
      <c r="K47" s="20">
        <v>0.07574137092853671</v>
      </c>
      <c r="L47" s="20">
        <v>0.02513368983957219</v>
      </c>
      <c r="M47" s="20">
        <v>0.009285367039377735</v>
      </c>
      <c r="N47" s="20">
        <v>0</v>
      </c>
    </row>
    <row r="62" spans="1:36">
      <c r="A62" s="19" t="s">
        <v>958</v>
      </c>
      <c r="B62" s="21">
        <v>18071.37872903229</v>
      </c>
      <c r="C62" s="21">
        <v>833.3933720491534</v>
      </c>
      <c r="D62" s="21">
        <v>1609.22800052856</v>
      </c>
      <c r="E62" s="21">
        <v>1806.07798306218</v>
      </c>
      <c r="F62" s="21">
        <v>1794.279801894119</v>
      </c>
      <c r="G62" s="21">
        <v>1459.423549669045</v>
      </c>
      <c r="H62" s="21">
        <v>0</v>
      </c>
      <c r="I62" s="21">
        <v>141.8946886423882</v>
      </c>
      <c r="J62" s="21">
        <v>189.9965756604447</v>
      </c>
      <c r="K62" s="21">
        <v>107.2850227060528</v>
      </c>
      <c r="L62" s="20">
        <v>0.0771390534121638</v>
      </c>
      <c r="M62" s="20">
        <v>0</v>
      </c>
      <c r="N62" s="20">
        <v>0.08846626206062699</v>
      </c>
      <c r="O62" s="20">
        <v>0.1050693271869099</v>
      </c>
      <c r="P62" s="20">
        <v>0.05981885257685478</v>
      </c>
      <c r="Q62" s="21">
        <v>109.5235074486805</v>
      </c>
      <c r="R62" s="21">
        <v>55.55955813661023</v>
      </c>
      <c r="S62" s="21">
        <v>107.281866701904</v>
      </c>
      <c r="T62" s="21">
        <v>120.405198870812</v>
      </c>
      <c r="U62" s="21">
        <v>119.6186534596079</v>
      </c>
      <c r="V62" s="21">
        <v>8.844991210115426</v>
      </c>
      <c r="W62" s="21">
        <v>0</v>
      </c>
      <c r="X62" s="21">
        <v>9.459645909492544</v>
      </c>
      <c r="Y62" s="21">
        <v>12.66643837736298</v>
      </c>
      <c r="Z62" s="21">
        <v>7.152334847070187</v>
      </c>
      <c r="AA62" s="19">
        <v>15</v>
      </c>
      <c r="AB62" s="19">
        <v>0</v>
      </c>
      <c r="AC62" s="19">
        <v>1.75</v>
      </c>
      <c r="AD62" s="19">
        <v>1</v>
      </c>
      <c r="AE62" s="19">
        <v>1.666666666666667</v>
      </c>
      <c r="AF62" s="21">
        <v>204.3903533976298</v>
      </c>
      <c r="AG62" s="21">
        <v>0</v>
      </c>
      <c r="AH62" s="21">
        <v>23.86872683149892</v>
      </c>
      <c r="AI62" s="21">
        <v>7.963774444416131</v>
      </c>
      <c r="AJ62" s="21">
        <v>28.34137424612858</v>
      </c>
    </row>
    <row r="63" spans="1:36">
      <c r="A63" s="19" t="s">
        <v>959</v>
      </c>
      <c r="B63" s="21">
        <v>15715.71799099847</v>
      </c>
      <c r="C63" s="21">
        <v>616.2012311244468</v>
      </c>
      <c r="D63" s="21">
        <v>1361.197865723982</v>
      </c>
      <c r="E63" s="21">
        <v>1605.361462726362</v>
      </c>
      <c r="F63" s="21">
        <v>1612.880302933004</v>
      </c>
      <c r="G63" s="21">
        <v>1089.290563383534</v>
      </c>
      <c r="H63" s="21">
        <v>0</v>
      </c>
      <c r="I63" s="21">
        <v>69.7876257538754</v>
      </c>
      <c r="J63" s="21">
        <v>212.582115542083</v>
      </c>
      <c r="K63" s="21">
        <v>57.46457124726111</v>
      </c>
      <c r="L63" s="20">
        <v>0.06412366628330282</v>
      </c>
      <c r="M63" s="20">
        <v>0</v>
      </c>
      <c r="N63" s="20">
        <v>0.05063323825605284</v>
      </c>
      <c r="O63" s="20">
        <v>0.1319455891500903</v>
      </c>
      <c r="P63" s="20">
        <v>0.03566353621394962</v>
      </c>
      <c r="Q63" s="21">
        <v>95.24677570302104</v>
      </c>
      <c r="R63" s="21">
        <v>41.08008207496312</v>
      </c>
      <c r="S63" s="21">
        <v>90.74652438159879</v>
      </c>
      <c r="T63" s="21">
        <v>107.0240975150908</v>
      </c>
      <c r="U63" s="21">
        <v>107.525353528867</v>
      </c>
      <c r="V63" s="21">
        <v>6.601760990203237</v>
      </c>
      <c r="W63" s="21">
        <v>0</v>
      </c>
      <c r="X63" s="21">
        <v>4.652508383591694</v>
      </c>
      <c r="Y63" s="21">
        <v>14.17214103613887</v>
      </c>
      <c r="Z63" s="21">
        <v>3.830971416484074</v>
      </c>
      <c r="AA63" s="19">
        <v>10</v>
      </c>
      <c r="AB63" s="19">
        <v>0</v>
      </c>
      <c r="AC63" s="19">
        <v>1</v>
      </c>
      <c r="AD63" s="19">
        <v>2</v>
      </c>
      <c r="AE63" s="19">
        <v>0</v>
      </c>
      <c r="AF63" s="21">
        <v>123.3773189375709</v>
      </c>
      <c r="AG63" s="21">
        <v>0</v>
      </c>
      <c r="AH63" s="21">
        <v>16.20529798345103</v>
      </c>
      <c r="AI63" s="21">
        <v>19.51870900125558</v>
      </c>
      <c r="AJ63" s="21">
        <v>0</v>
      </c>
    </row>
    <row r="64" spans="1:36">
      <c r="A64" s="19" t="s">
        <v>960</v>
      </c>
      <c r="B64" s="21">
        <v>17061.98486529286</v>
      </c>
      <c r="C64" s="21">
        <v>787.4127130089475</v>
      </c>
      <c r="D64" s="21">
        <v>1472.151037899336</v>
      </c>
      <c r="E64" s="21">
        <v>1729.890370927307</v>
      </c>
      <c r="F64" s="21">
        <v>1732.098962634883</v>
      </c>
      <c r="G64" s="21">
        <v>1144.760529596151</v>
      </c>
      <c r="H64" s="21">
        <v>0</v>
      </c>
      <c r="I64" s="21">
        <v>54.73706667548979</v>
      </c>
      <c r="J64" s="21">
        <v>187.1966909289695</v>
      </c>
      <c r="K64" s="21">
        <v>121.4073967024276</v>
      </c>
      <c r="L64" s="20">
        <v>0.06150059259479478</v>
      </c>
      <c r="M64" s="20">
        <v>0</v>
      </c>
      <c r="N64" s="20">
        <v>0.03668559507596206</v>
      </c>
      <c r="O64" s="20">
        <v>0.1070037507816604</v>
      </c>
      <c r="P64" s="20">
        <v>0.06958429529797104</v>
      </c>
      <c r="Q64" s="21">
        <v>103.4059688805628</v>
      </c>
      <c r="R64" s="21">
        <v>52.49418086726317</v>
      </c>
      <c r="S64" s="21">
        <v>98.14340252662242</v>
      </c>
      <c r="T64" s="21">
        <v>115.3260247284871</v>
      </c>
      <c r="U64" s="21">
        <v>115.4732641756588</v>
      </c>
      <c r="V64" s="21">
        <v>6.937942603613035</v>
      </c>
      <c r="W64" s="21">
        <v>0</v>
      </c>
      <c r="X64" s="21">
        <v>3.649137778365986</v>
      </c>
      <c r="Y64" s="21">
        <v>12.47977939526463</v>
      </c>
      <c r="Z64" s="21">
        <v>8.09382644682851</v>
      </c>
      <c r="AA64" s="19">
        <v>8</v>
      </c>
      <c r="AB64" s="19">
        <v>0</v>
      </c>
      <c r="AC64" s="19">
        <v>0</v>
      </c>
      <c r="AD64" s="19">
        <v>2</v>
      </c>
      <c r="AE64" s="19">
        <v>0.6666666666666666</v>
      </c>
      <c r="AF64" s="21">
        <v>92.27892083095594</v>
      </c>
      <c r="AG64" s="21">
        <v>0</v>
      </c>
      <c r="AH64" s="21">
        <v>0</v>
      </c>
      <c r="AI64" s="21">
        <v>21.45177157859356</v>
      </c>
      <c r="AJ64" s="21">
        <v>9.307868698391758</v>
      </c>
    </row>
    <row r="65" spans="1:36">
      <c r="A65" s="19" t="s">
        <v>961</v>
      </c>
      <c r="B65" s="21">
        <v>2416.560113965176</v>
      </c>
      <c r="C65" s="21">
        <v>52.63852855658115</v>
      </c>
      <c r="D65" s="21">
        <v>174.5811264568938</v>
      </c>
      <c r="E65" s="21">
        <v>292.3723454739393</v>
      </c>
      <c r="F65" s="21">
        <v>262.8266810530674</v>
      </c>
      <c r="G65" s="21">
        <v>61.06294609684505</v>
      </c>
      <c r="H65" s="21">
        <v>0</v>
      </c>
      <c r="I65" s="21">
        <v>0</v>
      </c>
      <c r="J65" s="21">
        <v>18.53577041503968</v>
      </c>
      <c r="K65" s="21">
        <v>1.818544950575339</v>
      </c>
      <c r="L65" s="20">
        <v>0.0186633320612283</v>
      </c>
      <c r="M65" s="20">
        <v>0</v>
      </c>
      <c r="N65" s="20">
        <v>0</v>
      </c>
      <c r="O65" s="20">
        <v>0.061381101277862</v>
      </c>
      <c r="P65" s="20">
        <v>0.007051116279975091</v>
      </c>
      <c r="Q65" s="21">
        <v>77.99548511990885</v>
      </c>
      <c r="R65" s="21">
        <v>18.68823499050218</v>
      </c>
      <c r="S65" s="21">
        <v>61.98146501428182</v>
      </c>
      <c r="T65" s="21">
        <v>103.8008327126412</v>
      </c>
      <c r="U65" s="21">
        <v>93.31124771114817</v>
      </c>
      <c r="V65" s="21">
        <v>1.970832041856215</v>
      </c>
      <c r="W65" s="21">
        <v>0</v>
      </c>
      <c r="X65" s="21">
        <v>0</v>
      </c>
      <c r="Y65" s="21">
        <v>6.580746892913496</v>
      </c>
      <c r="Z65" s="21">
        <v>0.645637260559292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</row>
    <row r="66" spans="1:36">
      <c r="A66" s="19" t="s">
        <v>962</v>
      </c>
      <c r="B66" s="21">
        <v>17693.67521277471</v>
      </c>
      <c r="C66" s="21">
        <v>713.6135979299011</v>
      </c>
      <c r="D66" s="21">
        <v>1458.973211708724</v>
      </c>
      <c r="E66" s="21">
        <v>1847.552218215028</v>
      </c>
      <c r="F66" s="21">
        <v>1867.170704454945</v>
      </c>
      <c r="G66" s="21">
        <v>1455.575609582217</v>
      </c>
      <c r="H66" s="21">
        <v>0</v>
      </c>
      <c r="I66" s="21">
        <v>88.22845843008342</v>
      </c>
      <c r="J66" s="21">
        <v>225.1331587183411</v>
      </c>
      <c r="K66" s="21">
        <v>142.4207665689532</v>
      </c>
      <c r="L66" s="20">
        <v>0.07462313962603671</v>
      </c>
      <c r="M66" s="20">
        <v>0</v>
      </c>
      <c r="N66" s="20">
        <v>0.06101135080082313</v>
      </c>
      <c r="O66" s="20">
        <v>0.1206820277818718</v>
      </c>
      <c r="P66" s="20">
        <v>0.07158768311249865</v>
      </c>
      <c r="Q66" s="21">
        <v>107.2343952289377</v>
      </c>
      <c r="R66" s="21">
        <v>47.57423986199341</v>
      </c>
      <c r="S66" s="21">
        <v>97.26488078058156</v>
      </c>
      <c r="T66" s="21">
        <v>123.1701478810019</v>
      </c>
      <c r="U66" s="21">
        <v>124.478046963663</v>
      </c>
      <c r="V66" s="21">
        <v>8.821670361104344</v>
      </c>
      <c r="W66" s="21">
        <v>0</v>
      </c>
      <c r="X66" s="21">
        <v>5.881897228672228</v>
      </c>
      <c r="Y66" s="21">
        <v>15.00887724788941</v>
      </c>
      <c r="Z66" s="21">
        <v>9.494717771263547</v>
      </c>
      <c r="AA66" s="19">
        <v>11</v>
      </c>
      <c r="AB66" s="19">
        <v>0</v>
      </c>
      <c r="AC66" s="19">
        <v>0.75</v>
      </c>
      <c r="AD66" s="19">
        <v>2.333333333333333</v>
      </c>
      <c r="AE66" s="19">
        <v>0.3333333333333333</v>
      </c>
      <c r="AF66" s="21">
        <v>156.5150141006363</v>
      </c>
      <c r="AG66" s="21">
        <v>0</v>
      </c>
      <c r="AH66" s="21">
        <v>7.011295531149017</v>
      </c>
      <c r="AI66" s="21">
        <v>34.26125889544864</v>
      </c>
      <c r="AJ66" s="21">
        <v>8.562018429898103</v>
      </c>
    </row>
    <row r="67" spans="1:36">
      <c r="A67" s="19" t="s">
        <v>959</v>
      </c>
      <c r="B67" s="21">
        <v>15467.69507702237</v>
      </c>
      <c r="C67" s="21">
        <v>705.5227127720182</v>
      </c>
      <c r="D67" s="21">
        <v>1242.696553644859</v>
      </c>
      <c r="E67" s="21">
        <v>1577.830040120089</v>
      </c>
      <c r="F67" s="21">
        <v>1685.96534310355</v>
      </c>
      <c r="G67" s="21">
        <v>814.0136252529663</v>
      </c>
      <c r="H67" s="21">
        <v>0</v>
      </c>
      <c r="I67" s="21">
        <v>44.57395563017909</v>
      </c>
      <c r="J67" s="21">
        <v>123.660744358303</v>
      </c>
      <c r="K67" s="21">
        <v>88.24518988578029</v>
      </c>
      <c r="L67" s="20">
        <v>0.04768042813389091</v>
      </c>
      <c r="M67" s="20">
        <v>0</v>
      </c>
      <c r="N67" s="20">
        <v>0.03713635760217292</v>
      </c>
      <c r="O67" s="20">
        <v>0.07417268756597083</v>
      </c>
      <c r="P67" s="20">
        <v>0.05114040545539864</v>
      </c>
      <c r="Q67" s="21">
        <v>93.74360652740833</v>
      </c>
      <c r="R67" s="21">
        <v>47.03484751813455</v>
      </c>
      <c r="S67" s="21">
        <v>82.84643690965729</v>
      </c>
      <c r="T67" s="21">
        <v>105.1886693413393</v>
      </c>
      <c r="U67" s="21">
        <v>112.3976895402367</v>
      </c>
      <c r="V67" s="21">
        <v>4.933415910624039</v>
      </c>
      <c r="W67" s="21">
        <v>0</v>
      </c>
      <c r="X67" s="21">
        <v>2.971597042011939</v>
      </c>
      <c r="Y67" s="21">
        <v>8.24404962388687</v>
      </c>
      <c r="Z67" s="21">
        <v>5.883012659052018</v>
      </c>
      <c r="AA67" s="19">
        <v>8</v>
      </c>
      <c r="AB67" s="19">
        <v>0</v>
      </c>
      <c r="AC67" s="19">
        <v>0.5</v>
      </c>
      <c r="AD67" s="19">
        <v>0.6666666666666666</v>
      </c>
      <c r="AE67" s="19">
        <v>1.333333333333333</v>
      </c>
      <c r="AF67" s="21">
        <v>109.2990994046218</v>
      </c>
      <c r="AG67" s="21">
        <v>0</v>
      </c>
      <c r="AH67" s="21">
        <v>4.644672523730151</v>
      </c>
      <c r="AI67" s="21">
        <v>16.56413218280765</v>
      </c>
      <c r="AJ67" s="21">
        <v>13.6760042537594</v>
      </c>
    </row>
    <row r="68" spans="1:36">
      <c r="A68" s="19" t="s">
        <v>960</v>
      </c>
      <c r="B68" s="21">
        <v>14363.9381582452</v>
      </c>
      <c r="C68" s="21">
        <v>755.0786615472662</v>
      </c>
      <c r="D68" s="21">
        <v>1345.605985492168</v>
      </c>
      <c r="E68" s="21">
        <v>1106.959683844116</v>
      </c>
      <c r="F68" s="21">
        <v>1635.185501065637</v>
      </c>
      <c r="G68" s="21">
        <v>1057.620543692137</v>
      </c>
      <c r="H68" s="21">
        <v>0</v>
      </c>
      <c r="I68" s="21">
        <v>85.82164786580202</v>
      </c>
      <c r="J68" s="21">
        <v>115.1658888553887</v>
      </c>
      <c r="K68" s="21">
        <v>122.9454285542543</v>
      </c>
      <c r="L68" s="20">
        <v>0.06284710867846736</v>
      </c>
      <c r="M68" s="20">
        <v>0</v>
      </c>
      <c r="N68" s="20">
        <v>0.06416221784928047</v>
      </c>
      <c r="O68" s="20">
        <v>0.07390913913374013</v>
      </c>
      <c r="P68" s="20">
        <v>0.07098063555493291</v>
      </c>
      <c r="Q68" s="21">
        <v>87.05417065603149</v>
      </c>
      <c r="R68" s="21">
        <v>50.33857743648441</v>
      </c>
      <c r="S68" s="21">
        <v>89.70706569947785</v>
      </c>
      <c r="T68" s="21">
        <v>73.79731225627438</v>
      </c>
      <c r="U68" s="21">
        <v>109.0123667377092</v>
      </c>
      <c r="V68" s="21">
        <v>6.409821476922042</v>
      </c>
      <c r="W68" s="21">
        <v>0</v>
      </c>
      <c r="X68" s="21">
        <v>5.721443191053467</v>
      </c>
      <c r="Y68" s="21">
        <v>7.677725923692578</v>
      </c>
      <c r="Z68" s="21">
        <v>8.196361903616955</v>
      </c>
      <c r="AA68" s="19">
        <v>5</v>
      </c>
      <c r="AB68" s="19">
        <v>0</v>
      </c>
      <c r="AC68" s="19">
        <v>0.5</v>
      </c>
      <c r="AD68" s="19">
        <v>0.6666666666666666</v>
      </c>
      <c r="AE68" s="19">
        <v>0.3333333333333333</v>
      </c>
      <c r="AF68" s="21">
        <v>68.81087907085293</v>
      </c>
      <c r="AG68" s="21">
        <v>0</v>
      </c>
      <c r="AH68" s="21">
        <v>8.445870866039058</v>
      </c>
      <c r="AI68" s="21">
        <v>8.500127823215431</v>
      </c>
      <c r="AJ68" s="21">
        <v>3.175670712350135</v>
      </c>
    </row>
    <row r="69" spans="1:36">
      <c r="A69" s="19" t="s">
        <v>961</v>
      </c>
      <c r="B69" s="21">
        <v>6566.768266665847</v>
      </c>
      <c r="C69" s="21">
        <v>437.3490359255503</v>
      </c>
      <c r="D69" s="21">
        <v>665.5668069283765</v>
      </c>
      <c r="E69" s="21">
        <v>443.6261569082387</v>
      </c>
      <c r="F69" s="21">
        <v>712.0911774340251</v>
      </c>
      <c r="G69" s="21">
        <v>830.4043627086289</v>
      </c>
      <c r="H69" s="21">
        <v>30.90168241070866</v>
      </c>
      <c r="I69" s="21">
        <v>102.5013402378904</v>
      </c>
      <c r="J69" s="21">
        <v>60.09415429488153</v>
      </c>
      <c r="K69" s="21">
        <v>69.73828548723803</v>
      </c>
      <c r="L69" s="20">
        <v>0.111192570804408</v>
      </c>
      <c r="M69" s="20">
        <v>0.07065679782581948</v>
      </c>
      <c r="N69" s="20">
        <v>0.1510496275732068</v>
      </c>
      <c r="O69" s="20">
        <v>0.08638933488818455</v>
      </c>
      <c r="P69" s="20">
        <v>0.09636498868842928</v>
      </c>
      <c r="Q69" s="21">
        <v>95.77202139036238</v>
      </c>
      <c r="R69" s="21">
        <v>70.16294693992783</v>
      </c>
      <c r="S69" s="21">
        <v>106.7754235713973</v>
      </c>
      <c r="T69" s="21">
        <v>71.16997169650888</v>
      </c>
      <c r="U69" s="21">
        <v>114.2392263263142</v>
      </c>
      <c r="V69" s="21">
        <v>12.11090465787986</v>
      </c>
      <c r="W69" s="21">
        <v>4.95748915679818</v>
      </c>
      <c r="X69" s="21">
        <v>16.44406527880595</v>
      </c>
      <c r="Y69" s="21">
        <v>9.640773416291156</v>
      </c>
      <c r="Z69" s="21">
        <v>11.18796023859434</v>
      </c>
      <c r="AA69" s="19">
        <v>9</v>
      </c>
      <c r="AB69" s="19">
        <v>0</v>
      </c>
      <c r="AC69" s="19">
        <v>1.75</v>
      </c>
      <c r="AD69" s="19">
        <v>0.6666666666666666</v>
      </c>
      <c r="AE69" s="19">
        <v>0</v>
      </c>
      <c r="AF69" s="21">
        <v>185.2612709260884</v>
      </c>
      <c r="AG69" s="21">
        <v>0</v>
      </c>
      <c r="AH69" s="21">
        <v>36.68613963582311</v>
      </c>
      <c r="AI69" s="21">
        <v>12.83890412759865</v>
      </c>
      <c r="AJ69" s="21">
        <v>0</v>
      </c>
    </row>
  </sheetData>
  <pageMargins left="0.1" right="0.1" top="0.1" bottom="0.1" header="0.3" footer="0.3"/>
  <pageSetup paperSize="9" fitToHeight="0" orientation="landscape"/>
  <rowBreaks count="3" manualBreakCount="3">
    <brk id="38" max="16383" man="1"/>
    <brk id="99" max="16383" man="1"/>
    <brk id="156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49</v>
      </c>
      <c r="C3" s="12" t="s">
        <v>50</v>
      </c>
      <c r="D3" s="4">
        <v>0.07927083333333333</v>
      </c>
      <c r="E3" s="5">
        <v>4902.621254039574</v>
      </c>
      <c r="F3" s="6">
        <v>0.006303093959225761</v>
      </c>
      <c r="G3" s="5">
        <v>30.90168241070866</v>
      </c>
      <c r="H3" s="7">
        <v>0</v>
      </c>
      <c r="I3" s="7">
        <v>1</v>
      </c>
      <c r="J3" s="7">
        <v>2</v>
      </c>
      <c r="K3" s="5">
        <v>0</v>
      </c>
      <c r="L3" s="5">
        <v>13.85955501538501</v>
      </c>
      <c r="M3" s="5">
        <v>30.90168241070842</v>
      </c>
      <c r="N3" s="5">
        <v>49.49642861221174</v>
      </c>
      <c r="O3" s="5">
        <v>2.970305610944529</v>
      </c>
      <c r="P3" s="5">
        <v>21.26109889003718</v>
      </c>
      <c r="Q3" s="7">
        <v>302</v>
      </c>
      <c r="R3" s="7">
        <v>9</v>
      </c>
      <c r="S3" s="7">
        <v>49</v>
      </c>
      <c r="T3" s="7">
        <v>131</v>
      </c>
      <c r="U3" s="5">
        <v>3.783179682980153</v>
      </c>
      <c r="V3" s="7">
        <v>2</v>
      </c>
      <c r="W3" s="7">
        <v>37</v>
      </c>
      <c r="X3" s="7">
        <v>127</v>
      </c>
      <c r="Y3" s="5">
        <v>-3.335725628929547</v>
      </c>
      <c r="Z3" s="7">
        <v>301</v>
      </c>
      <c r="AA3" s="7">
        <v>189</v>
      </c>
      <c r="AB3" s="7">
        <v>136</v>
      </c>
      <c r="AC3" s="7">
        <v>83</v>
      </c>
      <c r="AD3" s="7">
        <v>30</v>
      </c>
      <c r="AE3" s="7">
        <v>42</v>
      </c>
      <c r="AF3" s="5">
        <v>86.84873665803231</v>
      </c>
      <c r="AG3" s="5">
        <v>0.8768171293087562</v>
      </c>
      <c r="AH3" s="7">
        <v>91</v>
      </c>
      <c r="AI3" s="8">
        <v>653.469950000044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965</v>
      </c>
      <c r="D5" s="4">
        <v>0.01041666666666667</v>
      </c>
      <c r="E5" s="5">
        <v>833.3933720491534</v>
      </c>
      <c r="F5" s="6">
        <v>0</v>
      </c>
      <c r="G5" s="5">
        <v>0</v>
      </c>
      <c r="H5" s="7">
        <v>0</v>
      </c>
      <c r="I5" s="7">
        <v>0</v>
      </c>
      <c r="J5" s="7">
        <v>0</v>
      </c>
      <c r="K5" s="5">
        <v>0</v>
      </c>
      <c r="L5" s="5">
        <v>0</v>
      </c>
      <c r="M5" s="5">
        <v>0</v>
      </c>
      <c r="N5" s="5">
        <v>55.55955813661023</v>
      </c>
      <c r="O5" s="5">
        <v>3.335223293187837</v>
      </c>
      <c r="P5" s="5">
        <v>16.73217421350733</v>
      </c>
      <c r="Q5" s="7">
        <v>51</v>
      </c>
      <c r="R5" s="7">
        <v>2</v>
      </c>
      <c r="S5" s="7">
        <v>10</v>
      </c>
      <c r="T5" s="7">
        <v>25</v>
      </c>
      <c r="U5" s="5">
        <v>3.103473511988115</v>
      </c>
      <c r="V5" s="7">
        <v>0</v>
      </c>
      <c r="W5" s="7">
        <v>5</v>
      </c>
      <c r="X5" s="7">
        <v>21</v>
      </c>
      <c r="Y5" s="5">
        <v>-2.792649165639931</v>
      </c>
      <c r="Z5" s="7">
        <v>65</v>
      </c>
      <c r="AA5" s="7">
        <v>28</v>
      </c>
      <c r="AB5" s="7">
        <v>22</v>
      </c>
      <c r="AC5" s="7">
        <v>9</v>
      </c>
      <c r="AD5" s="7">
        <v>7</v>
      </c>
      <c r="AE5" s="7">
        <v>11</v>
      </c>
      <c r="AF5" s="5">
        <v>9.230010567687955</v>
      </c>
      <c r="AG5" s="5">
        <v>0.6153340378458637</v>
      </c>
      <c r="AH5" s="7">
        <v>15</v>
      </c>
      <c r="AI5" s="8">
        <v>103.7064000000074</v>
      </c>
    </row>
    <row r="6" spans="1:35">
      <c r="A6" s="10"/>
      <c r="B6" s="12" t="s">
        <v>965</v>
      </c>
      <c r="C6" s="12" t="s">
        <v>966</v>
      </c>
      <c r="D6" s="4">
        <v>0.01041666666666667</v>
      </c>
      <c r="E6" s="5">
        <v>616.2012311244468</v>
      </c>
      <c r="F6" s="6">
        <v>0</v>
      </c>
      <c r="G6" s="5">
        <v>0</v>
      </c>
      <c r="H6" s="7">
        <v>0</v>
      </c>
      <c r="I6" s="7">
        <v>0</v>
      </c>
      <c r="J6" s="7">
        <v>0</v>
      </c>
      <c r="K6" s="5">
        <v>0</v>
      </c>
      <c r="L6" s="5">
        <v>0</v>
      </c>
      <c r="M6" s="5">
        <v>0</v>
      </c>
      <c r="N6" s="5">
        <v>41.08008207496312</v>
      </c>
      <c r="O6" s="5">
        <v>2.465073664834321</v>
      </c>
      <c r="P6" s="5">
        <v>15.68496645312571</v>
      </c>
      <c r="Q6" s="7">
        <v>19</v>
      </c>
      <c r="R6" s="7">
        <v>0</v>
      </c>
      <c r="S6" s="7">
        <v>3</v>
      </c>
      <c r="T6" s="7">
        <v>9</v>
      </c>
      <c r="U6" s="5">
        <v>2.797218167289584</v>
      </c>
      <c r="V6" s="7">
        <v>0</v>
      </c>
      <c r="W6" s="7">
        <v>1</v>
      </c>
      <c r="X6" s="7">
        <v>9</v>
      </c>
      <c r="Y6" s="5">
        <v>-2.705550810069749</v>
      </c>
      <c r="Z6" s="7">
        <v>29</v>
      </c>
      <c r="AA6" s="7">
        <v>23</v>
      </c>
      <c r="AB6" s="7">
        <v>12</v>
      </c>
      <c r="AC6" s="7">
        <v>3</v>
      </c>
      <c r="AD6" s="7">
        <v>2</v>
      </c>
      <c r="AE6" s="7">
        <v>2</v>
      </c>
      <c r="AF6" s="5">
        <v>1.653915604238136</v>
      </c>
      <c r="AG6" s="5">
        <v>0.1102610402825424</v>
      </c>
      <c r="AH6" s="7">
        <v>4</v>
      </c>
      <c r="AI6" s="8">
        <v>103.2069500000085</v>
      </c>
    </row>
    <row r="7" spans="1:35">
      <c r="A7" s="10"/>
      <c r="B7" s="12" t="s">
        <v>966</v>
      </c>
      <c r="C7" s="12" t="s">
        <v>967</v>
      </c>
      <c r="D7" s="4">
        <v>0.01041666666666667</v>
      </c>
      <c r="E7" s="5">
        <v>787.4127130089475</v>
      </c>
      <c r="F7" s="6">
        <v>0</v>
      </c>
      <c r="G7" s="5">
        <v>0</v>
      </c>
      <c r="H7" s="7">
        <v>0</v>
      </c>
      <c r="I7" s="7">
        <v>0</v>
      </c>
      <c r="J7" s="7">
        <v>0</v>
      </c>
      <c r="K7" s="5">
        <v>0</v>
      </c>
      <c r="L7" s="5">
        <v>0</v>
      </c>
      <c r="M7" s="5">
        <v>0</v>
      </c>
      <c r="N7" s="5">
        <v>52.49418086726317</v>
      </c>
      <c r="O7" s="5">
        <v>3.149694013236306</v>
      </c>
      <c r="P7" s="5">
        <v>17.62151187900258</v>
      </c>
      <c r="Q7" s="7">
        <v>30</v>
      </c>
      <c r="R7" s="7">
        <v>2</v>
      </c>
      <c r="S7" s="7">
        <v>9</v>
      </c>
      <c r="T7" s="7">
        <v>29</v>
      </c>
      <c r="U7" s="5">
        <v>3.416592418155034</v>
      </c>
      <c r="V7" s="7">
        <v>0</v>
      </c>
      <c r="W7" s="7">
        <v>7</v>
      </c>
      <c r="X7" s="7">
        <v>23</v>
      </c>
      <c r="Y7" s="5">
        <v>-2.92643801688793</v>
      </c>
      <c r="Z7" s="7">
        <v>41</v>
      </c>
      <c r="AA7" s="7">
        <v>32</v>
      </c>
      <c r="AB7" s="7">
        <v>14</v>
      </c>
      <c r="AC7" s="7">
        <v>8</v>
      </c>
      <c r="AD7" s="7">
        <v>3</v>
      </c>
      <c r="AE7" s="7">
        <v>3</v>
      </c>
      <c r="AF7" s="5">
        <v>9.483419585185402</v>
      </c>
      <c r="AG7" s="5">
        <v>0.6322279723456935</v>
      </c>
      <c r="AH7" s="7">
        <v>17</v>
      </c>
      <c r="AI7" s="8">
        <v>111.0805500000087</v>
      </c>
    </row>
    <row r="8" spans="1:35">
      <c r="A8" s="10"/>
      <c r="B8" s="12" t="s">
        <v>967</v>
      </c>
      <c r="C8" s="12" t="s">
        <v>65</v>
      </c>
      <c r="D8" s="4">
        <v>0.001956018518518518</v>
      </c>
      <c r="E8" s="5">
        <v>52.63852855658115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18.68823499050218</v>
      </c>
      <c r="O8" s="5">
        <v>1.121936248991156</v>
      </c>
      <c r="P8" s="5">
        <v>7.175613106685222</v>
      </c>
      <c r="Q8" s="7">
        <v>0</v>
      </c>
      <c r="R8" s="7">
        <v>0</v>
      </c>
      <c r="S8" s="7">
        <v>0</v>
      </c>
      <c r="T8" s="7">
        <v>2</v>
      </c>
      <c r="U8" s="5">
        <v>2.291355325041311</v>
      </c>
      <c r="V8" s="7">
        <v>0</v>
      </c>
      <c r="W8" s="7">
        <v>1</v>
      </c>
      <c r="X8" s="7">
        <v>1</v>
      </c>
      <c r="Y8" s="5">
        <v>-2.825528226319272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5">
        <v>0.1886601553233049</v>
      </c>
      <c r="AG8" s="5">
        <v>0.06697993680117334</v>
      </c>
      <c r="AH8" s="7">
        <v>1</v>
      </c>
      <c r="AI8" s="8">
        <v>11.75999999999993</v>
      </c>
    </row>
    <row r="9" spans="1:35">
      <c r="A9" s="10" t="s">
        <v>82</v>
      </c>
      <c r="B9" s="12" t="s">
        <v>78</v>
      </c>
      <c r="C9" s="12" t="s">
        <v>968</v>
      </c>
      <c r="D9" s="4">
        <v>0.01041666666666667</v>
      </c>
      <c r="E9" s="5">
        <v>713.6135979299011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47.57423986199341</v>
      </c>
      <c r="O9" s="5">
        <v>2.856034474453162</v>
      </c>
      <c r="P9" s="5">
        <v>17.82736297421863</v>
      </c>
      <c r="Q9" s="7">
        <v>23</v>
      </c>
      <c r="R9" s="7">
        <v>2</v>
      </c>
      <c r="S9" s="7">
        <v>7</v>
      </c>
      <c r="T9" s="7">
        <v>12</v>
      </c>
      <c r="U9" s="5">
        <v>3.783179682980153</v>
      </c>
      <c r="V9" s="7">
        <v>1</v>
      </c>
      <c r="W9" s="7">
        <v>9</v>
      </c>
      <c r="X9" s="7">
        <v>23</v>
      </c>
      <c r="Y9" s="5">
        <v>-3.335725628929547</v>
      </c>
      <c r="Z9" s="7">
        <v>47</v>
      </c>
      <c r="AA9" s="7">
        <v>15</v>
      </c>
      <c r="AB9" s="7">
        <v>7</v>
      </c>
      <c r="AC9" s="7">
        <v>10</v>
      </c>
      <c r="AD9" s="7">
        <v>1</v>
      </c>
      <c r="AE9" s="7">
        <v>2</v>
      </c>
      <c r="AF9" s="5">
        <v>11.89940829740453</v>
      </c>
      <c r="AG9" s="5">
        <v>0.7932938864936356</v>
      </c>
      <c r="AH9" s="7">
        <v>16</v>
      </c>
      <c r="AI9" s="8">
        <v>111.5394000000091</v>
      </c>
    </row>
    <row r="10" spans="1:35">
      <c r="A10" s="10"/>
      <c r="B10" s="12" t="s">
        <v>968</v>
      </c>
      <c r="C10" s="12" t="s">
        <v>969</v>
      </c>
      <c r="D10" s="4">
        <v>0.01041666666666667</v>
      </c>
      <c r="E10" s="5">
        <v>705.5227127720182</v>
      </c>
      <c r="F10" s="6">
        <v>0</v>
      </c>
      <c r="G10" s="5">
        <v>0</v>
      </c>
      <c r="H10" s="7">
        <v>0</v>
      </c>
      <c r="I10" s="7">
        <v>0</v>
      </c>
      <c r="J10" s="7">
        <v>0</v>
      </c>
      <c r="K10" s="5">
        <v>0</v>
      </c>
      <c r="L10" s="5">
        <v>0</v>
      </c>
      <c r="M10" s="5">
        <v>0</v>
      </c>
      <c r="N10" s="5">
        <v>47.03484751813455</v>
      </c>
      <c r="O10" s="5">
        <v>2.823075253342984</v>
      </c>
      <c r="P10" s="5">
        <v>17.43389048248426</v>
      </c>
      <c r="Q10" s="7">
        <v>71</v>
      </c>
      <c r="R10" s="7">
        <v>1</v>
      </c>
      <c r="S10" s="7">
        <v>10</v>
      </c>
      <c r="T10" s="7">
        <v>20</v>
      </c>
      <c r="U10" s="5">
        <v>3.100373278130533</v>
      </c>
      <c r="V10" s="7">
        <v>0</v>
      </c>
      <c r="W10" s="7">
        <v>2</v>
      </c>
      <c r="X10" s="7">
        <v>20</v>
      </c>
      <c r="Y10" s="5">
        <v>-2.809658480248459</v>
      </c>
      <c r="Z10" s="7">
        <v>51</v>
      </c>
      <c r="AA10" s="7">
        <v>38</v>
      </c>
      <c r="AB10" s="7">
        <v>34</v>
      </c>
      <c r="AC10" s="7">
        <v>25</v>
      </c>
      <c r="AD10" s="7">
        <v>3</v>
      </c>
      <c r="AE10" s="7">
        <v>8</v>
      </c>
      <c r="AF10" s="5">
        <v>8.130608040700281</v>
      </c>
      <c r="AG10" s="5">
        <v>0.5420405360466855</v>
      </c>
      <c r="AH10" s="7">
        <v>14</v>
      </c>
      <c r="AI10" s="8">
        <v>100.5487000000064</v>
      </c>
    </row>
    <row r="11" spans="1:35">
      <c r="A11" s="10"/>
      <c r="B11" s="12" t="s">
        <v>969</v>
      </c>
      <c r="C11" s="12" t="s">
        <v>970</v>
      </c>
      <c r="D11" s="4">
        <v>0.01041666666666667</v>
      </c>
      <c r="E11" s="5">
        <v>755.0786615472662</v>
      </c>
      <c r="F11" s="6">
        <v>0</v>
      </c>
      <c r="G11" s="5">
        <v>0</v>
      </c>
      <c r="H11" s="7">
        <v>0</v>
      </c>
      <c r="I11" s="7">
        <v>0</v>
      </c>
      <c r="J11" s="7">
        <v>0</v>
      </c>
      <c r="K11" s="5">
        <v>0</v>
      </c>
      <c r="L11" s="5">
        <v>0</v>
      </c>
      <c r="M11" s="5">
        <v>0</v>
      </c>
      <c r="N11" s="5">
        <v>50.33857743648441</v>
      </c>
      <c r="O11" s="5">
        <v>3.021292557673382</v>
      </c>
      <c r="P11" s="5">
        <v>16.6887691024227</v>
      </c>
      <c r="Q11" s="7">
        <v>63</v>
      </c>
      <c r="R11" s="7">
        <v>2</v>
      </c>
      <c r="S11" s="7">
        <v>6</v>
      </c>
      <c r="T11" s="7">
        <v>21</v>
      </c>
      <c r="U11" s="5">
        <v>3.205326880925898</v>
      </c>
      <c r="V11" s="7">
        <v>0</v>
      </c>
      <c r="W11" s="7">
        <v>5</v>
      </c>
      <c r="X11" s="7">
        <v>21</v>
      </c>
      <c r="Y11" s="5">
        <v>-2.890860753810823</v>
      </c>
      <c r="Z11" s="7">
        <v>37</v>
      </c>
      <c r="AA11" s="7">
        <v>28</v>
      </c>
      <c r="AB11" s="7">
        <v>20</v>
      </c>
      <c r="AC11" s="7">
        <v>19</v>
      </c>
      <c r="AD11" s="7">
        <v>11</v>
      </c>
      <c r="AE11" s="7">
        <v>11</v>
      </c>
      <c r="AF11" s="5">
        <v>6.231568800182231</v>
      </c>
      <c r="AG11" s="5">
        <v>0.4154379200121487</v>
      </c>
      <c r="AH11" s="7">
        <v>11</v>
      </c>
      <c r="AI11" s="8">
        <v>74.9077000000038</v>
      </c>
    </row>
    <row r="12" spans="1:35">
      <c r="A12" s="10"/>
      <c r="B12" s="12" t="s">
        <v>970</v>
      </c>
      <c r="C12" s="12" t="s">
        <v>50</v>
      </c>
      <c r="D12" s="4">
        <v>0.004328703703703704</v>
      </c>
      <c r="E12" s="5">
        <v>437.3490359255502</v>
      </c>
      <c r="F12" s="6">
        <v>0.07065679782581948</v>
      </c>
      <c r="G12" s="5">
        <v>30.90168241070866</v>
      </c>
      <c r="H12" s="7">
        <v>0</v>
      </c>
      <c r="I12" s="7">
        <v>1</v>
      </c>
      <c r="J12" s="7">
        <v>2</v>
      </c>
      <c r="K12" s="5">
        <v>0</v>
      </c>
      <c r="L12" s="5">
        <v>13.85955501538501</v>
      </c>
      <c r="M12" s="5">
        <v>30.90168241070842</v>
      </c>
      <c r="N12" s="5">
        <v>70.16294693992783</v>
      </c>
      <c r="O12" s="5">
        <v>4.21808847248295</v>
      </c>
      <c r="P12" s="5">
        <v>21.26109889003718</v>
      </c>
      <c r="Q12" s="7">
        <v>45</v>
      </c>
      <c r="R12" s="7">
        <v>0</v>
      </c>
      <c r="S12" s="7">
        <v>4</v>
      </c>
      <c r="T12" s="7">
        <v>13</v>
      </c>
      <c r="U12" s="5">
        <v>2.937194513063768</v>
      </c>
      <c r="V12" s="7">
        <v>1</v>
      </c>
      <c r="W12" s="7">
        <v>7</v>
      </c>
      <c r="X12" s="7">
        <v>9</v>
      </c>
      <c r="Y12" s="5">
        <v>-3.096511010112972</v>
      </c>
      <c r="Z12" s="7">
        <v>31</v>
      </c>
      <c r="AA12" s="7">
        <v>25</v>
      </c>
      <c r="AB12" s="7">
        <v>27</v>
      </c>
      <c r="AC12" s="7">
        <v>9</v>
      </c>
      <c r="AD12" s="7">
        <v>3</v>
      </c>
      <c r="AE12" s="7">
        <v>5</v>
      </c>
      <c r="AF12" s="5">
        <v>40.03114560731046</v>
      </c>
      <c r="AG12" s="5">
        <v>6.422108920958898</v>
      </c>
      <c r="AH12" s="7">
        <v>13</v>
      </c>
      <c r="AI12" s="8">
        <v>36.72025000000022</v>
      </c>
    </row>
    <row r="13" spans="1:35">
      <c r="C13" t="s">
        <v>971</v>
      </c>
      <c r="D13" s="23">
        <v>0.06878472222222222</v>
      </c>
    </row>
    <row r="15" spans="1:35">
      <c r="A15" s="2"/>
      <c r="B15" s="2" t="s">
        <v>4</v>
      </c>
      <c r="C15" s="2" t="s">
        <v>5</v>
      </c>
      <c r="D15" s="2" t="s">
        <v>972</v>
      </c>
      <c r="E15" s="2" t="s">
        <v>973</v>
      </c>
      <c r="F15" s="2" t="s">
        <v>974</v>
      </c>
      <c r="H15" s="24" t="s">
        <v>985</v>
      </c>
      <c r="I15" s="24"/>
      <c r="J15" s="25" t="s">
        <v>986</v>
      </c>
      <c r="K15" s="25"/>
      <c r="L15" s="26" t="s">
        <v>987</v>
      </c>
      <c r="M15" s="26"/>
      <c r="N15" s="27" t="s">
        <v>988</v>
      </c>
      <c r="O15" s="27"/>
      <c r="P15" s="28" t="s">
        <v>989</v>
      </c>
      <c r="Q15" s="28"/>
      <c r="R15" s="29" t="s">
        <v>990</v>
      </c>
      <c r="S15" s="29"/>
      <c r="T15" s="2" t="s">
        <v>101</v>
      </c>
    </row>
    <row r="16" spans="1:35">
      <c r="A16" s="10" t="s">
        <v>47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975</v>
      </c>
      <c r="B17" s="10" t="s">
        <v>976</v>
      </c>
      <c r="C17" s="10"/>
      <c r="D17" s="6">
        <v>0.8869565217391304</v>
      </c>
      <c r="E17" s="6">
        <v>0.1130434782608696</v>
      </c>
      <c r="F17" s="6">
        <v>0</v>
      </c>
      <c r="G17" s="19" t="s">
        <v>958</v>
      </c>
      <c r="H17" s="5">
        <v>303.5491559679309</v>
      </c>
      <c r="I17" s="4">
        <v>0.0078125</v>
      </c>
      <c r="J17" s="5">
        <v>461.3797973542833</v>
      </c>
      <c r="K17" s="4">
        <v>0.002398148148148148</v>
      </c>
      <c r="L17" s="5">
        <v>68.46441872693921</v>
      </c>
      <c r="M17" s="4">
        <v>0.0002037037037037037</v>
      </c>
      <c r="N17" s="5">
        <v>0</v>
      </c>
      <c r="O17" s="4">
        <v>0</v>
      </c>
      <c r="P17" s="5">
        <v>0</v>
      </c>
      <c r="Q17" s="4">
        <v>0</v>
      </c>
      <c r="R17" s="5">
        <v>0</v>
      </c>
      <c r="S17" s="4">
        <v>0</v>
      </c>
      <c r="T17" s="30">
        <v>833.3933720491535</v>
      </c>
    </row>
    <row r="18" spans="1:20">
      <c r="A18" s="10"/>
      <c r="B18" s="10" t="s">
        <v>977</v>
      </c>
      <c r="C18" s="10"/>
      <c r="D18" s="6">
        <v>0.936944219886823</v>
      </c>
      <c r="E18" s="6">
        <v>0.06305578011317704</v>
      </c>
      <c r="F18" s="6">
        <v>0</v>
      </c>
      <c r="G18" s="19" t="s">
        <v>959</v>
      </c>
      <c r="H18" s="5">
        <v>300.2232098154738</v>
      </c>
      <c r="I18" s="4">
        <v>0.008768518518518519</v>
      </c>
      <c r="J18" s="5">
        <v>301.0395564998856</v>
      </c>
      <c r="K18" s="4">
        <v>0.001601851851851852</v>
      </c>
      <c r="L18" s="5">
        <v>15.42888029394135</v>
      </c>
      <c r="M18" s="4">
        <v>4.629629629629629e-05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616.6916466093007</v>
      </c>
    </row>
    <row r="19" spans="1:20">
      <c r="A19" s="10"/>
      <c r="B19" s="10" t="s">
        <v>978</v>
      </c>
      <c r="C19" s="10"/>
      <c r="D19" s="6">
        <v>0.922528735632184</v>
      </c>
      <c r="E19" s="6">
        <v>0.0774712643678161</v>
      </c>
      <c r="F19" s="6">
        <v>0</v>
      </c>
      <c r="G19" s="19" t="s">
        <v>960</v>
      </c>
      <c r="H19" s="5">
        <v>356.8288121920277</v>
      </c>
      <c r="I19" s="4">
        <v>0.008287037037037037</v>
      </c>
      <c r="J19" s="5">
        <v>351.0170864850304</v>
      </c>
      <c r="K19" s="4">
        <v>0.001900462962962963</v>
      </c>
      <c r="L19" s="5">
        <v>79.56681433188942</v>
      </c>
      <c r="M19" s="4">
        <v>0.0002291666666666667</v>
      </c>
      <c r="N19" s="5">
        <v>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30">
        <v>787.4127130089475</v>
      </c>
    </row>
    <row r="20" spans="1:20">
      <c r="A20" s="10"/>
      <c r="B20" s="10" t="s">
        <v>979</v>
      </c>
      <c r="C20" s="10"/>
      <c r="D20" s="6">
        <v>0.9289940828402367</v>
      </c>
      <c r="E20" s="6">
        <v>0.07100591715976332</v>
      </c>
      <c r="F20" s="6">
        <v>0</v>
      </c>
      <c r="G20" s="19" t="s">
        <v>961</v>
      </c>
      <c r="H20" s="5">
        <v>34.80247821636931</v>
      </c>
      <c r="I20" s="4">
        <v>0.001835648148148148</v>
      </c>
      <c r="J20" s="5">
        <v>17.83605034021184</v>
      </c>
      <c r="K20" s="4">
        <v>0.0001203703703703704</v>
      </c>
      <c r="L20" s="5">
        <v>0</v>
      </c>
      <c r="M20" s="4">
        <v>0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52.63852855658115</v>
      </c>
    </row>
    <row r="21" spans="1:20">
      <c r="A21" s="10" t="s">
        <v>980</v>
      </c>
      <c r="B21" s="10" t="s">
        <v>981</v>
      </c>
      <c r="C21" s="10"/>
      <c r="D21" s="6">
        <v>0.902738960313024</v>
      </c>
      <c r="E21" s="6">
        <v>0.09726103968697597</v>
      </c>
      <c r="F21" s="6">
        <v>0</v>
      </c>
      <c r="G21" s="19" t="s">
        <v>962</v>
      </c>
      <c r="H21" s="5">
        <v>354.1856123861558</v>
      </c>
      <c r="I21" s="4">
        <v>0.008712962962962962</v>
      </c>
      <c r="J21" s="5">
        <v>284.7017534275187</v>
      </c>
      <c r="K21" s="4">
        <v>0.00150462962962963</v>
      </c>
      <c r="L21" s="5">
        <v>74.72623211622658</v>
      </c>
      <c r="M21" s="4">
        <v>0.0001990740740740741</v>
      </c>
      <c r="N21" s="5">
        <v>0</v>
      </c>
      <c r="O21" s="4">
        <v>0</v>
      </c>
      <c r="P21" s="5">
        <v>0</v>
      </c>
      <c r="Q21" s="4">
        <v>0</v>
      </c>
      <c r="R21" s="5">
        <v>0</v>
      </c>
      <c r="S21" s="4">
        <v>0</v>
      </c>
      <c r="T21" s="30">
        <v>713.6135979299011</v>
      </c>
    </row>
    <row r="22" spans="1:20">
      <c r="A22" s="10"/>
      <c r="B22" s="10" t="s">
        <v>982</v>
      </c>
      <c r="C22" s="10"/>
      <c r="D22" s="6">
        <v>0.9515772319869631</v>
      </c>
      <c r="E22" s="6">
        <v>0.0484227680130369</v>
      </c>
      <c r="F22" s="6">
        <v>0</v>
      </c>
      <c r="G22" s="19" t="s">
        <v>959</v>
      </c>
      <c r="H22" s="5">
        <v>257.5400907447502</v>
      </c>
      <c r="I22" s="4">
        <v>0.008298611111111111</v>
      </c>
      <c r="J22" s="5">
        <v>412.6549554376238</v>
      </c>
      <c r="K22" s="4">
        <v>0.002016203703703704</v>
      </c>
      <c r="L22" s="5">
        <v>35.79013255936206</v>
      </c>
      <c r="M22" s="4">
        <v>0.0001018518518518518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30">
        <v>705.985178741736</v>
      </c>
    </row>
    <row r="23" spans="1:20">
      <c r="A23" s="10"/>
      <c r="B23" s="10" t="s">
        <v>983</v>
      </c>
      <c r="C23" s="10"/>
      <c r="D23" s="6">
        <v>0.8669939223936419</v>
      </c>
      <c r="E23" s="6">
        <v>0.1330060776063581</v>
      </c>
      <c r="F23" s="6">
        <v>0</v>
      </c>
      <c r="G23" s="19" t="s">
        <v>960</v>
      </c>
      <c r="H23" s="5">
        <v>312.0892724717382</v>
      </c>
      <c r="I23" s="4">
        <v>0.008289351851851852</v>
      </c>
      <c r="J23" s="5">
        <v>345.6329215484257</v>
      </c>
      <c r="K23" s="4">
        <v>0.001840277777777778</v>
      </c>
      <c r="L23" s="5">
        <v>97.57142215067006</v>
      </c>
      <c r="M23" s="4">
        <v>0.000287037037037037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0</v>
      </c>
      <c r="T23" s="30">
        <v>755.293616170834</v>
      </c>
    </row>
    <row r="24" spans="1:20">
      <c r="A24" s="10"/>
      <c r="B24" s="10" t="s">
        <v>984</v>
      </c>
      <c r="C24" s="10"/>
      <c r="D24" s="6">
        <v>0.707874682472481</v>
      </c>
      <c r="E24" s="6">
        <v>0.292125317527519</v>
      </c>
      <c r="F24" s="6">
        <v>0</v>
      </c>
      <c r="G24" s="19" t="s">
        <v>961</v>
      </c>
      <c r="H24" s="5">
        <v>126.2591960652562</v>
      </c>
      <c r="I24" s="4">
        <v>0.002939814814814815</v>
      </c>
      <c r="J24" s="5">
        <v>197.9556926378018</v>
      </c>
      <c r="K24" s="4">
        <v>0.001094907407407408</v>
      </c>
      <c r="L24" s="5">
        <v>81.51933944956545</v>
      </c>
      <c r="M24" s="4">
        <v>0.0002268518518518519</v>
      </c>
      <c r="N24" s="5">
        <v>31.8583728204967</v>
      </c>
      <c r="O24" s="4">
        <v>6.712962962962963e-05</v>
      </c>
      <c r="P24" s="5">
        <v>0</v>
      </c>
      <c r="Q24" s="4">
        <v>0</v>
      </c>
      <c r="R24" s="5">
        <v>0</v>
      </c>
      <c r="S24" s="4">
        <v>0</v>
      </c>
      <c r="T24" s="30">
        <v>437.5926009731202</v>
      </c>
    </row>
    <row r="25" spans="1:20">
      <c r="H25" s="31">
        <v>2045.477827859702</v>
      </c>
      <c r="I25" s="32">
        <v>0.05494444444444444</v>
      </c>
      <c r="J25" s="31">
        <v>2372.217813730781</v>
      </c>
      <c r="K25" s="32">
        <v>0.01247685185185185</v>
      </c>
      <c r="L25" s="31">
        <v>453.0672396285942</v>
      </c>
      <c r="M25" s="32">
        <v>0.001293981481481481</v>
      </c>
      <c r="N25" s="31">
        <v>31.8583728204967</v>
      </c>
      <c r="O25" s="32">
        <v>6.712962962962963e-05</v>
      </c>
      <c r="P25" s="31">
        <v>0</v>
      </c>
      <c r="Q25" s="32">
        <v>0</v>
      </c>
      <c r="R25" s="31">
        <v>0</v>
      </c>
      <c r="S25" s="32">
        <v>0</v>
      </c>
      <c r="T25" s="33">
        <v>4902.621254039575</v>
      </c>
    </row>
    <row r="27" spans="1:20">
      <c r="A27" s="19" t="s">
        <v>952</v>
      </c>
      <c r="B27" s="19" t="s">
        <v>953</v>
      </c>
      <c r="C27" s="19" t="s">
        <v>954</v>
      </c>
      <c r="D27" s="19" t="s">
        <v>955</v>
      </c>
      <c r="E27" s="19" t="s">
        <v>956</v>
      </c>
      <c r="F27" s="19" t="s">
        <v>957</v>
      </c>
      <c r="G27" s="19" t="s">
        <v>81</v>
      </c>
      <c r="H27" s="20">
        <v>0.8042387060791969</v>
      </c>
      <c r="I27" s="20">
        <v>0.1813301728945901</v>
      </c>
      <c r="J27" s="20">
        <v>0.01443112102621305</v>
      </c>
      <c r="K27" s="20">
        <v>0</v>
      </c>
      <c r="L27" s="20">
        <v>0</v>
      </c>
      <c r="M27" s="20">
        <v>0</v>
      </c>
      <c r="N27" s="19" t="s">
        <v>958</v>
      </c>
      <c r="O27" s="20">
        <v>0.7501667037119359</v>
      </c>
      <c r="P27" s="20">
        <v>0.230273394087575</v>
      </c>
      <c r="Q27" s="20">
        <v>0.019559902200489</v>
      </c>
      <c r="R27" s="20">
        <v>0</v>
      </c>
      <c r="S27" s="20">
        <v>0</v>
      </c>
      <c r="T27" s="20">
        <v>0</v>
      </c>
    </row>
    <row r="28" spans="1:20">
      <c r="A28" s="34">
        <v>0.05494444444444444</v>
      </c>
      <c r="B28" s="34">
        <v>0.01247685185185185</v>
      </c>
      <c r="C28" s="34">
        <v>0.001293981481481481</v>
      </c>
      <c r="D28" s="34">
        <v>6.712962962962963e-05</v>
      </c>
      <c r="E28" s="34">
        <v>0</v>
      </c>
      <c r="F28" s="34">
        <v>0</v>
      </c>
      <c r="G28" s="19" t="s">
        <v>82</v>
      </c>
      <c r="H28" s="20">
        <v>0.7937540663630449</v>
      </c>
      <c r="I28" s="20">
        <v>0.1814573845152895</v>
      </c>
      <c r="J28" s="20">
        <v>0.02290175666883539</v>
      </c>
      <c r="K28" s="20">
        <v>0.001886792452830189</v>
      </c>
      <c r="L28" s="20">
        <v>0</v>
      </c>
      <c r="M28" s="20">
        <v>0</v>
      </c>
      <c r="N28" s="19" t="s">
        <v>959</v>
      </c>
      <c r="O28" s="20">
        <v>0.8417777777777777</v>
      </c>
      <c r="P28" s="20">
        <v>0.1537777777777778</v>
      </c>
      <c r="Q28" s="20">
        <v>0.004444444444444444</v>
      </c>
      <c r="R28" s="20">
        <v>0</v>
      </c>
      <c r="S28" s="20">
        <v>0</v>
      </c>
      <c r="T28" s="20">
        <v>0</v>
      </c>
    </row>
    <row r="29" spans="1:20">
      <c r="N29" s="19" t="s">
        <v>960</v>
      </c>
      <c r="O29" s="20">
        <v>0.7955555555555556</v>
      </c>
      <c r="P29" s="20">
        <v>0.1824444444444444</v>
      </c>
      <c r="Q29" s="20">
        <v>0.022</v>
      </c>
      <c r="R29" s="20">
        <v>0</v>
      </c>
      <c r="S29" s="20">
        <v>0</v>
      </c>
      <c r="T29" s="20">
        <v>0</v>
      </c>
    </row>
    <row r="30" spans="1:20">
      <c r="N30" s="19" t="s">
        <v>961</v>
      </c>
      <c r="O30" s="20">
        <v>0.9384615384615385</v>
      </c>
      <c r="P30" s="20">
        <v>0.06153846153846154</v>
      </c>
      <c r="Q30" s="20">
        <v>0</v>
      </c>
      <c r="R30" s="20">
        <v>0</v>
      </c>
      <c r="S30" s="20">
        <v>0</v>
      </c>
      <c r="T30" s="20">
        <v>0</v>
      </c>
    </row>
    <row r="31" spans="1:20">
      <c r="N31" s="19" t="s">
        <v>962</v>
      </c>
      <c r="O31" s="20">
        <v>0.8364444444444444</v>
      </c>
      <c r="P31" s="20">
        <v>0.1444444444444444</v>
      </c>
      <c r="Q31" s="20">
        <v>0.01911111111111111</v>
      </c>
      <c r="R31" s="20">
        <v>0</v>
      </c>
      <c r="S31" s="20">
        <v>0</v>
      </c>
      <c r="T31" s="20">
        <v>0</v>
      </c>
    </row>
    <row r="32" spans="1:20">
      <c r="N32" s="19" t="s">
        <v>959</v>
      </c>
      <c r="O32" s="20">
        <v>0.7966666666666666</v>
      </c>
      <c r="P32" s="20">
        <v>0.1935555555555556</v>
      </c>
      <c r="Q32" s="20">
        <v>0.009777777777777778</v>
      </c>
      <c r="R32" s="20">
        <v>0</v>
      </c>
      <c r="S32" s="20">
        <v>0</v>
      </c>
      <c r="T32" s="20">
        <v>0</v>
      </c>
    </row>
    <row r="33" spans="14:20">
      <c r="N33" s="19" t="s">
        <v>960</v>
      </c>
      <c r="O33" s="20">
        <v>0.7957777777777778</v>
      </c>
      <c r="P33" s="20">
        <v>0.1766666666666667</v>
      </c>
      <c r="Q33" s="20">
        <v>0.02755555555555556</v>
      </c>
      <c r="R33" s="20">
        <v>0</v>
      </c>
      <c r="S33" s="20">
        <v>0</v>
      </c>
      <c r="T33" s="20">
        <v>0</v>
      </c>
    </row>
    <row r="34" spans="14:20">
      <c r="N34" s="19" t="s">
        <v>961</v>
      </c>
      <c r="O34" s="20">
        <v>0.679144385026738</v>
      </c>
      <c r="P34" s="20">
        <v>0.2529411764705882</v>
      </c>
      <c r="Q34" s="20">
        <v>0.05240641711229947</v>
      </c>
      <c r="R34" s="20">
        <v>0.01550802139037433</v>
      </c>
      <c r="S34" s="20">
        <v>0</v>
      </c>
      <c r="T34" s="20">
        <v>0</v>
      </c>
    </row>
    <row r="49" spans="1:3">
      <c r="A49" s="19" t="s">
        <v>958</v>
      </c>
      <c r="B49" s="19">
        <v>55.55955813661023</v>
      </c>
      <c r="C49" s="19">
        <v>0</v>
      </c>
    </row>
    <row r="50" spans="1:3">
      <c r="A50" s="19" t="s">
        <v>959</v>
      </c>
      <c r="B50" s="19">
        <v>41.08008207496312</v>
      </c>
      <c r="C50" s="19">
        <v>0</v>
      </c>
    </row>
    <row r="51" spans="1:3">
      <c r="A51" s="19" t="s">
        <v>960</v>
      </c>
      <c r="B51" s="19">
        <v>52.49418086726317</v>
      </c>
      <c r="C51" s="19">
        <v>0</v>
      </c>
    </row>
    <row r="52" spans="1:3">
      <c r="A52" s="19" t="s">
        <v>961</v>
      </c>
      <c r="B52" s="19">
        <v>18.68823499050218</v>
      </c>
      <c r="C52" s="19">
        <v>0</v>
      </c>
    </row>
    <row r="53" spans="1:3">
      <c r="A53" s="19" t="s">
        <v>962</v>
      </c>
      <c r="B53" s="19">
        <v>47.57423986199341</v>
      </c>
      <c r="C53" s="19">
        <v>0</v>
      </c>
    </row>
    <row r="54" spans="1:3">
      <c r="A54" s="19" t="s">
        <v>959</v>
      </c>
      <c r="B54" s="19">
        <v>47.03484751813454</v>
      </c>
      <c r="C54" s="19">
        <v>0</v>
      </c>
    </row>
    <row r="55" spans="1:3">
      <c r="A55" s="19" t="s">
        <v>960</v>
      </c>
      <c r="B55" s="19">
        <v>50.33857743648441</v>
      </c>
      <c r="C55" s="19">
        <v>0</v>
      </c>
    </row>
    <row r="56" spans="1:3">
      <c r="A56" s="19" t="s">
        <v>961</v>
      </c>
      <c r="B56" s="19">
        <v>70.16294693992785</v>
      </c>
      <c r="C56" s="19">
        <v>4.95748915679818</v>
      </c>
    </row>
    <row r="71" spans="1:20">
      <c r="A71" t="s">
        <v>83</v>
      </c>
    </row>
    <row r="72" spans="1:20" ht="377" customHeight="1"/>
    <row r="73" spans="1:20">
      <c r="A73" t="s">
        <v>84</v>
      </c>
      <c r="F73" t="s">
        <v>991</v>
      </c>
      <c r="M73" t="s">
        <v>992</v>
      </c>
      <c r="T73" t="s">
        <v>993</v>
      </c>
    </row>
    <row r="74" spans="1:20" ht="377" customHeight="1"/>
  </sheetData>
  <mergeCells count="5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&amp;C濱﨑　善</oddFooter>
  </headerFooter>
  <rowBreaks count="1" manualBreakCount="1">
    <brk id="70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49</v>
      </c>
      <c r="C3" s="12" t="s">
        <v>50</v>
      </c>
      <c r="D3" s="4">
        <v>0.07927083333333333</v>
      </c>
      <c r="E3" s="5">
        <v>8970.597628263415</v>
      </c>
      <c r="F3" s="6">
        <v>0.05766573094938349</v>
      </c>
      <c r="G3" s="5">
        <v>517.2960692866158</v>
      </c>
      <c r="H3" s="7">
        <v>4</v>
      </c>
      <c r="I3" s="7">
        <v>18</v>
      </c>
      <c r="J3" s="7">
        <v>30</v>
      </c>
      <c r="K3" s="5">
        <v>64.94578569915711</v>
      </c>
      <c r="L3" s="5">
        <v>284.9639122073211</v>
      </c>
      <c r="M3" s="5">
        <v>517.2960692866156</v>
      </c>
      <c r="N3" s="5">
        <v>90.56635667100872</v>
      </c>
      <c r="O3" s="5">
        <v>5.434289874646612</v>
      </c>
      <c r="P3" s="5">
        <v>26.7199415400208</v>
      </c>
      <c r="Q3" s="7">
        <v>319</v>
      </c>
      <c r="R3" s="7">
        <v>19</v>
      </c>
      <c r="S3" s="7">
        <v>62</v>
      </c>
      <c r="T3" s="7">
        <v>201</v>
      </c>
      <c r="U3" s="5">
        <v>4.018300660852954</v>
      </c>
      <c r="V3" s="7">
        <v>28</v>
      </c>
      <c r="W3" s="7">
        <v>72</v>
      </c>
      <c r="X3" s="7">
        <v>202</v>
      </c>
      <c r="Y3" s="5">
        <v>-4.52800461273835</v>
      </c>
      <c r="Z3" s="7">
        <v>836</v>
      </c>
      <c r="AA3" s="7">
        <v>379</v>
      </c>
      <c r="AB3" s="7">
        <v>155</v>
      </c>
      <c r="AC3" s="7">
        <v>58</v>
      </c>
      <c r="AD3" s="7">
        <v>33</v>
      </c>
      <c r="AE3" s="7">
        <v>22</v>
      </c>
      <c r="AF3" s="5">
        <v>674.9486158059332</v>
      </c>
      <c r="AG3" s="5">
        <v>6.814221260029612</v>
      </c>
      <c r="AH3" s="7">
        <v>166</v>
      </c>
      <c r="AI3" s="8">
        <v>823.9507500000432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965</v>
      </c>
      <c r="D5" s="4">
        <v>0.01041666666666667</v>
      </c>
      <c r="E5" s="5">
        <v>1578.08951320957</v>
      </c>
      <c r="F5" s="6">
        <v>0.08609100463845999</v>
      </c>
      <c r="G5" s="5">
        <v>135.8593116016302</v>
      </c>
      <c r="H5" s="7">
        <v>0</v>
      </c>
      <c r="I5" s="7">
        <v>4</v>
      </c>
      <c r="J5" s="7">
        <v>11</v>
      </c>
      <c r="K5" s="5">
        <v>0</v>
      </c>
      <c r="L5" s="5">
        <v>44.97901800227098</v>
      </c>
      <c r="M5" s="5">
        <v>135.8593116016303</v>
      </c>
      <c r="N5" s="5">
        <v>105.2059675473047</v>
      </c>
      <c r="O5" s="5">
        <v>6.315843066518626</v>
      </c>
      <c r="P5" s="5">
        <v>23.32389871617104</v>
      </c>
      <c r="Q5" s="7">
        <v>60</v>
      </c>
      <c r="R5" s="7">
        <v>5</v>
      </c>
      <c r="S5" s="7">
        <v>15</v>
      </c>
      <c r="T5" s="7">
        <v>40</v>
      </c>
      <c r="U5" s="5">
        <v>4.018300660852954</v>
      </c>
      <c r="V5" s="7">
        <v>5</v>
      </c>
      <c r="W5" s="7">
        <v>11</v>
      </c>
      <c r="X5" s="7">
        <v>33</v>
      </c>
      <c r="Y5" s="5">
        <v>-3.948816132472324</v>
      </c>
      <c r="Z5" s="7">
        <v>124</v>
      </c>
      <c r="AA5" s="7">
        <v>70</v>
      </c>
      <c r="AB5" s="7">
        <v>27</v>
      </c>
      <c r="AC5" s="7">
        <v>10</v>
      </c>
      <c r="AD5" s="7">
        <v>7</v>
      </c>
      <c r="AE5" s="7">
        <v>6</v>
      </c>
      <c r="AF5" s="5">
        <v>161.6048669810574</v>
      </c>
      <c r="AG5" s="5">
        <v>10.77365779873716</v>
      </c>
      <c r="AH5" s="7">
        <v>36</v>
      </c>
      <c r="AI5" s="8">
        <v>128.0377000000069</v>
      </c>
    </row>
    <row r="6" spans="1:35">
      <c r="A6" s="10"/>
      <c r="B6" s="12" t="s">
        <v>965</v>
      </c>
      <c r="C6" s="12" t="s">
        <v>966</v>
      </c>
      <c r="D6" s="4">
        <v>0.01041666666666667</v>
      </c>
      <c r="E6" s="5">
        <v>1320.916532942523</v>
      </c>
      <c r="F6" s="6">
        <v>0.02792451270947838</v>
      </c>
      <c r="G6" s="5">
        <v>36.8859505123136</v>
      </c>
      <c r="H6" s="7">
        <v>1</v>
      </c>
      <c r="I6" s="7">
        <v>1</v>
      </c>
      <c r="J6" s="7">
        <v>2</v>
      </c>
      <c r="K6" s="5">
        <v>10.90710553852705</v>
      </c>
      <c r="L6" s="5">
        <v>25.95345042282293</v>
      </c>
      <c r="M6" s="5">
        <v>36.88595051231414</v>
      </c>
      <c r="N6" s="5">
        <v>88.06110219616819</v>
      </c>
      <c r="O6" s="5">
        <v>5.284579350253535</v>
      </c>
      <c r="P6" s="5">
        <v>24.82450158798517</v>
      </c>
      <c r="Q6" s="7">
        <v>45</v>
      </c>
      <c r="R6" s="7">
        <v>6</v>
      </c>
      <c r="S6" s="7">
        <v>7</v>
      </c>
      <c r="T6" s="7">
        <v>26</v>
      </c>
      <c r="U6" s="5">
        <v>3.881668639285774</v>
      </c>
      <c r="V6" s="7">
        <v>8</v>
      </c>
      <c r="W6" s="7">
        <v>11</v>
      </c>
      <c r="X6" s="7">
        <v>38</v>
      </c>
      <c r="Y6" s="5">
        <v>-3.726810260747979</v>
      </c>
      <c r="Z6" s="7">
        <v>120</v>
      </c>
      <c r="AA6" s="7">
        <v>75</v>
      </c>
      <c r="AB6" s="7">
        <v>22</v>
      </c>
      <c r="AC6" s="7">
        <v>3</v>
      </c>
      <c r="AD6" s="7">
        <v>2</v>
      </c>
      <c r="AE6" s="7">
        <v>3</v>
      </c>
      <c r="AF6" s="5">
        <v>57.67589409474135</v>
      </c>
      <c r="AG6" s="5">
        <v>3.84505960631609</v>
      </c>
      <c r="AH6" s="7">
        <v>20</v>
      </c>
      <c r="AI6" s="8">
        <v>124.1289000000069</v>
      </c>
    </row>
    <row r="7" spans="1:35">
      <c r="A7" s="10"/>
      <c r="B7" s="12" t="s">
        <v>966</v>
      </c>
      <c r="C7" s="12" t="s">
        <v>967</v>
      </c>
      <c r="D7" s="4">
        <v>0.01041666666666667</v>
      </c>
      <c r="E7" s="5">
        <v>1469.294532190109</v>
      </c>
      <c r="F7" s="6">
        <v>0.03703732656450313</v>
      </c>
      <c r="G7" s="5">
        <v>54.41874140816392</v>
      </c>
      <c r="H7" s="7">
        <v>0</v>
      </c>
      <c r="I7" s="7">
        <v>1</v>
      </c>
      <c r="J7" s="7">
        <v>5</v>
      </c>
      <c r="K7" s="5">
        <v>0</v>
      </c>
      <c r="L7" s="5">
        <v>14.19233009822165</v>
      </c>
      <c r="M7" s="5">
        <v>54.41874140816481</v>
      </c>
      <c r="N7" s="5">
        <v>97.95296881267392</v>
      </c>
      <c r="O7" s="5">
        <v>5.878859454719183</v>
      </c>
      <c r="P7" s="5">
        <v>22.52030227470959</v>
      </c>
      <c r="Q7" s="7">
        <v>50</v>
      </c>
      <c r="R7" s="7">
        <v>3</v>
      </c>
      <c r="S7" s="7">
        <v>9</v>
      </c>
      <c r="T7" s="7">
        <v>25</v>
      </c>
      <c r="U7" s="5">
        <v>3.853928843476307</v>
      </c>
      <c r="V7" s="7">
        <v>3</v>
      </c>
      <c r="W7" s="7">
        <v>10</v>
      </c>
      <c r="X7" s="7">
        <v>30</v>
      </c>
      <c r="Y7" s="5">
        <v>-3.471528680607803</v>
      </c>
      <c r="Z7" s="7">
        <v>134</v>
      </c>
      <c r="AA7" s="7">
        <v>55</v>
      </c>
      <c r="AB7" s="7">
        <v>24</v>
      </c>
      <c r="AC7" s="7">
        <v>12</v>
      </c>
      <c r="AD7" s="7">
        <v>4</v>
      </c>
      <c r="AE7" s="7">
        <v>4</v>
      </c>
      <c r="AF7" s="5">
        <v>79.74897162050547</v>
      </c>
      <c r="AG7" s="5">
        <v>5.316598108033698</v>
      </c>
      <c r="AH7" s="7">
        <v>26</v>
      </c>
      <c r="AI7" s="8">
        <v>124.7673000000065</v>
      </c>
    </row>
    <row r="8" spans="1:35">
      <c r="A8" s="10"/>
      <c r="B8" s="12" t="s">
        <v>967</v>
      </c>
      <c r="C8" s="12" t="s">
        <v>65</v>
      </c>
      <c r="D8" s="4">
        <v>0.001956018518518518</v>
      </c>
      <c r="E8" s="5">
        <v>145.5039878202142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51.6582205278867</v>
      </c>
      <c r="O8" s="5">
        <v>3.104723571018154</v>
      </c>
      <c r="P8" s="5">
        <v>15.67895449271958</v>
      </c>
      <c r="Q8" s="7">
        <v>2</v>
      </c>
      <c r="R8" s="7">
        <v>1</v>
      </c>
      <c r="S8" s="7">
        <v>1</v>
      </c>
      <c r="T8" s="7">
        <v>2</v>
      </c>
      <c r="U8" s="5">
        <v>3.053503266704776</v>
      </c>
      <c r="V8" s="7">
        <v>0</v>
      </c>
      <c r="W8" s="7">
        <v>0</v>
      </c>
      <c r="X8" s="7">
        <v>1</v>
      </c>
      <c r="Y8" s="5">
        <v>-2.151039567372506</v>
      </c>
      <c r="Z8" s="7">
        <v>5</v>
      </c>
      <c r="AA8" s="7">
        <v>2</v>
      </c>
      <c r="AB8" s="7">
        <v>0</v>
      </c>
      <c r="AC8" s="7">
        <v>1</v>
      </c>
      <c r="AD8" s="7">
        <v>0</v>
      </c>
      <c r="AE8" s="7">
        <v>0</v>
      </c>
      <c r="AF8" s="5">
        <v>0.4684026537370301</v>
      </c>
      <c r="AG8" s="5">
        <v>0.1662968001433243</v>
      </c>
      <c r="AH8" s="7">
        <v>1</v>
      </c>
      <c r="AI8" s="8">
        <v>21.05774999999987</v>
      </c>
    </row>
    <row r="9" spans="1:35">
      <c r="A9" s="10" t="s">
        <v>82</v>
      </c>
      <c r="B9" s="12" t="s">
        <v>78</v>
      </c>
      <c r="C9" s="12" t="s">
        <v>968</v>
      </c>
      <c r="D9" s="4">
        <v>0.01041666666666667</v>
      </c>
      <c r="E9" s="5">
        <v>1447.982546050172</v>
      </c>
      <c r="F9" s="6">
        <v>0.0765116386800432</v>
      </c>
      <c r="G9" s="5">
        <v>110.7875173783997</v>
      </c>
      <c r="H9" s="7">
        <v>1</v>
      </c>
      <c r="I9" s="7">
        <v>5</v>
      </c>
      <c r="J9" s="7">
        <v>4</v>
      </c>
      <c r="K9" s="5">
        <v>14.0407305151075</v>
      </c>
      <c r="L9" s="5">
        <v>72.54422161708408</v>
      </c>
      <c r="M9" s="5">
        <v>110.7875173783968</v>
      </c>
      <c r="N9" s="5">
        <v>96.5321697366781</v>
      </c>
      <c r="O9" s="5">
        <v>5.79317384112808</v>
      </c>
      <c r="P9" s="5">
        <v>26.21296124536602</v>
      </c>
      <c r="Q9" s="7">
        <v>58</v>
      </c>
      <c r="R9" s="7">
        <v>2</v>
      </c>
      <c r="S9" s="7">
        <v>12</v>
      </c>
      <c r="T9" s="7">
        <v>38</v>
      </c>
      <c r="U9" s="5">
        <v>3.44951047380311</v>
      </c>
      <c r="V9" s="7">
        <v>4</v>
      </c>
      <c r="W9" s="7">
        <v>18</v>
      </c>
      <c r="X9" s="7">
        <v>39</v>
      </c>
      <c r="Y9" s="5">
        <v>-3.857933112145226</v>
      </c>
      <c r="Z9" s="7">
        <v>143</v>
      </c>
      <c r="AA9" s="7">
        <v>56</v>
      </c>
      <c r="AB9" s="7">
        <v>26</v>
      </c>
      <c r="AC9" s="7">
        <v>13</v>
      </c>
      <c r="AD9" s="7">
        <v>9</v>
      </c>
      <c r="AE9" s="7">
        <v>3</v>
      </c>
      <c r="AF9" s="5">
        <v>144.022572006993</v>
      </c>
      <c r="AG9" s="5">
        <v>9.601504800466197</v>
      </c>
      <c r="AH9" s="7">
        <v>34</v>
      </c>
      <c r="AI9" s="8">
        <v>126.5722500000069</v>
      </c>
    </row>
    <row r="10" spans="1:35">
      <c r="A10" s="10"/>
      <c r="B10" s="12" t="s">
        <v>968</v>
      </c>
      <c r="C10" s="12" t="s">
        <v>969</v>
      </c>
      <c r="D10" s="4">
        <v>0.01041666666666667</v>
      </c>
      <c r="E10" s="5">
        <v>1138.552009155807</v>
      </c>
      <c r="F10" s="6">
        <v>0.04643689689161622</v>
      </c>
      <c r="G10" s="5">
        <v>52.87082225491071</v>
      </c>
      <c r="H10" s="7">
        <v>1</v>
      </c>
      <c r="I10" s="7">
        <v>2</v>
      </c>
      <c r="J10" s="7">
        <v>4</v>
      </c>
      <c r="K10" s="5">
        <v>10.24796554926161</v>
      </c>
      <c r="L10" s="5">
        <v>31.70528718519381</v>
      </c>
      <c r="M10" s="5">
        <v>52.87082225491122</v>
      </c>
      <c r="N10" s="5">
        <v>75.90346727705382</v>
      </c>
      <c r="O10" s="5">
        <v>4.554581987361603</v>
      </c>
      <c r="P10" s="5">
        <v>26.7199415400208</v>
      </c>
      <c r="Q10" s="7">
        <v>35</v>
      </c>
      <c r="R10" s="7">
        <v>1</v>
      </c>
      <c r="S10" s="7">
        <v>7</v>
      </c>
      <c r="T10" s="7">
        <v>29</v>
      </c>
      <c r="U10" s="5">
        <v>3.224245544017392</v>
      </c>
      <c r="V10" s="7">
        <v>4</v>
      </c>
      <c r="W10" s="7">
        <v>10</v>
      </c>
      <c r="X10" s="7">
        <v>24</v>
      </c>
      <c r="Y10" s="5">
        <v>-4.070313036007198</v>
      </c>
      <c r="Z10" s="7">
        <v>111</v>
      </c>
      <c r="AA10" s="7">
        <v>35</v>
      </c>
      <c r="AB10" s="7">
        <v>18</v>
      </c>
      <c r="AC10" s="7">
        <v>6</v>
      </c>
      <c r="AD10" s="7">
        <v>2</v>
      </c>
      <c r="AE10" s="7">
        <v>3</v>
      </c>
      <c r="AF10" s="5">
        <v>74.99845241895764</v>
      </c>
      <c r="AG10" s="5">
        <v>4.99989682793051</v>
      </c>
      <c r="AH10" s="7">
        <v>20</v>
      </c>
      <c r="AI10" s="8">
        <v>121.1847000000076</v>
      </c>
    </row>
    <row r="11" spans="1:35">
      <c r="A11" s="10"/>
      <c r="B11" s="12" t="s">
        <v>969</v>
      </c>
      <c r="C11" s="12" t="s">
        <v>970</v>
      </c>
      <c r="D11" s="4">
        <v>0.01041666666666667</v>
      </c>
      <c r="E11" s="5">
        <v>1238.630452083126</v>
      </c>
      <c r="F11" s="6">
        <v>0.04152716631272915</v>
      </c>
      <c r="G11" s="5">
        <v>51.43681278366688</v>
      </c>
      <c r="H11" s="7">
        <v>0</v>
      </c>
      <c r="I11" s="7">
        <v>3</v>
      </c>
      <c r="J11" s="7">
        <v>3</v>
      </c>
      <c r="K11" s="5">
        <v>0</v>
      </c>
      <c r="L11" s="5">
        <v>36.66988477550422</v>
      </c>
      <c r="M11" s="5">
        <v>51.43681278366603</v>
      </c>
      <c r="N11" s="5">
        <v>82.57536347220842</v>
      </c>
      <c r="O11" s="5">
        <v>4.956129757342937</v>
      </c>
      <c r="P11" s="5">
        <v>23.47490636618524</v>
      </c>
      <c r="Q11" s="7">
        <v>34</v>
      </c>
      <c r="R11" s="7">
        <v>0</v>
      </c>
      <c r="S11" s="7">
        <v>8</v>
      </c>
      <c r="T11" s="7">
        <v>28</v>
      </c>
      <c r="U11" s="5">
        <v>2.911270475489307</v>
      </c>
      <c r="V11" s="7">
        <v>2</v>
      </c>
      <c r="W11" s="7">
        <v>5</v>
      </c>
      <c r="X11" s="7">
        <v>24</v>
      </c>
      <c r="Y11" s="5">
        <v>-4.52800461273835</v>
      </c>
      <c r="Z11" s="7">
        <v>116</v>
      </c>
      <c r="AA11" s="7">
        <v>53</v>
      </c>
      <c r="AB11" s="7">
        <v>20</v>
      </c>
      <c r="AC11" s="7">
        <v>7</v>
      </c>
      <c r="AD11" s="7">
        <v>4</v>
      </c>
      <c r="AE11" s="7">
        <v>1</v>
      </c>
      <c r="AF11" s="5">
        <v>74.44403748830246</v>
      </c>
      <c r="AG11" s="5">
        <v>4.962935832553497</v>
      </c>
      <c r="AH11" s="7">
        <v>19</v>
      </c>
      <c r="AI11" s="8">
        <v>123.5993500000068</v>
      </c>
    </row>
    <row r="12" spans="1:35">
      <c r="A12" s="10"/>
      <c r="B12" s="12" t="s">
        <v>970</v>
      </c>
      <c r="C12" s="12" t="s">
        <v>50</v>
      </c>
      <c r="D12" s="4">
        <v>0.004328703703703704</v>
      </c>
      <c r="E12" s="5">
        <v>629.3493503667378</v>
      </c>
      <c r="F12" s="6">
        <v>0.1192293490154631</v>
      </c>
      <c r="G12" s="5">
        <v>75.03691334753074</v>
      </c>
      <c r="H12" s="7">
        <v>1</v>
      </c>
      <c r="I12" s="7">
        <v>2</v>
      </c>
      <c r="J12" s="7">
        <v>1</v>
      </c>
      <c r="K12" s="5">
        <v>29.74998409626096</v>
      </c>
      <c r="L12" s="5">
        <v>58.91972010622339</v>
      </c>
      <c r="M12" s="5">
        <v>75.03691334753239</v>
      </c>
      <c r="N12" s="5">
        <v>100.9651364224713</v>
      </c>
      <c r="O12" s="5">
        <v>6.059988582703278</v>
      </c>
      <c r="P12" s="5">
        <v>26.6459742988911</v>
      </c>
      <c r="Q12" s="7">
        <v>35</v>
      </c>
      <c r="R12" s="7">
        <v>1</v>
      </c>
      <c r="S12" s="7">
        <v>3</v>
      </c>
      <c r="T12" s="7">
        <v>13</v>
      </c>
      <c r="U12" s="5">
        <v>3.451540133473912</v>
      </c>
      <c r="V12" s="7">
        <v>2</v>
      </c>
      <c r="W12" s="7">
        <v>7</v>
      </c>
      <c r="X12" s="7">
        <v>13</v>
      </c>
      <c r="Y12" s="5">
        <v>-3.219158681410024</v>
      </c>
      <c r="Z12" s="7">
        <v>83</v>
      </c>
      <c r="AA12" s="7">
        <v>33</v>
      </c>
      <c r="AB12" s="7">
        <v>18</v>
      </c>
      <c r="AC12" s="7">
        <v>6</v>
      </c>
      <c r="AD12" s="7">
        <v>5</v>
      </c>
      <c r="AE12" s="7">
        <v>2</v>
      </c>
      <c r="AF12" s="5">
        <v>81.98541854163886</v>
      </c>
      <c r="AG12" s="5">
        <v>13.15274094250891</v>
      </c>
      <c r="AH12" s="7">
        <v>10</v>
      </c>
      <c r="AI12" s="8">
        <v>54.60280000000157</v>
      </c>
    </row>
    <row r="13" spans="1:35">
      <c r="C13" t="s">
        <v>971</v>
      </c>
      <c r="D13" s="23">
        <v>0.06878472222222222</v>
      </c>
    </row>
    <row r="15" spans="1:35">
      <c r="A15" s="2"/>
      <c r="B15" s="2" t="s">
        <v>4</v>
      </c>
      <c r="C15" s="2" t="s">
        <v>5</v>
      </c>
      <c r="D15" s="2" t="s">
        <v>972</v>
      </c>
      <c r="E15" s="2" t="s">
        <v>973</v>
      </c>
      <c r="F15" s="2" t="s">
        <v>974</v>
      </c>
      <c r="H15" s="24" t="s">
        <v>985</v>
      </c>
      <c r="I15" s="24"/>
      <c r="J15" s="25" t="s">
        <v>986</v>
      </c>
      <c r="K15" s="25"/>
      <c r="L15" s="26" t="s">
        <v>987</v>
      </c>
      <c r="M15" s="26"/>
      <c r="N15" s="27" t="s">
        <v>988</v>
      </c>
      <c r="O15" s="27"/>
      <c r="P15" s="28" t="s">
        <v>989</v>
      </c>
      <c r="Q15" s="28"/>
      <c r="R15" s="29" t="s">
        <v>990</v>
      </c>
      <c r="S15" s="29"/>
      <c r="T15" s="2" t="s">
        <v>101</v>
      </c>
    </row>
    <row r="16" spans="1:35">
      <c r="A16" s="10" t="s">
        <v>52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975</v>
      </c>
      <c r="B17" s="10" t="s">
        <v>976</v>
      </c>
      <c r="C17" s="10"/>
      <c r="D17" s="6">
        <v>0.2263459895006715</v>
      </c>
      <c r="E17" s="6">
        <v>0.6880722744475644</v>
      </c>
      <c r="F17" s="6">
        <v>0.08558173605176413</v>
      </c>
      <c r="G17" s="19" t="s">
        <v>958</v>
      </c>
      <c r="H17" s="5">
        <v>368.3609755878314</v>
      </c>
      <c r="I17" s="4">
        <v>0.005335648148148148</v>
      </c>
      <c r="J17" s="5">
        <v>802.0660147446318</v>
      </c>
      <c r="K17" s="4">
        <v>0.004050925925925926</v>
      </c>
      <c r="L17" s="5">
        <v>269.9271259981725</v>
      </c>
      <c r="M17" s="4">
        <v>0.0007407407407407407</v>
      </c>
      <c r="N17" s="5">
        <v>137.7353968789342</v>
      </c>
      <c r="O17" s="4">
        <v>0.000287037037037037</v>
      </c>
      <c r="P17" s="5">
        <v>0</v>
      </c>
      <c r="Q17" s="4">
        <v>0</v>
      </c>
      <c r="R17" s="5">
        <v>0</v>
      </c>
      <c r="S17" s="4">
        <v>0</v>
      </c>
      <c r="T17" s="30">
        <v>1578.08951320957</v>
      </c>
    </row>
    <row r="18" spans="1:20">
      <c r="A18" s="10"/>
      <c r="B18" s="10" t="s">
        <v>977</v>
      </c>
      <c r="C18" s="10"/>
      <c r="D18" s="6">
        <v>0.3518567639257295</v>
      </c>
      <c r="E18" s="6">
        <v>0.6481432360742706</v>
      </c>
      <c r="F18" s="6">
        <v>0</v>
      </c>
      <c r="G18" s="19" t="s">
        <v>959</v>
      </c>
      <c r="H18" s="5">
        <v>311.8149426514426</v>
      </c>
      <c r="I18" s="4">
        <v>0.006099537037037037</v>
      </c>
      <c r="J18" s="5">
        <v>720.6837903010082</v>
      </c>
      <c r="K18" s="4">
        <v>0.003523148148148148</v>
      </c>
      <c r="L18" s="5">
        <v>251.5790318386501</v>
      </c>
      <c r="M18" s="4">
        <v>0.0007222222222222222</v>
      </c>
      <c r="N18" s="5">
        <v>24.17204117237475</v>
      </c>
      <c r="O18" s="4">
        <v>4.861111111111111e-05</v>
      </c>
      <c r="P18" s="5">
        <v>13.70140817295305</v>
      </c>
      <c r="Q18" s="4">
        <v>2.314814814814815e-05</v>
      </c>
      <c r="R18" s="5">
        <v>0</v>
      </c>
      <c r="S18" s="4">
        <v>0</v>
      </c>
      <c r="T18" s="30">
        <v>1321.951214136429</v>
      </c>
    </row>
    <row r="19" spans="1:20">
      <c r="A19" s="10"/>
      <c r="B19" s="10" t="s">
        <v>978</v>
      </c>
      <c r="C19" s="10"/>
      <c r="D19" s="6">
        <v>0.5071090047393365</v>
      </c>
      <c r="E19" s="6">
        <v>0.444008124576845</v>
      </c>
      <c r="F19" s="6">
        <v>0.04888287068381855</v>
      </c>
      <c r="G19" s="19" t="s">
        <v>960</v>
      </c>
      <c r="H19" s="5">
        <v>366.6920491974261</v>
      </c>
      <c r="I19" s="4">
        <v>0.005585648148148148</v>
      </c>
      <c r="J19" s="5">
        <v>798.5829947574084</v>
      </c>
      <c r="K19" s="4">
        <v>0.004020833333333334</v>
      </c>
      <c r="L19" s="5">
        <v>241.8111728897088</v>
      </c>
      <c r="M19" s="4">
        <v>0.0006805555555555556</v>
      </c>
      <c r="N19" s="5">
        <v>62.20831534556555</v>
      </c>
      <c r="O19" s="4">
        <v>0.0001296296296296296</v>
      </c>
      <c r="P19" s="5">
        <v>0</v>
      </c>
      <c r="Q19" s="4">
        <v>0</v>
      </c>
      <c r="R19" s="5">
        <v>0</v>
      </c>
      <c r="S19" s="4">
        <v>0</v>
      </c>
      <c r="T19" s="30">
        <v>1469.294532190109</v>
      </c>
    </row>
    <row r="20" spans="1:20">
      <c r="A20" s="10"/>
      <c r="B20" s="10" t="s">
        <v>979</v>
      </c>
      <c r="C20" s="10"/>
      <c r="D20" s="6">
        <v>0</v>
      </c>
      <c r="E20" s="6">
        <v>1</v>
      </c>
      <c r="F20" s="6">
        <v>0</v>
      </c>
      <c r="G20" s="19" t="s">
        <v>961</v>
      </c>
      <c r="H20" s="5">
        <v>87.4414526884575</v>
      </c>
      <c r="I20" s="4">
        <v>0.001643518518518519</v>
      </c>
      <c r="J20" s="5">
        <v>51.11575253999945</v>
      </c>
      <c r="K20" s="4">
        <v>0.0002916666666666667</v>
      </c>
      <c r="L20" s="5">
        <v>7.396907987790655</v>
      </c>
      <c r="M20" s="4">
        <v>2.083333333333333e-05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145.9541132162476</v>
      </c>
    </row>
    <row r="21" spans="1:20">
      <c r="A21" s="10" t="s">
        <v>980</v>
      </c>
      <c r="B21" s="10" t="s">
        <v>981</v>
      </c>
      <c r="C21" s="10"/>
      <c r="D21" s="6">
        <v>0.3077110192167356</v>
      </c>
      <c r="E21" s="6">
        <v>0.6251520311359766</v>
      </c>
      <c r="F21" s="6">
        <v>0.06713694964728777</v>
      </c>
      <c r="G21" s="19" t="s">
        <v>962</v>
      </c>
      <c r="H21" s="5">
        <v>310.170627374584</v>
      </c>
      <c r="I21" s="4">
        <v>0.005587962962962963</v>
      </c>
      <c r="J21" s="5">
        <v>796.5543818518181</v>
      </c>
      <c r="K21" s="4">
        <v>0.003953703703703704</v>
      </c>
      <c r="L21" s="5">
        <v>223.2656394419946</v>
      </c>
      <c r="M21" s="4">
        <v>0.0006412037037037037</v>
      </c>
      <c r="N21" s="5">
        <v>98.57761621104055</v>
      </c>
      <c r="O21" s="4">
        <v>0.0002013888888888889</v>
      </c>
      <c r="P21" s="5">
        <v>19.41428117073428</v>
      </c>
      <c r="Q21" s="4">
        <v>3.240740740740741e-05</v>
      </c>
      <c r="R21" s="5">
        <v>0</v>
      </c>
      <c r="S21" s="4">
        <v>0</v>
      </c>
      <c r="T21" s="30">
        <v>1447.982546050172</v>
      </c>
    </row>
    <row r="22" spans="1:20">
      <c r="A22" s="10"/>
      <c r="B22" s="10" t="s">
        <v>982</v>
      </c>
      <c r="C22" s="10"/>
      <c r="D22" s="6">
        <v>0.33777895153836</v>
      </c>
      <c r="E22" s="6">
        <v>0.6603723755446983</v>
      </c>
      <c r="F22" s="6">
        <v>0.001848672916941767</v>
      </c>
      <c r="G22" s="19" t="s">
        <v>959</v>
      </c>
      <c r="H22" s="5">
        <v>278.4756213578321</v>
      </c>
      <c r="I22" s="4">
        <v>0.006585648148148148</v>
      </c>
      <c r="J22" s="5">
        <v>658.1377620034045</v>
      </c>
      <c r="K22" s="4">
        <v>0.003305555555555556</v>
      </c>
      <c r="L22" s="5">
        <v>143.4089008671253</v>
      </c>
      <c r="M22" s="4">
        <v>0.0004097222222222222</v>
      </c>
      <c r="N22" s="5">
        <v>43.34094013297727</v>
      </c>
      <c r="O22" s="4">
        <v>9.027777777777777e-05</v>
      </c>
      <c r="P22" s="5">
        <v>15.61127033636785</v>
      </c>
      <c r="Q22" s="4">
        <v>2.546296296296296e-05</v>
      </c>
      <c r="R22" s="5">
        <v>0</v>
      </c>
      <c r="S22" s="4">
        <v>0</v>
      </c>
      <c r="T22" s="30">
        <v>1138.974494697707</v>
      </c>
    </row>
    <row r="23" spans="1:20">
      <c r="A23" s="10"/>
      <c r="B23" s="10" t="s">
        <v>983</v>
      </c>
      <c r="C23" s="10"/>
      <c r="D23" s="6">
        <v>0.4797330696984676</v>
      </c>
      <c r="E23" s="6">
        <v>0.4787444389520514</v>
      </c>
      <c r="F23" s="6">
        <v>0.04152249134948097</v>
      </c>
      <c r="G23" s="19" t="s">
        <v>960</v>
      </c>
      <c r="H23" s="5">
        <v>300.3093857053391</v>
      </c>
      <c r="I23" s="4">
        <v>0.006442129629629629</v>
      </c>
      <c r="J23" s="5">
        <v>634.8874417272391</v>
      </c>
      <c r="K23" s="4">
        <v>0.003166666666666667</v>
      </c>
      <c r="L23" s="5">
        <v>241.3002181718457</v>
      </c>
      <c r="M23" s="4">
        <v>0.0006828703703703704</v>
      </c>
      <c r="N23" s="5">
        <v>60.82954731120844</v>
      </c>
      <c r="O23" s="4">
        <v>0.0001226851851851852</v>
      </c>
      <c r="P23" s="5">
        <v>1.303859167494011</v>
      </c>
      <c r="Q23" s="4">
        <v>2.314814814814815e-06</v>
      </c>
      <c r="R23" s="5">
        <v>0</v>
      </c>
      <c r="S23" s="4">
        <v>0</v>
      </c>
      <c r="T23" s="30">
        <v>1238.630452083126</v>
      </c>
    </row>
    <row r="24" spans="1:20">
      <c r="A24" s="10"/>
      <c r="B24" s="10" t="s">
        <v>984</v>
      </c>
      <c r="C24" s="10"/>
      <c r="D24" s="6">
        <v>0.304296989184449</v>
      </c>
      <c r="E24" s="6">
        <v>0.5083308973984215</v>
      </c>
      <c r="F24" s="6">
        <v>0.1873721134171295</v>
      </c>
      <c r="G24" s="19" t="s">
        <v>961</v>
      </c>
      <c r="H24" s="5">
        <v>115.0374301159136</v>
      </c>
      <c r="I24" s="4">
        <v>0.002321759259259259</v>
      </c>
      <c r="J24" s="5">
        <v>332.4544187105603</v>
      </c>
      <c r="K24" s="4">
        <v>0.001569444444444444</v>
      </c>
      <c r="L24" s="5">
        <v>107.1920005060492</v>
      </c>
      <c r="M24" s="4">
        <v>0.0002986111111111111</v>
      </c>
      <c r="N24" s="5">
        <v>43.80716419621967</v>
      </c>
      <c r="O24" s="4">
        <v>8.796296296296296e-05</v>
      </c>
      <c r="P24" s="5">
        <v>31.22974915131272</v>
      </c>
      <c r="Q24" s="4">
        <v>5.092592592592592e-05</v>
      </c>
      <c r="R24" s="5">
        <v>0</v>
      </c>
      <c r="S24" s="4">
        <v>0</v>
      </c>
      <c r="T24" s="30">
        <v>629.7207626800555</v>
      </c>
    </row>
    <row r="25" spans="1:20">
      <c r="H25" s="31">
        <v>2138.302484678827</v>
      </c>
      <c r="I25" s="32">
        <v>0.03960185185185185</v>
      </c>
      <c r="J25" s="31">
        <v>4794.482556636071</v>
      </c>
      <c r="K25" s="32">
        <v>0.02388194444444445</v>
      </c>
      <c r="L25" s="31">
        <v>1485.880997701337</v>
      </c>
      <c r="M25" s="32">
        <v>0.004196759259259259</v>
      </c>
      <c r="N25" s="31">
        <v>470.6710212483204</v>
      </c>
      <c r="O25" s="32">
        <v>0.0009675925925925926</v>
      </c>
      <c r="P25" s="31">
        <v>81.26056799886192</v>
      </c>
      <c r="Q25" s="32">
        <v>0.0001342592592592593</v>
      </c>
      <c r="R25" s="31">
        <v>0</v>
      </c>
      <c r="S25" s="32">
        <v>0</v>
      </c>
      <c r="T25" s="33">
        <v>8970.597628263418</v>
      </c>
    </row>
    <row r="27" spans="1:20">
      <c r="A27" s="19" t="s">
        <v>952</v>
      </c>
      <c r="B27" s="19" t="s">
        <v>953</v>
      </c>
      <c r="C27" s="19" t="s">
        <v>954</v>
      </c>
      <c r="D27" s="19" t="s">
        <v>955</v>
      </c>
      <c r="E27" s="19" t="s">
        <v>956</v>
      </c>
      <c r="F27" s="19" t="s">
        <v>957</v>
      </c>
      <c r="G27" s="19" t="s">
        <v>81</v>
      </c>
      <c r="H27" s="20">
        <v>0.5621165644171779</v>
      </c>
      <c r="I27" s="20">
        <v>0.357989403234802</v>
      </c>
      <c r="J27" s="20">
        <v>0.0651840490797546</v>
      </c>
      <c r="K27" s="20">
        <v>0.01401282766313441</v>
      </c>
      <c r="L27" s="20">
        <v>0.0006971556051310652</v>
      </c>
      <c r="M27" s="20">
        <v>0</v>
      </c>
      <c r="N27" s="19" t="s">
        <v>958</v>
      </c>
      <c r="O27" s="20">
        <v>0.5123360746832629</v>
      </c>
      <c r="P27" s="20">
        <v>0.3889753278506335</v>
      </c>
      <c r="Q27" s="20">
        <v>0.07112691709268726</v>
      </c>
      <c r="R27" s="20">
        <v>0.02756168037341631</v>
      </c>
      <c r="S27" s="20">
        <v>0</v>
      </c>
      <c r="T27" s="20">
        <v>0</v>
      </c>
    </row>
    <row r="28" spans="1:20">
      <c r="A28" s="34">
        <v>0.03960185185185185</v>
      </c>
      <c r="B28" s="34">
        <v>0.02388194444444445</v>
      </c>
      <c r="C28" s="34">
        <v>0.004196759259259259</v>
      </c>
      <c r="D28" s="34">
        <v>0.0009675925925925926</v>
      </c>
      <c r="E28" s="34">
        <v>0.0001342592592592593</v>
      </c>
      <c r="F28" s="34">
        <v>0</v>
      </c>
      <c r="G28" s="19" t="s">
        <v>82</v>
      </c>
      <c r="H28" s="20">
        <v>0.588484059856864</v>
      </c>
      <c r="I28" s="20">
        <v>0.3371502927781392</v>
      </c>
      <c r="J28" s="20">
        <v>0.05712426805465192</v>
      </c>
      <c r="K28" s="20">
        <v>0.01411841249186727</v>
      </c>
      <c r="L28" s="20">
        <v>0.003122966818477554</v>
      </c>
      <c r="M28" s="20">
        <v>0</v>
      </c>
      <c r="N28" s="19" t="s">
        <v>959</v>
      </c>
      <c r="O28" s="20">
        <v>0.5855555555555556</v>
      </c>
      <c r="P28" s="20">
        <v>0.3382222222222222</v>
      </c>
      <c r="Q28" s="20">
        <v>0.06933333333333333</v>
      </c>
      <c r="R28" s="20">
        <v>0.004666666666666667</v>
      </c>
      <c r="S28" s="20">
        <v>0.002222222222222222</v>
      </c>
      <c r="T28" s="20">
        <v>0</v>
      </c>
    </row>
    <row r="29" spans="1:20">
      <c r="N29" s="19" t="s">
        <v>960</v>
      </c>
      <c r="O29" s="20">
        <v>0.5362222222222223</v>
      </c>
      <c r="P29" s="20">
        <v>0.386</v>
      </c>
      <c r="Q29" s="20">
        <v>0.06533333333333333</v>
      </c>
      <c r="R29" s="20">
        <v>0.01244444444444444</v>
      </c>
      <c r="S29" s="20">
        <v>0</v>
      </c>
      <c r="T29" s="20">
        <v>0</v>
      </c>
    </row>
    <row r="30" spans="1:20">
      <c r="N30" s="19" t="s">
        <v>961</v>
      </c>
      <c r="O30" s="20">
        <v>0.8402366863905325</v>
      </c>
      <c r="P30" s="20">
        <v>0.149112426035503</v>
      </c>
      <c r="Q30" s="20">
        <v>0.0106508875739645</v>
      </c>
      <c r="R30" s="20">
        <v>0</v>
      </c>
      <c r="S30" s="20">
        <v>0</v>
      </c>
      <c r="T30" s="20">
        <v>0</v>
      </c>
    </row>
    <row r="31" spans="1:20">
      <c r="N31" s="19" t="s">
        <v>962</v>
      </c>
      <c r="O31" s="20">
        <v>0.5364444444444444</v>
      </c>
      <c r="P31" s="20">
        <v>0.3795555555555555</v>
      </c>
      <c r="Q31" s="20">
        <v>0.06155555555555556</v>
      </c>
      <c r="R31" s="20">
        <v>0.01933333333333333</v>
      </c>
      <c r="S31" s="20">
        <v>0.003111111111111111</v>
      </c>
      <c r="T31" s="20">
        <v>0</v>
      </c>
    </row>
    <row r="32" spans="1:20">
      <c r="N32" s="19" t="s">
        <v>959</v>
      </c>
      <c r="O32" s="20">
        <v>0.6322222222222222</v>
      </c>
      <c r="P32" s="20">
        <v>0.3173333333333334</v>
      </c>
      <c r="Q32" s="20">
        <v>0.03933333333333333</v>
      </c>
      <c r="R32" s="20">
        <v>0.008666666666666666</v>
      </c>
      <c r="S32" s="20">
        <v>0.002444444444444444</v>
      </c>
      <c r="T32" s="20">
        <v>0</v>
      </c>
    </row>
    <row r="33" spans="14:20">
      <c r="N33" s="19" t="s">
        <v>960</v>
      </c>
      <c r="O33" s="20">
        <v>0.6184444444444445</v>
      </c>
      <c r="P33" s="20">
        <v>0.304</v>
      </c>
      <c r="Q33" s="20">
        <v>0.06555555555555556</v>
      </c>
      <c r="R33" s="20">
        <v>0.01177777777777778</v>
      </c>
      <c r="S33" s="20">
        <v>0.0002222222222222222</v>
      </c>
      <c r="T33" s="20">
        <v>0</v>
      </c>
    </row>
    <row r="34" spans="14:20">
      <c r="N34" s="19" t="s">
        <v>961</v>
      </c>
      <c r="O34" s="20">
        <v>0.5363636363636364</v>
      </c>
      <c r="P34" s="20">
        <v>0.3625668449197861</v>
      </c>
      <c r="Q34" s="20">
        <v>0.06898395721925134</v>
      </c>
      <c r="R34" s="20">
        <v>0.02032085561497326</v>
      </c>
      <c r="S34" s="20">
        <v>0.01176470588235294</v>
      </c>
      <c r="T34" s="20">
        <v>0</v>
      </c>
    </row>
    <row r="49" spans="1:3">
      <c r="A49" s="19" t="s">
        <v>958</v>
      </c>
      <c r="B49" s="19">
        <v>105.2059675473047</v>
      </c>
      <c r="C49" s="19">
        <v>9.057287440108679</v>
      </c>
    </row>
    <row r="50" spans="1:3">
      <c r="A50" s="19" t="s">
        <v>959</v>
      </c>
      <c r="B50" s="19">
        <v>88.06110219616821</v>
      </c>
      <c r="C50" s="19">
        <v>2.459063367487573</v>
      </c>
    </row>
    <row r="51" spans="1:3">
      <c r="A51" s="19" t="s">
        <v>960</v>
      </c>
      <c r="B51" s="19">
        <v>97.95296881267393</v>
      </c>
      <c r="C51" s="19">
        <v>3.627916093877595</v>
      </c>
    </row>
    <row r="52" spans="1:3">
      <c r="A52" s="19" t="s">
        <v>961</v>
      </c>
      <c r="B52" s="19">
        <v>51.6582205278867</v>
      </c>
      <c r="C52" s="19">
        <v>0</v>
      </c>
    </row>
    <row r="53" spans="1:3">
      <c r="A53" s="19" t="s">
        <v>962</v>
      </c>
      <c r="B53" s="19">
        <v>96.5321697366781</v>
      </c>
      <c r="C53" s="19">
        <v>7.385834491893316</v>
      </c>
    </row>
    <row r="54" spans="1:3">
      <c r="A54" s="19" t="s">
        <v>959</v>
      </c>
      <c r="B54" s="19">
        <v>75.90346727705382</v>
      </c>
      <c r="C54" s="19">
        <v>3.524721483660714</v>
      </c>
    </row>
    <row r="55" spans="1:3">
      <c r="A55" s="19" t="s">
        <v>960</v>
      </c>
      <c r="B55" s="19">
        <v>82.57536347220842</v>
      </c>
      <c r="C55" s="19">
        <v>3.429120852244459</v>
      </c>
    </row>
    <row r="56" spans="1:3">
      <c r="A56" s="19" t="s">
        <v>961</v>
      </c>
      <c r="B56" s="19">
        <v>100.9651364224713</v>
      </c>
      <c r="C56" s="19">
        <v>12.03800748890867</v>
      </c>
    </row>
    <row r="71" spans="1:29">
      <c r="A71" t="s">
        <v>83</v>
      </c>
      <c r="F71" t="s">
        <v>994</v>
      </c>
      <c r="M71" t="s">
        <v>995</v>
      </c>
      <c r="T71" t="s">
        <v>996</v>
      </c>
      <c r="AC71" t="s">
        <v>997</v>
      </c>
    </row>
    <row r="72" spans="1:29" ht="377" customHeight="1"/>
    <row r="73" spans="1:29">
      <c r="A73" t="s">
        <v>84</v>
      </c>
      <c r="F73" t="s">
        <v>991</v>
      </c>
      <c r="M73" t="s">
        <v>998</v>
      </c>
      <c r="T73" t="s">
        <v>992</v>
      </c>
      <c r="AC73" t="s">
        <v>993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&amp;C音辻　夏輝</oddFooter>
  </headerFooter>
  <rowBreaks count="1" manualBreakCount="1">
    <brk id="70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963</v>
      </c>
      <c r="B3" s="12" t="s">
        <v>49</v>
      </c>
      <c r="C3" s="12" t="s">
        <v>50</v>
      </c>
      <c r="D3" s="4">
        <v>0.07925925925925927</v>
      </c>
      <c r="E3" s="5">
        <v>9191.326239400176</v>
      </c>
      <c r="F3" s="6">
        <v>0.07449018078683547</v>
      </c>
      <c r="G3" s="5">
        <v>684.6635532437037</v>
      </c>
      <c r="H3" s="7">
        <v>9</v>
      </c>
      <c r="I3" s="7">
        <v>19</v>
      </c>
      <c r="J3" s="7">
        <v>40</v>
      </c>
      <c r="K3" s="5">
        <v>131.4345625334402</v>
      </c>
      <c r="L3" s="5">
        <v>406.9904759968277</v>
      </c>
      <c r="M3" s="5">
        <v>684.6635532436957</v>
      </c>
      <c r="N3" s="5">
        <v>92.79481311862872</v>
      </c>
      <c r="O3" s="5">
        <v>5.568232925331882</v>
      </c>
      <c r="P3" s="5">
        <v>26.58174956322913</v>
      </c>
      <c r="Q3" s="7">
        <v>235</v>
      </c>
      <c r="R3" s="7">
        <v>12</v>
      </c>
      <c r="S3" s="7">
        <v>37</v>
      </c>
      <c r="T3" s="7">
        <v>150</v>
      </c>
      <c r="U3" s="5">
        <v>3.72000776754803</v>
      </c>
      <c r="V3" s="7">
        <v>25</v>
      </c>
      <c r="W3" s="7">
        <v>72</v>
      </c>
      <c r="X3" s="7">
        <v>166</v>
      </c>
      <c r="Y3" s="5">
        <v>-4.148061973606638</v>
      </c>
      <c r="Z3" s="7">
        <v>798</v>
      </c>
      <c r="AA3" s="7">
        <v>279</v>
      </c>
      <c r="AB3" s="7">
        <v>118</v>
      </c>
      <c r="AC3" s="7">
        <v>37</v>
      </c>
      <c r="AD3" s="7">
        <v>17</v>
      </c>
      <c r="AE3" s="7">
        <v>17</v>
      </c>
      <c r="AF3" s="5">
        <v>856.5331565740964</v>
      </c>
      <c r="AG3" s="5">
        <v>8.647482650924749</v>
      </c>
      <c r="AH3" s="7">
        <v>162</v>
      </c>
      <c r="AI3" s="8">
        <v>738.2984000000301</v>
      </c>
    </row>
    <row r="4" spans="1:35">
      <c r="A4" s="22" t="s">
        <v>964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81</v>
      </c>
      <c r="B5" s="12" t="s">
        <v>49</v>
      </c>
      <c r="C5" s="12" t="s">
        <v>965</v>
      </c>
      <c r="D5" s="4">
        <v>0.01041666666666667</v>
      </c>
      <c r="E5" s="5">
        <v>1584.627488300349</v>
      </c>
      <c r="F5" s="6">
        <v>0.08821786815280663</v>
      </c>
      <c r="G5" s="5">
        <v>139.7924588341934</v>
      </c>
      <c r="H5" s="7">
        <v>2</v>
      </c>
      <c r="I5" s="7">
        <v>4</v>
      </c>
      <c r="J5" s="7">
        <v>8</v>
      </c>
      <c r="K5" s="5">
        <v>25.53274339654513</v>
      </c>
      <c r="L5" s="5">
        <v>80.1471558432892</v>
      </c>
      <c r="M5" s="5">
        <v>139.7924588341938</v>
      </c>
      <c r="N5" s="5">
        <v>105.6418325533566</v>
      </c>
      <c r="O5" s="5">
        <v>6.341219609599888</v>
      </c>
      <c r="P5" s="5">
        <v>26.14492199768613</v>
      </c>
      <c r="Q5" s="7">
        <v>32</v>
      </c>
      <c r="R5" s="7">
        <v>1</v>
      </c>
      <c r="S5" s="7">
        <v>3</v>
      </c>
      <c r="T5" s="7">
        <v>26</v>
      </c>
      <c r="U5" s="5">
        <v>3.111476937702879</v>
      </c>
      <c r="V5" s="7">
        <v>4</v>
      </c>
      <c r="W5" s="7">
        <v>13</v>
      </c>
      <c r="X5" s="7">
        <v>28</v>
      </c>
      <c r="Y5" s="5">
        <v>-3.572563201846988</v>
      </c>
      <c r="Z5" s="7">
        <v>120</v>
      </c>
      <c r="AA5" s="7">
        <v>45</v>
      </c>
      <c r="AB5" s="7">
        <v>15</v>
      </c>
      <c r="AC5" s="7">
        <v>3</v>
      </c>
      <c r="AD5" s="7">
        <v>5</v>
      </c>
      <c r="AE5" s="7">
        <v>2</v>
      </c>
      <c r="AF5" s="5">
        <v>169.14466747705</v>
      </c>
      <c r="AG5" s="5">
        <v>11.27631116513667</v>
      </c>
      <c r="AH5" s="7">
        <v>24</v>
      </c>
      <c r="AI5" s="8">
        <v>124.8285500000054</v>
      </c>
    </row>
    <row r="6" spans="1:35">
      <c r="A6" s="10"/>
      <c r="B6" s="12" t="s">
        <v>965</v>
      </c>
      <c r="C6" s="12" t="s">
        <v>966</v>
      </c>
      <c r="D6" s="4">
        <v>0.01041666666666667</v>
      </c>
      <c r="E6" s="5">
        <v>1283.482563943484</v>
      </c>
      <c r="F6" s="6">
        <v>0.02147138955227395</v>
      </c>
      <c r="G6" s="5">
        <v>27.55815411398191</v>
      </c>
      <c r="H6" s="7">
        <v>0</v>
      </c>
      <c r="I6" s="7">
        <v>1</v>
      </c>
      <c r="J6" s="7">
        <v>2</v>
      </c>
      <c r="K6" s="5">
        <v>0</v>
      </c>
      <c r="L6" s="5">
        <v>9.341985973761894</v>
      </c>
      <c r="M6" s="5">
        <v>27.55815411398225</v>
      </c>
      <c r="N6" s="5">
        <v>85.56550426289895</v>
      </c>
      <c r="O6" s="5">
        <v>5.133796381355564</v>
      </c>
      <c r="P6" s="5">
        <v>21.4818475538218</v>
      </c>
      <c r="Q6" s="7">
        <v>20</v>
      </c>
      <c r="R6" s="7">
        <v>0</v>
      </c>
      <c r="S6" s="7">
        <v>3</v>
      </c>
      <c r="T6" s="7">
        <v>13</v>
      </c>
      <c r="U6" s="5">
        <v>2.66343206113171</v>
      </c>
      <c r="V6" s="7">
        <v>3</v>
      </c>
      <c r="W6" s="7">
        <v>7</v>
      </c>
      <c r="X6" s="7">
        <v>16</v>
      </c>
      <c r="Y6" s="5">
        <v>-3.426295783995668</v>
      </c>
      <c r="Z6" s="7">
        <v>119</v>
      </c>
      <c r="AA6" s="7">
        <v>20</v>
      </c>
      <c r="AB6" s="7">
        <v>15</v>
      </c>
      <c r="AC6" s="7">
        <v>1</v>
      </c>
      <c r="AD6" s="7">
        <v>1</v>
      </c>
      <c r="AE6" s="7">
        <v>0</v>
      </c>
      <c r="AF6" s="5">
        <v>38.76545986059523</v>
      </c>
      <c r="AG6" s="5">
        <v>2.584363990706349</v>
      </c>
      <c r="AH6" s="7">
        <v>14</v>
      </c>
      <c r="AI6" s="8">
        <v>113.3580000000062</v>
      </c>
    </row>
    <row r="7" spans="1:35">
      <c r="A7" s="10"/>
      <c r="B7" s="12" t="s">
        <v>966</v>
      </c>
      <c r="C7" s="12" t="s">
        <v>967</v>
      </c>
      <c r="D7" s="4">
        <v>0.01041666666666667</v>
      </c>
      <c r="E7" s="5">
        <v>1505.115709641256</v>
      </c>
      <c r="F7" s="6">
        <v>0.03278836433626738</v>
      </c>
      <c r="G7" s="5">
        <v>49.35028225595713</v>
      </c>
      <c r="H7" s="7">
        <v>0</v>
      </c>
      <c r="I7" s="7">
        <v>1</v>
      </c>
      <c r="J7" s="7">
        <v>3</v>
      </c>
      <c r="K7" s="5">
        <v>0</v>
      </c>
      <c r="L7" s="5">
        <v>30.0306389412217</v>
      </c>
      <c r="M7" s="5">
        <v>49.35028225595988</v>
      </c>
      <c r="N7" s="5">
        <v>100.341047309417</v>
      </c>
      <c r="O7" s="5">
        <v>6.022240886263982</v>
      </c>
      <c r="P7" s="5">
        <v>24.10662521991405</v>
      </c>
      <c r="Q7" s="7">
        <v>37</v>
      </c>
      <c r="R7" s="7">
        <v>1</v>
      </c>
      <c r="S7" s="7">
        <v>4</v>
      </c>
      <c r="T7" s="7">
        <v>23</v>
      </c>
      <c r="U7" s="5">
        <v>3.526072231523885</v>
      </c>
      <c r="V7" s="7">
        <v>3</v>
      </c>
      <c r="W7" s="7">
        <v>8</v>
      </c>
      <c r="X7" s="7">
        <v>32</v>
      </c>
      <c r="Y7" s="5">
        <v>-3.493221800622257</v>
      </c>
      <c r="Z7" s="7">
        <v>128</v>
      </c>
      <c r="AA7" s="7">
        <v>39</v>
      </c>
      <c r="AB7" s="7">
        <v>19</v>
      </c>
      <c r="AC7" s="7">
        <v>8</v>
      </c>
      <c r="AD7" s="7">
        <v>3</v>
      </c>
      <c r="AE7" s="7">
        <v>3</v>
      </c>
      <c r="AF7" s="5">
        <v>67.33104849022538</v>
      </c>
      <c r="AG7" s="5">
        <v>4.488736566015025</v>
      </c>
      <c r="AH7" s="7">
        <v>19</v>
      </c>
      <c r="AI7" s="8">
        <v>114.3775500000041</v>
      </c>
    </row>
    <row r="8" spans="1:35">
      <c r="A8" s="10"/>
      <c r="B8" s="12" t="s">
        <v>967</v>
      </c>
      <c r="C8" s="12" t="s">
        <v>65</v>
      </c>
      <c r="D8" s="4">
        <v>0.001956018518518518</v>
      </c>
      <c r="E8" s="5">
        <v>195.09335094175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69.26391157695267</v>
      </c>
      <c r="O8" s="5">
        <v>4.163785315089236</v>
      </c>
      <c r="P8" s="5">
        <v>16.87171308118926</v>
      </c>
      <c r="Q8" s="7">
        <v>3</v>
      </c>
      <c r="R8" s="7">
        <v>0</v>
      </c>
      <c r="S8" s="7">
        <v>1</v>
      </c>
      <c r="T8" s="7">
        <v>3</v>
      </c>
      <c r="U8" s="5">
        <v>2.585813520033914</v>
      </c>
      <c r="V8" s="7">
        <v>0</v>
      </c>
      <c r="W8" s="7">
        <v>0</v>
      </c>
      <c r="X8" s="7">
        <v>3</v>
      </c>
      <c r="Y8" s="5">
        <v>-2.107317440732348</v>
      </c>
      <c r="Z8" s="7">
        <v>18</v>
      </c>
      <c r="AA8" s="7">
        <v>4</v>
      </c>
      <c r="AB8" s="7">
        <v>0</v>
      </c>
      <c r="AC8" s="7">
        <v>1</v>
      </c>
      <c r="AD8" s="7">
        <v>1</v>
      </c>
      <c r="AE8" s="7">
        <v>1</v>
      </c>
      <c r="AF8" s="5">
        <v>0.4001312428226811</v>
      </c>
      <c r="AG8" s="5">
        <v>0.1420584294045021</v>
      </c>
      <c r="AH8" s="7">
        <v>1</v>
      </c>
      <c r="AI8" s="8">
        <v>16.59419999999991</v>
      </c>
    </row>
    <row r="9" spans="1:35">
      <c r="A9" s="10" t="s">
        <v>82</v>
      </c>
      <c r="B9" s="12" t="s">
        <v>78</v>
      </c>
      <c r="C9" s="12" t="s">
        <v>968</v>
      </c>
      <c r="D9" s="4">
        <v>0.01041666666666667</v>
      </c>
      <c r="E9" s="5">
        <v>1405.267547585149</v>
      </c>
      <c r="F9" s="6">
        <v>0.08424916661901961</v>
      </c>
      <c r="G9" s="5">
        <v>118.3926197608023</v>
      </c>
      <c r="H9" s="7">
        <v>2</v>
      </c>
      <c r="I9" s="7">
        <v>4</v>
      </c>
      <c r="J9" s="7">
        <v>7</v>
      </c>
      <c r="K9" s="5">
        <v>14.00445160948857</v>
      </c>
      <c r="L9" s="5">
        <v>74.24014289501974</v>
      </c>
      <c r="M9" s="5">
        <v>118.3926197608016</v>
      </c>
      <c r="N9" s="5">
        <v>93.68450317234328</v>
      </c>
      <c r="O9" s="5">
        <v>5.622590103128672</v>
      </c>
      <c r="P9" s="5">
        <v>24.86541799026703</v>
      </c>
      <c r="Q9" s="7">
        <v>36</v>
      </c>
      <c r="R9" s="7">
        <v>3</v>
      </c>
      <c r="S9" s="7">
        <v>8</v>
      </c>
      <c r="T9" s="7">
        <v>26</v>
      </c>
      <c r="U9" s="5">
        <v>3.72000776754803</v>
      </c>
      <c r="V9" s="7">
        <v>5</v>
      </c>
      <c r="W9" s="7">
        <v>11</v>
      </c>
      <c r="X9" s="7">
        <v>29</v>
      </c>
      <c r="Y9" s="5">
        <v>-3.670242385176907</v>
      </c>
      <c r="Z9" s="7">
        <v>128</v>
      </c>
      <c r="AA9" s="7">
        <v>46</v>
      </c>
      <c r="AB9" s="7">
        <v>18</v>
      </c>
      <c r="AC9" s="7">
        <v>3</v>
      </c>
      <c r="AD9" s="7">
        <v>2</v>
      </c>
      <c r="AE9" s="7">
        <v>3</v>
      </c>
      <c r="AF9" s="5">
        <v>159.2235640713852</v>
      </c>
      <c r="AG9" s="5">
        <v>10.61490427142568</v>
      </c>
      <c r="AH9" s="7">
        <v>30</v>
      </c>
      <c r="AI9" s="8">
        <v>105.5057500000044</v>
      </c>
    </row>
    <row r="10" spans="1:35">
      <c r="A10" s="10"/>
      <c r="B10" s="12" t="s">
        <v>968</v>
      </c>
      <c r="C10" s="12" t="s">
        <v>969</v>
      </c>
      <c r="D10" s="4">
        <v>0.01041666666666667</v>
      </c>
      <c r="E10" s="5">
        <v>1168.049319020076</v>
      </c>
      <c r="F10" s="6">
        <v>0.06620337228337378</v>
      </c>
      <c r="G10" s="5">
        <v>77.3288039124273</v>
      </c>
      <c r="H10" s="7">
        <v>1</v>
      </c>
      <c r="I10" s="7">
        <v>1</v>
      </c>
      <c r="J10" s="7">
        <v>7</v>
      </c>
      <c r="K10" s="5">
        <v>8.330724545658995</v>
      </c>
      <c r="L10" s="5">
        <v>20.70212245757921</v>
      </c>
      <c r="M10" s="5">
        <v>77.32880391242543</v>
      </c>
      <c r="N10" s="5">
        <v>77.86995460133839</v>
      </c>
      <c r="O10" s="5">
        <v>4.673813870779146</v>
      </c>
      <c r="P10" s="5">
        <v>25.64328004323234</v>
      </c>
      <c r="Q10" s="7">
        <v>39</v>
      </c>
      <c r="R10" s="7">
        <v>5</v>
      </c>
      <c r="S10" s="7">
        <v>9</v>
      </c>
      <c r="T10" s="7">
        <v>19</v>
      </c>
      <c r="U10" s="5">
        <v>3.35253631012556</v>
      </c>
      <c r="V10" s="7">
        <v>6</v>
      </c>
      <c r="W10" s="7">
        <v>13</v>
      </c>
      <c r="X10" s="7">
        <v>19</v>
      </c>
      <c r="Y10" s="5">
        <v>-3.556101719097631</v>
      </c>
      <c r="Z10" s="7">
        <v>93</v>
      </c>
      <c r="AA10" s="7">
        <v>42</v>
      </c>
      <c r="AB10" s="7">
        <v>16</v>
      </c>
      <c r="AC10" s="7">
        <v>7</v>
      </c>
      <c r="AD10" s="7">
        <v>2</v>
      </c>
      <c r="AE10" s="7">
        <v>2</v>
      </c>
      <c r="AF10" s="5">
        <v>95.26245178500722</v>
      </c>
      <c r="AG10" s="5">
        <v>6.350830119000481</v>
      </c>
      <c r="AH10" s="7">
        <v>27</v>
      </c>
      <c r="AI10" s="8">
        <v>117.0190000000065</v>
      </c>
    </row>
    <row r="11" spans="1:35">
      <c r="A11" s="10"/>
      <c r="B11" s="12" t="s">
        <v>969</v>
      </c>
      <c r="C11" s="12" t="s">
        <v>970</v>
      </c>
      <c r="D11" s="4">
        <v>0.01041666666666667</v>
      </c>
      <c r="E11" s="5">
        <v>1306.630176963332</v>
      </c>
      <c r="F11" s="6">
        <v>0.08320918046406417</v>
      </c>
      <c r="G11" s="5">
        <v>108.723626194734</v>
      </c>
      <c r="H11" s="7">
        <v>1</v>
      </c>
      <c r="I11" s="7">
        <v>3</v>
      </c>
      <c r="J11" s="7">
        <v>8</v>
      </c>
      <c r="K11" s="5">
        <v>18.33768454932124</v>
      </c>
      <c r="L11" s="5">
        <v>52.61587739291008</v>
      </c>
      <c r="M11" s="5">
        <v>108.723626194731</v>
      </c>
      <c r="N11" s="5">
        <v>87.10867846422212</v>
      </c>
      <c r="O11" s="5">
        <v>5.227298300460491</v>
      </c>
      <c r="P11" s="5">
        <v>26.03331976984017</v>
      </c>
      <c r="Q11" s="7">
        <v>40</v>
      </c>
      <c r="R11" s="7">
        <v>2</v>
      </c>
      <c r="S11" s="7">
        <v>9</v>
      </c>
      <c r="T11" s="7">
        <v>32</v>
      </c>
      <c r="U11" s="5">
        <v>3.346464386174985</v>
      </c>
      <c r="V11" s="7">
        <v>3</v>
      </c>
      <c r="W11" s="7">
        <v>14</v>
      </c>
      <c r="X11" s="7">
        <v>29</v>
      </c>
      <c r="Y11" s="5">
        <v>-3.831004876623125</v>
      </c>
      <c r="Z11" s="7">
        <v>118</v>
      </c>
      <c r="AA11" s="7">
        <v>49</v>
      </c>
      <c r="AB11" s="7">
        <v>17</v>
      </c>
      <c r="AC11" s="7">
        <v>10</v>
      </c>
      <c r="AD11" s="7">
        <v>3</v>
      </c>
      <c r="AE11" s="7">
        <v>4</v>
      </c>
      <c r="AF11" s="5">
        <v>148.44808414417</v>
      </c>
      <c r="AG11" s="5">
        <v>9.896538942944668</v>
      </c>
      <c r="AH11" s="7">
        <v>37</v>
      </c>
      <c r="AI11" s="8">
        <v>96.01620000000318</v>
      </c>
    </row>
    <row r="12" spans="1:35">
      <c r="A12" s="10"/>
      <c r="B12" s="12" t="s">
        <v>970</v>
      </c>
      <c r="C12" s="12" t="s">
        <v>50</v>
      </c>
      <c r="D12" s="4">
        <v>0.004328703703703704</v>
      </c>
      <c r="E12" s="5">
        <v>741.3585219828783</v>
      </c>
      <c r="F12" s="6">
        <v>0.2205648189411172</v>
      </c>
      <c r="G12" s="5">
        <v>163.5176081716078</v>
      </c>
      <c r="H12" s="7">
        <v>3</v>
      </c>
      <c r="I12" s="7">
        <v>5</v>
      </c>
      <c r="J12" s="7">
        <v>5</v>
      </c>
      <c r="K12" s="5">
        <v>65.22895843242623</v>
      </c>
      <c r="L12" s="5">
        <v>139.912552493046</v>
      </c>
      <c r="M12" s="5">
        <v>163.5176081716018</v>
      </c>
      <c r="N12" s="5">
        <v>118.9345222432425</v>
      </c>
      <c r="O12" s="5">
        <v>7.138021170869408</v>
      </c>
      <c r="P12" s="5">
        <v>26.58174956322913</v>
      </c>
      <c r="Q12" s="7">
        <v>28</v>
      </c>
      <c r="R12" s="7">
        <v>0</v>
      </c>
      <c r="S12" s="7">
        <v>0</v>
      </c>
      <c r="T12" s="7">
        <v>8</v>
      </c>
      <c r="U12" s="5">
        <v>2.499298035841201</v>
      </c>
      <c r="V12" s="7">
        <v>1</v>
      </c>
      <c r="W12" s="7">
        <v>6</v>
      </c>
      <c r="X12" s="7">
        <v>10</v>
      </c>
      <c r="Y12" s="5">
        <v>-4.148061973606638</v>
      </c>
      <c r="Z12" s="7">
        <v>74</v>
      </c>
      <c r="AA12" s="7">
        <v>34</v>
      </c>
      <c r="AB12" s="7">
        <v>18</v>
      </c>
      <c r="AC12" s="7">
        <v>4</v>
      </c>
      <c r="AD12" s="7">
        <v>0</v>
      </c>
      <c r="AE12" s="7">
        <v>2</v>
      </c>
      <c r="AF12" s="5">
        <v>177.9577495028407</v>
      </c>
      <c r="AG12" s="5">
        <v>28.54937157799583</v>
      </c>
      <c r="AH12" s="7">
        <v>10</v>
      </c>
      <c r="AI12" s="8">
        <v>50.5991500000006</v>
      </c>
    </row>
    <row r="13" spans="1:35">
      <c r="C13" t="s">
        <v>971</v>
      </c>
      <c r="D13" s="23">
        <v>0.06878472222222222</v>
      </c>
    </row>
    <row r="15" spans="1:35">
      <c r="A15" s="2"/>
      <c r="B15" s="2" t="s">
        <v>4</v>
      </c>
      <c r="C15" s="2" t="s">
        <v>5</v>
      </c>
      <c r="D15" s="2" t="s">
        <v>972</v>
      </c>
      <c r="E15" s="2" t="s">
        <v>973</v>
      </c>
      <c r="F15" s="2" t="s">
        <v>974</v>
      </c>
      <c r="H15" s="24" t="s">
        <v>985</v>
      </c>
      <c r="I15" s="24"/>
      <c r="J15" s="25" t="s">
        <v>986</v>
      </c>
      <c r="K15" s="25"/>
      <c r="L15" s="26" t="s">
        <v>987</v>
      </c>
      <c r="M15" s="26"/>
      <c r="N15" s="27" t="s">
        <v>988</v>
      </c>
      <c r="O15" s="27"/>
      <c r="P15" s="28" t="s">
        <v>989</v>
      </c>
      <c r="Q15" s="28"/>
      <c r="R15" s="29" t="s">
        <v>990</v>
      </c>
      <c r="S15" s="29"/>
      <c r="T15" s="2" t="s">
        <v>101</v>
      </c>
    </row>
    <row r="16" spans="1:35">
      <c r="A16" s="10" t="s">
        <v>55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975</v>
      </c>
      <c r="B17" s="10" t="s">
        <v>976</v>
      </c>
      <c r="C17" s="10"/>
      <c r="D17" s="6">
        <v>0.1977611940298507</v>
      </c>
      <c r="E17" s="6">
        <v>0.6860524961399898</v>
      </c>
      <c r="F17" s="6">
        <v>0.1161863098301596</v>
      </c>
      <c r="G17" s="19" t="s">
        <v>958</v>
      </c>
      <c r="H17" s="5">
        <v>318.4996759808056</v>
      </c>
      <c r="I17" s="4">
        <v>0.005310185185185185</v>
      </c>
      <c r="J17" s="5">
        <v>763.8880999962694</v>
      </c>
      <c r="K17" s="4">
        <v>0.00381712962962963</v>
      </c>
      <c r="L17" s="5">
        <v>355.5451453551079</v>
      </c>
      <c r="M17" s="4">
        <v>0.0009930555555555556</v>
      </c>
      <c r="N17" s="5">
        <v>117.208820626503</v>
      </c>
      <c r="O17" s="4">
        <v>0.0002430555555555555</v>
      </c>
      <c r="P17" s="5">
        <v>29.48574634166346</v>
      </c>
      <c r="Q17" s="4">
        <v>4.861111111111111e-05</v>
      </c>
      <c r="R17" s="5">
        <v>0</v>
      </c>
      <c r="S17" s="4">
        <v>0</v>
      </c>
      <c r="T17" s="30">
        <v>1584.627488300349</v>
      </c>
    </row>
    <row r="18" spans="1:20">
      <c r="A18" s="10"/>
      <c r="B18" s="10" t="s">
        <v>977</v>
      </c>
      <c r="C18" s="10"/>
      <c r="D18" s="6">
        <v>0.2521008403361344</v>
      </c>
      <c r="E18" s="6">
        <v>0.6768644957983193</v>
      </c>
      <c r="F18" s="6">
        <v>0.07103466386554622</v>
      </c>
      <c r="G18" s="19" t="s">
        <v>959</v>
      </c>
      <c r="H18" s="5">
        <v>283.1564344505875</v>
      </c>
      <c r="I18" s="4">
        <v>0.006025462962962963</v>
      </c>
      <c r="J18" s="5">
        <v>737.5319059693113</v>
      </c>
      <c r="K18" s="4">
        <v>0.003668981481481481</v>
      </c>
      <c r="L18" s="5">
        <v>230.5500344824948</v>
      </c>
      <c r="M18" s="4">
        <v>0.0006527777777777777</v>
      </c>
      <c r="N18" s="5">
        <v>32.56203677929648</v>
      </c>
      <c r="O18" s="4">
        <v>6.944444444444444e-05</v>
      </c>
      <c r="P18" s="5">
        <v>0</v>
      </c>
      <c r="Q18" s="4">
        <v>0</v>
      </c>
      <c r="R18" s="5">
        <v>0</v>
      </c>
      <c r="S18" s="4">
        <v>0</v>
      </c>
      <c r="T18" s="30">
        <v>1283.80041168169</v>
      </c>
    </row>
    <row r="19" spans="1:20">
      <c r="A19" s="10"/>
      <c r="B19" s="10" t="s">
        <v>978</v>
      </c>
      <c r="C19" s="10"/>
      <c r="D19" s="6">
        <v>0.3626291360982183</v>
      </c>
      <c r="E19" s="6">
        <v>0.5699955083096272</v>
      </c>
      <c r="F19" s="6">
        <v>0.06737535559215452</v>
      </c>
      <c r="G19" s="19" t="s">
        <v>960</v>
      </c>
      <c r="H19" s="5">
        <v>316.5819239225334</v>
      </c>
      <c r="I19" s="4">
        <v>0.005375</v>
      </c>
      <c r="J19" s="5">
        <v>829.0468503820603</v>
      </c>
      <c r="K19" s="4">
        <v>0.004094907407407407</v>
      </c>
      <c r="L19" s="5">
        <v>301.7846741685053</v>
      </c>
      <c r="M19" s="4">
        <v>0.0008310185185185185</v>
      </c>
      <c r="N19" s="5">
        <v>48.32944927261087</v>
      </c>
      <c r="O19" s="4">
        <v>9.953703703703703e-05</v>
      </c>
      <c r="P19" s="5">
        <v>9.372811895545965</v>
      </c>
      <c r="Q19" s="4">
        <v>1.62037037037037e-05</v>
      </c>
      <c r="R19" s="5">
        <v>0</v>
      </c>
      <c r="S19" s="4">
        <v>0</v>
      </c>
      <c r="T19" s="30">
        <v>1505.115709641256</v>
      </c>
    </row>
    <row r="20" spans="1:20">
      <c r="A20" s="10"/>
      <c r="B20" s="10" t="s">
        <v>979</v>
      </c>
      <c r="C20" s="10"/>
      <c r="D20" s="6">
        <v>0</v>
      </c>
      <c r="E20" s="6">
        <v>0.8973954222573007</v>
      </c>
      <c r="F20" s="6">
        <v>0.1026045777426993</v>
      </c>
      <c r="G20" s="19" t="s">
        <v>961</v>
      </c>
      <c r="H20" s="5">
        <v>51.67497726032798</v>
      </c>
      <c r="I20" s="4">
        <v>0.001326388888888889</v>
      </c>
      <c r="J20" s="5">
        <v>110.0849386062655</v>
      </c>
      <c r="K20" s="4">
        <v>0.0005277777777777777</v>
      </c>
      <c r="L20" s="5">
        <v>33.74949704626943</v>
      </c>
      <c r="M20" s="4">
        <v>0.0001018518518518518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195.5094129128629</v>
      </c>
    </row>
    <row r="21" spans="1:20">
      <c r="A21" s="10" t="s">
        <v>980</v>
      </c>
      <c r="B21" s="10" t="s">
        <v>981</v>
      </c>
      <c r="C21" s="10"/>
      <c r="D21" s="6">
        <v>0.1946618222470654</v>
      </c>
      <c r="E21" s="6">
        <v>0.7036053661263275</v>
      </c>
      <c r="F21" s="6">
        <v>0.101732811626607</v>
      </c>
      <c r="G21" s="19" t="s">
        <v>962</v>
      </c>
      <c r="H21" s="5">
        <v>256.5575290726192</v>
      </c>
      <c r="I21" s="4">
        <v>0.005708333333333333</v>
      </c>
      <c r="J21" s="5">
        <v>724.0972787996025</v>
      </c>
      <c r="K21" s="4">
        <v>0.003627314814814815</v>
      </c>
      <c r="L21" s="5">
        <v>288.7167941123926</v>
      </c>
      <c r="M21" s="4">
        <v>0.0008078703703703704</v>
      </c>
      <c r="N21" s="5">
        <v>112.7288865799119</v>
      </c>
      <c r="O21" s="4">
        <v>0.0002337962962962963</v>
      </c>
      <c r="P21" s="5">
        <v>23.16705902062313</v>
      </c>
      <c r="Q21" s="4">
        <v>3.935185185185185e-05</v>
      </c>
      <c r="R21" s="5">
        <v>0</v>
      </c>
      <c r="S21" s="4">
        <v>0</v>
      </c>
      <c r="T21" s="30">
        <v>1405.267547585149</v>
      </c>
    </row>
    <row r="22" spans="1:20">
      <c r="A22" s="10"/>
      <c r="B22" s="10" t="s">
        <v>982</v>
      </c>
      <c r="C22" s="10"/>
      <c r="D22" s="6">
        <v>0.2682360229208611</v>
      </c>
      <c r="E22" s="6">
        <v>0.7141087192194517</v>
      </c>
      <c r="F22" s="6">
        <v>0.01765525785968716</v>
      </c>
      <c r="G22" s="19" t="s">
        <v>959</v>
      </c>
      <c r="H22" s="5">
        <v>233.202246064162</v>
      </c>
      <c r="I22" s="4">
        <v>0.006581018518518518</v>
      </c>
      <c r="J22" s="5">
        <v>582.5573941179427</v>
      </c>
      <c r="K22" s="4">
        <v>0.002902777777777778</v>
      </c>
      <c r="L22" s="5">
        <v>275.3684889246169</v>
      </c>
      <c r="M22" s="4">
        <v>0.0007731481481481481</v>
      </c>
      <c r="N22" s="5">
        <v>67.71810044256017</v>
      </c>
      <c r="O22" s="4">
        <v>0.0001435185185185185</v>
      </c>
      <c r="P22" s="5">
        <v>9.610703469865257</v>
      </c>
      <c r="Q22" s="4">
        <v>1.62037037037037e-05</v>
      </c>
      <c r="R22" s="5">
        <v>0</v>
      </c>
      <c r="S22" s="4">
        <v>0</v>
      </c>
      <c r="T22" s="30">
        <v>1168.456933019147</v>
      </c>
    </row>
    <row r="23" spans="1:20">
      <c r="A23" s="10"/>
      <c r="B23" s="10" t="s">
        <v>983</v>
      </c>
      <c r="C23" s="10"/>
      <c r="D23" s="6">
        <v>0.3688160088938299</v>
      </c>
      <c r="E23" s="6">
        <v>0.5548916064480267</v>
      </c>
      <c r="F23" s="6">
        <v>0.07629238465814342</v>
      </c>
      <c r="G23" s="19" t="s">
        <v>960</v>
      </c>
      <c r="H23" s="5">
        <v>228.4952972421934</v>
      </c>
      <c r="I23" s="4">
        <v>0.00612962962962963</v>
      </c>
      <c r="J23" s="5">
        <v>654.3547782641299</v>
      </c>
      <c r="K23" s="4">
        <v>0.003215277777777778</v>
      </c>
      <c r="L23" s="5">
        <v>298.4711843685927</v>
      </c>
      <c r="M23" s="4">
        <v>0.0008125</v>
      </c>
      <c r="N23" s="5">
        <v>105.9347377714757</v>
      </c>
      <c r="O23" s="4">
        <v>0.0002268518518518519</v>
      </c>
      <c r="P23" s="5">
        <v>19.65402138852733</v>
      </c>
      <c r="Q23" s="4">
        <v>3.240740740740741e-05</v>
      </c>
      <c r="R23" s="5">
        <v>0</v>
      </c>
      <c r="S23" s="4">
        <v>0</v>
      </c>
      <c r="T23" s="30">
        <v>1306.910019034919</v>
      </c>
    </row>
    <row r="24" spans="1:20">
      <c r="A24" s="10"/>
      <c r="B24" s="10" t="s">
        <v>984</v>
      </c>
      <c r="C24" s="10"/>
      <c r="D24" s="6">
        <v>0.1693338295496837</v>
      </c>
      <c r="E24" s="6">
        <v>0.4942314849274284</v>
      </c>
      <c r="F24" s="6">
        <v>0.336434685522888</v>
      </c>
      <c r="G24" s="19" t="s">
        <v>961</v>
      </c>
      <c r="H24" s="5">
        <v>75.82856868293675</v>
      </c>
      <c r="I24" s="4">
        <v>0.001840277777777778</v>
      </c>
      <c r="J24" s="5">
        <v>366.2579625967319</v>
      </c>
      <c r="K24" s="4">
        <v>0.001814814814814815</v>
      </c>
      <c r="L24" s="5">
        <v>133.1763498295295</v>
      </c>
      <c r="M24" s="4">
        <v>0.0003657407407407408</v>
      </c>
      <c r="N24" s="5">
        <v>86.55448953714404</v>
      </c>
      <c r="O24" s="4">
        <v>0.0001759259259259259</v>
      </c>
      <c r="P24" s="5">
        <v>79.82134657845927</v>
      </c>
      <c r="Q24" s="4">
        <v>0.0001319444444444444</v>
      </c>
      <c r="R24" s="5">
        <v>0</v>
      </c>
      <c r="S24" s="4">
        <v>0</v>
      </c>
      <c r="T24" s="30">
        <v>741.6387172248014</v>
      </c>
    </row>
    <row r="25" spans="1:20">
      <c r="H25" s="31">
        <v>1763.996652676166</v>
      </c>
      <c r="I25" s="32">
        <v>0.03829629629629629</v>
      </c>
      <c r="J25" s="31">
        <v>4767.819208732313</v>
      </c>
      <c r="K25" s="32">
        <v>0.02366898148148148</v>
      </c>
      <c r="L25" s="31">
        <v>1917.362168287509</v>
      </c>
      <c r="M25" s="32">
        <v>0.005337962962962963</v>
      </c>
      <c r="N25" s="31">
        <v>571.0365210095022</v>
      </c>
      <c r="O25" s="32">
        <v>0.00119212962962963</v>
      </c>
      <c r="P25" s="31">
        <v>171.1116886946844</v>
      </c>
      <c r="Q25" s="32">
        <v>0.0002847222222222222</v>
      </c>
      <c r="R25" s="31">
        <v>0</v>
      </c>
      <c r="S25" s="32">
        <v>0</v>
      </c>
      <c r="T25" s="33">
        <v>9191.326239400174</v>
      </c>
    </row>
    <row r="27" spans="1:20">
      <c r="A27" s="19" t="s">
        <v>952</v>
      </c>
      <c r="B27" s="19" t="s">
        <v>953</v>
      </c>
      <c r="C27" s="19" t="s">
        <v>954</v>
      </c>
      <c r="D27" s="19" t="s">
        <v>955</v>
      </c>
      <c r="E27" s="19" t="s">
        <v>956</v>
      </c>
      <c r="F27" s="19" t="s">
        <v>957</v>
      </c>
      <c r="G27" s="19" t="s">
        <v>81</v>
      </c>
      <c r="H27" s="20">
        <v>0.5432615212995886</v>
      </c>
      <c r="I27" s="20">
        <v>0.3647075228334379</v>
      </c>
      <c r="J27" s="20">
        <v>0.07766854911803667</v>
      </c>
      <c r="K27" s="20">
        <v>0.01241023495781915</v>
      </c>
      <c r="L27" s="20">
        <v>0.001952171791117618</v>
      </c>
      <c r="M27" s="20">
        <v>0</v>
      </c>
      <c r="N27" s="19" t="s">
        <v>958</v>
      </c>
      <c r="O27" s="20">
        <v>0.5100044464206314</v>
      </c>
      <c r="P27" s="20">
        <v>0.3666073810582481</v>
      </c>
      <c r="Q27" s="20">
        <v>0.0953757225433526</v>
      </c>
      <c r="R27" s="20">
        <v>0.02334370831480658</v>
      </c>
      <c r="S27" s="20">
        <v>0.004668741662961316</v>
      </c>
      <c r="T27" s="20">
        <v>0</v>
      </c>
    </row>
    <row r="28" spans="1:20">
      <c r="A28" s="34">
        <v>0.03829629629629629</v>
      </c>
      <c r="B28" s="34">
        <v>0.02366898148148148</v>
      </c>
      <c r="C28" s="34">
        <v>0.005337962962962963</v>
      </c>
      <c r="D28" s="34">
        <v>0.00119212962962963</v>
      </c>
      <c r="E28" s="34">
        <v>0.0002847222222222222</v>
      </c>
      <c r="F28" s="34">
        <v>0</v>
      </c>
      <c r="G28" s="19" t="s">
        <v>82</v>
      </c>
      <c r="H28" s="20">
        <v>0.5694209499024073</v>
      </c>
      <c r="I28" s="20">
        <v>0.3249186727391021</v>
      </c>
      <c r="J28" s="20">
        <v>0.07755367599219258</v>
      </c>
      <c r="K28" s="20">
        <v>0.02192582953806116</v>
      </c>
      <c r="L28" s="20">
        <v>0.006180871828236825</v>
      </c>
      <c r="M28" s="20">
        <v>0</v>
      </c>
      <c r="N28" s="19" t="s">
        <v>959</v>
      </c>
      <c r="O28" s="20">
        <v>0.5784444444444444</v>
      </c>
      <c r="P28" s="20">
        <v>0.3522222222222222</v>
      </c>
      <c r="Q28" s="20">
        <v>0.06266666666666666</v>
      </c>
      <c r="R28" s="20">
        <v>0.006666666666666667</v>
      </c>
      <c r="S28" s="20">
        <v>0</v>
      </c>
      <c r="T28" s="20">
        <v>0</v>
      </c>
    </row>
    <row r="29" spans="1:20">
      <c r="N29" s="19" t="s">
        <v>960</v>
      </c>
      <c r="O29" s="20">
        <v>0.516</v>
      </c>
      <c r="P29" s="20">
        <v>0.3931111111111111</v>
      </c>
      <c r="Q29" s="20">
        <v>0.07977777777777778</v>
      </c>
      <c r="R29" s="20">
        <v>0.009555555555555555</v>
      </c>
      <c r="S29" s="20">
        <v>0.001555555555555555</v>
      </c>
      <c r="T29" s="20">
        <v>0</v>
      </c>
    </row>
    <row r="30" spans="1:20">
      <c r="N30" s="19" t="s">
        <v>961</v>
      </c>
      <c r="O30" s="20">
        <v>0.6781065088757396</v>
      </c>
      <c r="P30" s="20">
        <v>0.2698224852071006</v>
      </c>
      <c r="Q30" s="20">
        <v>0.05207100591715976</v>
      </c>
      <c r="R30" s="20">
        <v>0</v>
      </c>
      <c r="S30" s="20">
        <v>0</v>
      </c>
      <c r="T30" s="20">
        <v>0</v>
      </c>
    </row>
    <row r="31" spans="1:20">
      <c r="N31" s="19" t="s">
        <v>962</v>
      </c>
      <c r="O31" s="20">
        <v>0.548</v>
      </c>
      <c r="P31" s="20">
        <v>0.3482222222222222</v>
      </c>
      <c r="Q31" s="20">
        <v>0.07755555555555556</v>
      </c>
      <c r="R31" s="20">
        <v>0.02244444444444444</v>
      </c>
      <c r="S31" s="20">
        <v>0.003777777777777778</v>
      </c>
      <c r="T31" s="20">
        <v>0</v>
      </c>
    </row>
    <row r="32" spans="1:20">
      <c r="N32" s="19" t="s">
        <v>959</v>
      </c>
      <c r="O32" s="20">
        <v>0.6317777777777778</v>
      </c>
      <c r="P32" s="20">
        <v>0.2786666666666667</v>
      </c>
      <c r="Q32" s="20">
        <v>0.07422222222222222</v>
      </c>
      <c r="R32" s="20">
        <v>0.01377777777777778</v>
      </c>
      <c r="S32" s="20">
        <v>0.001555555555555555</v>
      </c>
      <c r="T32" s="20">
        <v>0</v>
      </c>
    </row>
    <row r="33" spans="14:20">
      <c r="N33" s="19" t="s">
        <v>960</v>
      </c>
      <c r="O33" s="20">
        <v>0.5884444444444444</v>
      </c>
      <c r="P33" s="20">
        <v>0.3086666666666666</v>
      </c>
      <c r="Q33" s="20">
        <v>0.078</v>
      </c>
      <c r="R33" s="20">
        <v>0.02177777777777778</v>
      </c>
      <c r="S33" s="20">
        <v>0.003111111111111111</v>
      </c>
      <c r="T33" s="20">
        <v>0</v>
      </c>
    </row>
    <row r="34" spans="14:20">
      <c r="N34" s="19" t="s">
        <v>961</v>
      </c>
      <c r="O34" s="20">
        <v>0.4251336898395722</v>
      </c>
      <c r="P34" s="20">
        <v>0.4192513368983957</v>
      </c>
      <c r="Q34" s="20">
        <v>0.08449197860962566</v>
      </c>
      <c r="R34" s="20">
        <v>0.04064171122994652</v>
      </c>
      <c r="S34" s="20">
        <v>0.03048128342245989</v>
      </c>
      <c r="T34" s="20">
        <v>0</v>
      </c>
    </row>
    <row r="49" spans="1:3">
      <c r="A49" s="19" t="s">
        <v>958</v>
      </c>
      <c r="B49" s="19">
        <v>105.6418325533566</v>
      </c>
      <c r="C49" s="19">
        <v>9.319497255612891</v>
      </c>
    </row>
    <row r="50" spans="1:3">
      <c r="A50" s="19" t="s">
        <v>959</v>
      </c>
      <c r="B50" s="19">
        <v>85.56550426289895</v>
      </c>
      <c r="C50" s="19">
        <v>1.837210274265461</v>
      </c>
    </row>
    <row r="51" spans="1:3">
      <c r="A51" s="19" t="s">
        <v>960</v>
      </c>
      <c r="B51" s="19">
        <v>100.341047309417</v>
      </c>
      <c r="C51" s="19">
        <v>3.290018817063808</v>
      </c>
    </row>
    <row r="52" spans="1:3">
      <c r="A52" s="19" t="s">
        <v>961</v>
      </c>
      <c r="B52" s="19">
        <v>69.26391157695267</v>
      </c>
      <c r="C52" s="19">
        <v>0</v>
      </c>
    </row>
    <row r="53" spans="1:3">
      <c r="A53" s="19" t="s">
        <v>962</v>
      </c>
      <c r="B53" s="19">
        <v>93.68450317234328</v>
      </c>
      <c r="C53" s="19">
        <v>7.892841317386821</v>
      </c>
    </row>
    <row r="54" spans="1:3">
      <c r="A54" s="19" t="s">
        <v>959</v>
      </c>
      <c r="B54" s="19">
        <v>77.86995460133841</v>
      </c>
      <c r="C54" s="19">
        <v>5.15525359416182</v>
      </c>
    </row>
    <row r="55" spans="1:3">
      <c r="A55" s="19" t="s">
        <v>960</v>
      </c>
      <c r="B55" s="19">
        <v>87.10867846422212</v>
      </c>
      <c r="C55" s="19">
        <v>7.248241746315599</v>
      </c>
    </row>
    <row r="56" spans="1:3">
      <c r="A56" s="19" t="s">
        <v>961</v>
      </c>
      <c r="B56" s="19">
        <v>118.9345222432425</v>
      </c>
      <c r="C56" s="19">
        <v>26.23277136442906</v>
      </c>
    </row>
    <row r="71" spans="1:29">
      <c r="A71" t="s">
        <v>83</v>
      </c>
      <c r="F71" t="s">
        <v>994</v>
      </c>
      <c r="M71" t="s">
        <v>995</v>
      </c>
      <c r="T71" t="s">
        <v>996</v>
      </c>
      <c r="AC71" t="s">
        <v>997</v>
      </c>
    </row>
    <row r="72" spans="1:29" ht="377" customHeight="1"/>
    <row r="73" spans="1:29">
      <c r="A73" t="s">
        <v>84</v>
      </c>
      <c r="F73" t="s">
        <v>991</v>
      </c>
      <c r="M73" t="s">
        <v>998</v>
      </c>
      <c r="T73" t="s">
        <v>992</v>
      </c>
      <c r="AC73" t="s">
        <v>993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7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濱﨑　善</vt:lpstr>
      <vt:lpstr>音辻　夏輝</vt:lpstr>
      <vt:lpstr>平野　凱</vt:lpstr>
      <vt:lpstr>西村　優斗</vt:lpstr>
      <vt:lpstr>片山　諒也</vt:lpstr>
      <vt:lpstr>福吉　爽生</vt:lpstr>
      <vt:lpstr>吉田　悠月</vt:lpstr>
      <vt:lpstr>山口　惺也</vt:lpstr>
      <vt:lpstr>大川　琉稀</vt:lpstr>
      <vt:lpstr>林田　一護</vt:lpstr>
      <vt:lpstr>中村　莉士</vt:lpstr>
      <vt:lpstr>平野　吏桜</vt:lpstr>
      <vt:lpstr>江頭　涼人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2025-05-17T12:13:54Z</dcterms:created>
  <dcterms:modified xsi:type="dcterms:W3CDTF">2025-05-17T12:13:54Z</dcterms:modified>
</cp:coreProperties>
</file>