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濱﨑　善" sheetId="7" r:id="rId7"/>
    <sheet name="音辻　夏輝" sheetId="8" r:id="rId8"/>
    <sheet name="平野　凱" sheetId="9" r:id="rId9"/>
    <sheet name="西村　優斗" sheetId="10" r:id="rId10"/>
    <sheet name="片山　諒也" sheetId="11" r:id="rId11"/>
    <sheet name="福吉　爽生" sheetId="12" r:id="rId12"/>
    <sheet name="吉田　悠月" sheetId="13" r:id="rId13"/>
    <sheet name="山口　惺也" sheetId="14" r:id="rId14"/>
    <sheet name="大川　琉稀" sheetId="15" r:id="rId15"/>
    <sheet name="林田　一護" sheetId="16" r:id="rId16"/>
    <sheet name="深堀　龍" sheetId="17" r:id="rId17"/>
    <sheet name="大津　寛太" sheetId="18" r:id="rId18"/>
    <sheet name="山口　颯愛" sheetId="19" r:id="rId19"/>
    <sheet name="中村　莉士" sheetId="20" r:id="rId20"/>
  </sheets>
  <definedNames>
    <definedName name="_xlnm._FilterDatabase" localSheetId="1" hidden="1">全体セッション別サマリ!$A$2:$AT$39</definedName>
  </definedNames>
  <calcPr calcId="124519" fullCalcOnLoad="1"/>
</workbook>
</file>

<file path=xl/sharedStrings.xml><?xml version="1.0" encoding="utf-8"?>
<sst xmlns="http://schemas.openxmlformats.org/spreadsheetml/2006/main" count="5971" uniqueCount="902">
  <si>
    <t>20250615_0615vs海星2nd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</si>
  <si>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</si>
  <si>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</si>
  <si>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</si>
  <si>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</si>
  <si>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</si>
  <si>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</si>
  <si>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</si>
  <si>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</si>
  <si>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</si>
  <si>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</si>
  <si>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</si>
  <si>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</si>
  <si>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</si>
  <si>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</si>
  <si>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</si>
  <si>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</si>
  <si>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</si>
  <si>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</si>
  <si>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</si>
  <si>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</si>
  <si>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</si>
  <si>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</si>
  <si>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</si>
  <si>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</si>
  <si>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</si>
  <si>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</si>
  <si>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</si>
  <si>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</si>
  <si>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</si>
  <si>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</si>
  <si>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</si>
  <si>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</si>
  <si>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</si>
  <si>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</si>
  <si>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</si>
  <si>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</si>
  <si>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</si>
  <si>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</si>
  <si>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</si>
  <si>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</si>
  <si>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</si>
  <si>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</si>
  <si>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</si>
  <si>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</si>
  <si>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</si>
  <si>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</si>
  <si>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濱﨑　善</t>
  </si>
  <si>
    <t>GK</t>
  </si>
  <si>
    <t>2025/06/15 10:00:15</t>
  </si>
  <si>
    <t>2025/06/15 11:51:39</t>
  </si>
  <si>
    <t>02</t>
  </si>
  <si>
    <t>音辻　夏輝</t>
  </si>
  <si>
    <t>DF</t>
  </si>
  <si>
    <t>03</t>
  </si>
  <si>
    <t>平野　凱</t>
  </si>
  <si>
    <t>04</t>
  </si>
  <si>
    <t>西村　優斗</t>
  </si>
  <si>
    <t>05</t>
  </si>
  <si>
    <t>片山　諒也</t>
  </si>
  <si>
    <t>06</t>
  </si>
  <si>
    <t>福吉　爽生</t>
  </si>
  <si>
    <t>MF</t>
  </si>
  <si>
    <t>2025/06/15 10:48:23</t>
  </si>
  <si>
    <t>07</t>
  </si>
  <si>
    <t>吉田　悠月</t>
  </si>
  <si>
    <t>FW</t>
  </si>
  <si>
    <t>2025/06/15 11:32:00</t>
  </si>
  <si>
    <t>08</t>
  </si>
  <si>
    <t>山口　惺也</t>
  </si>
  <si>
    <t>09</t>
  </si>
  <si>
    <t>大川　琉稀</t>
  </si>
  <si>
    <t>10</t>
  </si>
  <si>
    <t>林田　一護</t>
  </si>
  <si>
    <t>11</t>
  </si>
  <si>
    <t>深堀　龍</t>
  </si>
  <si>
    <t>12</t>
  </si>
  <si>
    <t>大津　寛太</t>
  </si>
  <si>
    <t>2025/06/15 11:02:20</t>
  </si>
  <si>
    <t>13</t>
  </si>
  <si>
    <t>山口　颯愛</t>
  </si>
  <si>
    <t>14</t>
  </si>
  <si>
    <t>中村　莉士</t>
  </si>
  <si>
    <t>0615vs海星2nd前半</t>
  </si>
  <si>
    <t>0615vs海星2nd後半</t>
  </si>
  <si>
    <t>0615vs海星2nd前半 平均ポジション</t>
  </si>
  <si>
    <t>0615vs海星2nd後半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</si>
  <si>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</si>
  <si>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</si>
  <si>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</si>
  <si>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</si>
  <si>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</si>
  <si>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</si>
  <si>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</si>
  <si>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</si>
  <si>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</si>
  <si>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</si>
  <si>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</si>
  <si>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</si>
  <si>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</si>
  <si>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</si>
  <si>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</si>
  <si>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</si>
  <si>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</si>
  <si>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</si>
  <si>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</si>
  <si>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</si>
  <si>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</si>
  <si>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</si>
  <si>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</si>
  <si>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</si>
  <si>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</si>
  <si>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</si>
  <si>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</si>
  <si>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</si>
  <si>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</si>
  <si>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</si>
  <si>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</si>
  <si>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</si>
  <si>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</si>
  <si>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0615vs海星2nd前半</t>
  </si>
  <si>
    <t>sprint1 : 0615vs海星2nd後半</t>
  </si>
  <si>
    <t>sprint2 : 0615vs海星2nd前半</t>
  </si>
  <si>
    <t>sprint2 : 0615vs海星2nd後半</t>
  </si>
  <si>
    <t>sprint3 : 0615vs海星2nd前半</t>
  </si>
  <si>
    <t>sprint3 : 0615vs海星2nd後半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</si>
  <si>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</si>
  <si>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</si>
  <si>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</si>
  <si>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</si>
  <si>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</si>
  <si>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</si>
  <si>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2025/06/15 10:03:01.200</t>
  </si>
  <si>
    <t>ディフェンス</t>
  </si>
  <si>
    <t>攻撃</t>
  </si>
  <si>
    <t>2025/06/15 10:03:13.200</t>
  </si>
  <si>
    <t>2025/06/15 10:06:43.400</t>
  </si>
  <si>
    <t>ミドル</t>
  </si>
  <si>
    <t>防御</t>
  </si>
  <si>
    <t>2025/06/15 10:08:04.400</t>
  </si>
  <si>
    <t>2025/06/15 10:09:38.400</t>
  </si>
  <si>
    <t>2025/06/15 10:11:22.600</t>
  </si>
  <si>
    <t>2025/06/15 10:13:09.800</t>
  </si>
  <si>
    <t>2025/06/15 10:16:54.000</t>
  </si>
  <si>
    <t>2025/06/15 10:18:17.800</t>
  </si>
  <si>
    <t>アタック</t>
  </si>
  <si>
    <t>2025/06/15 10:26:54.600</t>
  </si>
  <si>
    <t>2025/06/15 10:30:17.400</t>
  </si>
  <si>
    <t>2025/06/15 10:30:55.000</t>
  </si>
  <si>
    <t>2025/06/15 10:33:12.800</t>
  </si>
  <si>
    <t>2025/06/15 10:38:35.000</t>
  </si>
  <si>
    <t>2025/06/15 10:40:31.600</t>
  </si>
  <si>
    <t>2025/06/15 10:43:52.400</t>
  </si>
  <si>
    <t>2025/06/15 10:44:20.000</t>
  </si>
  <si>
    <t>2025/06/15 10:47:19.000</t>
  </si>
  <si>
    <t>2025/06/15 11:03:05.400</t>
  </si>
  <si>
    <t>2025/06/15 11:03:10.600</t>
  </si>
  <si>
    <t>2025/06/15 11:04:52.400</t>
  </si>
  <si>
    <t>2025/06/15 11:06:10.000</t>
  </si>
  <si>
    <t>2025/06/15 11:08:10.000</t>
  </si>
  <si>
    <t>2025/06/15 11:11:02.400</t>
  </si>
  <si>
    <t>2025/06/15 11:12:22.600</t>
  </si>
  <si>
    <t>2025/06/15 11:14:02.800</t>
  </si>
  <si>
    <t>2025/06/15 11:17:06.000</t>
  </si>
  <si>
    <t>2025/06/15 11:17:53.400</t>
  </si>
  <si>
    <t>2025/06/15 11:17:53.600</t>
  </si>
  <si>
    <t>2025/06/15 11:17:53.800</t>
  </si>
  <si>
    <t>2025/06/15 11:18:11.800</t>
  </si>
  <si>
    <t>2025/06/15 11:23:50.600</t>
  </si>
  <si>
    <t>2025/06/15 11:29:42.800</t>
  </si>
  <si>
    <t>2025/06/15 11:30:12.000</t>
  </si>
  <si>
    <t>2025/06/15 11:31:29.400</t>
  </si>
  <si>
    <t>2025/06/15 11:35:55.200</t>
  </si>
  <si>
    <t>2025/06/15 11:40:36.200</t>
  </si>
  <si>
    <t>2025/06/15 11:40:50.800</t>
  </si>
  <si>
    <t>2025/06/15 11:42:29.400</t>
  </si>
  <si>
    <t>2025/06/15 11:45:34.800</t>
  </si>
  <si>
    <t>2025/06/15 11:47:06.600</t>
  </si>
  <si>
    <t>2025/06/15 11:47:06.800</t>
  </si>
  <si>
    <t>2025/06/15 11:47:24.400</t>
  </si>
  <si>
    <t>2025/06/15 11:48:49.000</t>
  </si>
  <si>
    <t>2025/06/15 11:50:10.000</t>
  </si>
  <si>
    <t>スプリント情報2</t>
  </si>
  <si>
    <t>2025/06/15 10:00:31.000</t>
  </si>
  <si>
    <t>2025/06/15 10:00:31.400</t>
  </si>
  <si>
    <t>2025/06/15 10:00:54.000</t>
  </si>
  <si>
    <t>2025/06/15 10:00:59.800</t>
  </si>
  <si>
    <t>2025/06/15 10:01:11.400</t>
  </si>
  <si>
    <t>2025/06/15 10:01:12.000</t>
  </si>
  <si>
    <t>2025/06/15 10:02:18.800</t>
  </si>
  <si>
    <t>2025/06/15 10:02:20.400</t>
  </si>
  <si>
    <t>2025/06/15 10:02:20.800</t>
  </si>
  <si>
    <t>2025/06/15 10:02:21.400</t>
  </si>
  <si>
    <t>2025/06/15 10:02:23.200</t>
  </si>
  <si>
    <t>2025/06/15 10:03:00.200</t>
  </si>
  <si>
    <t>2025/06/15 10:03:10.600</t>
  </si>
  <si>
    <t>2025/06/15 10:03:11.000</t>
  </si>
  <si>
    <t>2025/06/15 10:03:12.200</t>
  </si>
  <si>
    <t>2025/06/15 10:03:13.600</t>
  </si>
  <si>
    <t>2025/06/15 10:03:46.600</t>
  </si>
  <si>
    <t>2025/06/15 10:05:48.600</t>
  </si>
  <si>
    <t>2025/06/15 10:06:29.800</t>
  </si>
  <si>
    <t>2025/06/15 10:06:39.600</t>
  </si>
  <si>
    <t>2025/06/15 10:06:41.400</t>
  </si>
  <si>
    <t>2025/06/15 10:06:41.600</t>
  </si>
  <si>
    <t>2025/06/15 10:06:49.000</t>
  </si>
  <si>
    <t>2025/06/15 10:06:52.000</t>
  </si>
  <si>
    <t>2025/06/15 10:07:36.400</t>
  </si>
  <si>
    <t>2025/06/15 10:08:03.800</t>
  </si>
  <si>
    <t>2025/06/15 10:08:25.400</t>
  </si>
  <si>
    <t>2025/06/15 10:08:28.400</t>
  </si>
  <si>
    <t>2025/06/15 10:09:37.200</t>
  </si>
  <si>
    <t>2025/06/15 10:10:10.200</t>
  </si>
  <si>
    <t>2025/06/15 10:10:36.200</t>
  </si>
  <si>
    <t>2025/06/15 10:10:38.400</t>
  </si>
  <si>
    <t>2025/06/15 10:10:53.000</t>
  </si>
  <si>
    <t>2025/06/15 10:11:19.800</t>
  </si>
  <si>
    <t>2025/06/15 10:11:20.600</t>
  </si>
  <si>
    <t>2025/06/15 10:11:23.800</t>
  </si>
  <si>
    <t>2025/06/15 10:11:26.000</t>
  </si>
  <si>
    <t>2025/06/15 10:11:53.800</t>
  </si>
  <si>
    <t>2025/06/15 10:12:44.400</t>
  </si>
  <si>
    <t>2025/06/15 10:13:07.800</t>
  </si>
  <si>
    <t>2025/06/15 10:13:24.000</t>
  </si>
  <si>
    <t>2025/06/15 10:13:25.200</t>
  </si>
  <si>
    <t>2025/06/15 10:16:53.400</t>
  </si>
  <si>
    <t>2025/06/15 10:16:55.400</t>
  </si>
  <si>
    <t>2025/06/15 10:16:55.600</t>
  </si>
  <si>
    <t>2025/06/15 10:18:17.000</t>
  </si>
  <si>
    <t>2025/06/15 10:21:50.800</t>
  </si>
  <si>
    <t>2025/06/15 10:23:16.400</t>
  </si>
  <si>
    <t>2025/06/15 10:23:17.000</t>
  </si>
  <si>
    <t>2025/06/15 10:23:17.200</t>
  </si>
  <si>
    <t>2025/06/15 10:25:59.800</t>
  </si>
  <si>
    <t>2025/06/15 10:26:53.200</t>
  </si>
  <si>
    <t>2025/06/15 10:27:25.200</t>
  </si>
  <si>
    <t>2025/06/15 10:27:41.600</t>
  </si>
  <si>
    <t>2025/06/15 10:27:42.000</t>
  </si>
  <si>
    <t>2025/06/15 10:28:00.600</t>
  </si>
  <si>
    <t>2025/06/15 10:29:13.600</t>
  </si>
  <si>
    <t>2025/06/15 10:29:37.800</t>
  </si>
  <si>
    <t>2025/06/15 10:30:16.800</t>
  </si>
  <si>
    <t>2025/06/15 10:30:29.400</t>
  </si>
  <si>
    <t>2025/06/15 10:30:35.200</t>
  </si>
  <si>
    <t>2025/06/15 10:30:53.400</t>
  </si>
  <si>
    <t>2025/06/15 10:32:48.200</t>
  </si>
  <si>
    <t>2025/06/15 10:33:10.200</t>
  </si>
  <si>
    <t>2025/06/15 10:33:10.800</t>
  </si>
  <si>
    <t>2025/06/15 10:33:11.000</t>
  </si>
  <si>
    <t>2025/06/15 10:33:11.400</t>
  </si>
  <si>
    <t>2025/06/15 10:33:28.600</t>
  </si>
  <si>
    <t>2025/06/15 10:33:32.600</t>
  </si>
  <si>
    <t>2025/06/15 10:34:33.400</t>
  </si>
  <si>
    <t>2025/06/15 10:34:34.800</t>
  </si>
  <si>
    <t>2025/06/15 10:35:04.200</t>
  </si>
  <si>
    <t>2025/06/15 10:35:04.600</t>
  </si>
  <si>
    <t>2025/06/15 10:37:10.000</t>
  </si>
  <si>
    <t>2025/06/15 10:37:21.600</t>
  </si>
  <si>
    <t>2025/06/15 10:37:35.800</t>
  </si>
  <si>
    <t>2025/06/15 10:38:27.600</t>
  </si>
  <si>
    <t>2025/06/15 10:38:34.600</t>
  </si>
  <si>
    <t>2025/06/15 10:38:36.000</t>
  </si>
  <si>
    <t>2025/06/15 10:39:25.000</t>
  </si>
  <si>
    <t>2025/06/15 10:39:26.600</t>
  </si>
  <si>
    <t>2025/06/15 10:40:30.000</t>
  </si>
  <si>
    <t>2025/06/15 10:40:30.800</t>
  </si>
  <si>
    <t>2025/06/15 10:40:31.400</t>
  </si>
  <si>
    <t>2025/06/15 10:41:07.600</t>
  </si>
  <si>
    <t>2025/06/15 10:41:14.000</t>
  </si>
  <si>
    <t>2025/06/15 10:41:16.400</t>
  </si>
  <si>
    <t>2025/06/15 10:41:17.400</t>
  </si>
  <si>
    <t>2025/06/15 10:43:51.200</t>
  </si>
  <si>
    <t>2025/06/15 10:44:18.800</t>
  </si>
  <si>
    <t>2025/06/15 10:44:58.000</t>
  </si>
  <si>
    <t>2025/06/15 10:45:00.800</t>
  </si>
  <si>
    <t>2025/06/15 10:45:01.000</t>
  </si>
  <si>
    <t>2025/06/15 10:45:19.200</t>
  </si>
  <si>
    <t>2025/06/15 10:46:43.000</t>
  </si>
  <si>
    <t>2025/06/15 10:47:17.200</t>
  </si>
  <si>
    <t>2025/06/15 10:47:18.200</t>
  </si>
  <si>
    <t>2025/06/15 10:47:51.200</t>
  </si>
  <si>
    <t>2025/06/15 10:47:56.400</t>
  </si>
  <si>
    <t>2025/06/15 11:02:35.200</t>
  </si>
  <si>
    <t>2025/06/15 11:02:47.800</t>
  </si>
  <si>
    <t>2025/06/15 11:03:04.400</t>
  </si>
  <si>
    <t>2025/06/15 11:03:05.800</t>
  </si>
  <si>
    <t>2025/06/15 11:03:06.400</t>
  </si>
  <si>
    <t>2025/06/15 11:03:08.200</t>
  </si>
  <si>
    <t>2025/06/15 11:03:46.200</t>
  </si>
  <si>
    <t>2025/06/15 11:04:42.600</t>
  </si>
  <si>
    <t>2025/06/15 11:04:51.600</t>
  </si>
  <si>
    <t>2025/06/15 11:05:22.200</t>
  </si>
  <si>
    <t>2025/06/15 11:05:23.400</t>
  </si>
  <si>
    <t>2025/06/15 11:05:39.400</t>
  </si>
  <si>
    <t>2025/06/15 11:06:09.000</t>
  </si>
  <si>
    <t>2025/06/15 11:06:12.000</t>
  </si>
  <si>
    <t>2025/06/15 11:08:04.000</t>
  </si>
  <si>
    <t>2025/06/15 11:08:08.800</t>
  </si>
  <si>
    <t>2025/06/15 11:08:20.000</t>
  </si>
  <si>
    <t>2025/06/15 11:08:38.400</t>
  </si>
  <si>
    <t>2025/06/15 11:08:48.000</t>
  </si>
  <si>
    <t>2025/06/15 11:09:45.600</t>
  </si>
  <si>
    <t>2025/06/15 11:10:23.000</t>
  </si>
  <si>
    <t>2025/06/15 11:10:24.600</t>
  </si>
  <si>
    <t>2025/06/15 11:10:46.000</t>
  </si>
  <si>
    <t>2025/06/15 11:10:47.600</t>
  </si>
  <si>
    <t>2025/06/15 11:10:48.000</t>
  </si>
  <si>
    <t>2025/06/15 11:10:52.000</t>
  </si>
  <si>
    <t>2025/06/15 11:11:01.600</t>
  </si>
  <si>
    <t>2025/06/15 11:11:01.800</t>
  </si>
  <si>
    <t>2025/06/15 11:12:22.000</t>
  </si>
  <si>
    <t>2025/06/15 11:13:23.000</t>
  </si>
  <si>
    <t>2025/06/15 11:14:01.800</t>
  </si>
  <si>
    <t>2025/06/15 11:14:15.800</t>
  </si>
  <si>
    <t>2025/06/15 11:14:56.200</t>
  </si>
  <si>
    <t>2025/06/15 11:17:00.400</t>
  </si>
  <si>
    <t>2025/06/15 11:17:04.400</t>
  </si>
  <si>
    <t>2025/06/15 11:17:49.200</t>
  </si>
  <si>
    <t>2025/06/15 11:17:49.600</t>
  </si>
  <si>
    <t>2025/06/15 11:17:52.200</t>
  </si>
  <si>
    <t>2025/06/15 11:17:52.400</t>
  </si>
  <si>
    <t>2025/06/15 11:17:52.600</t>
  </si>
  <si>
    <t>2025/06/15 11:18:04.000</t>
  </si>
  <si>
    <t>2025/06/15 11:18:10.000</t>
  </si>
  <si>
    <t>2025/06/15 11:18:13.800</t>
  </si>
  <si>
    <t>2025/06/15 11:19:01.200</t>
  </si>
  <si>
    <t>2025/06/15 11:19:03.000</t>
  </si>
  <si>
    <t>2025/06/15 11:19:15.600</t>
  </si>
  <si>
    <t>2025/06/15 11:20:06.400</t>
  </si>
  <si>
    <t>2025/06/15 11:20:07.000</t>
  </si>
  <si>
    <t>2025/06/15 11:20:35.800</t>
  </si>
  <si>
    <t>2025/06/15 11:20:42.000</t>
  </si>
  <si>
    <t>2025/06/15 11:20:54.200</t>
  </si>
  <si>
    <t>2025/06/15 11:20:54.600</t>
  </si>
  <si>
    <t>2025/06/15 11:20:59.200</t>
  </si>
  <si>
    <t>2025/06/15 11:20:59.400</t>
  </si>
  <si>
    <t>2025/06/15 11:23:49.600</t>
  </si>
  <si>
    <t>2025/06/15 11:24:53.400</t>
  </si>
  <si>
    <t>2025/06/15 11:24:53.800</t>
  </si>
  <si>
    <t>2025/06/15 11:25:53.000</t>
  </si>
  <si>
    <t>2025/06/15 11:26:03.200</t>
  </si>
  <si>
    <t>2025/06/15 11:26:55.600</t>
  </si>
  <si>
    <t>2025/06/15 11:27:18.400</t>
  </si>
  <si>
    <t>2025/06/15 11:27:23.800</t>
  </si>
  <si>
    <t>2025/06/15 11:27:25.800</t>
  </si>
  <si>
    <t>2025/06/15 11:27:51.800</t>
  </si>
  <si>
    <t>2025/06/15 11:28:22.600</t>
  </si>
  <si>
    <t>2025/06/15 11:29:03.400</t>
  </si>
  <si>
    <t>2025/06/15 11:29:42.000</t>
  </si>
  <si>
    <t>2025/06/15 11:30:11.400</t>
  </si>
  <si>
    <t>2025/06/15 11:30:33.400</t>
  </si>
  <si>
    <t>2025/06/15 11:30:40.400</t>
  </si>
  <si>
    <t>2025/06/15 11:30:40.600</t>
  </si>
  <si>
    <t>2025/06/15 11:31:20.800</t>
  </si>
  <si>
    <t>2025/06/15 11:31:21.000</t>
  </si>
  <si>
    <t>2025/06/15 11:31:28.400</t>
  </si>
  <si>
    <t>2025/06/15 11:31:51.200</t>
  </si>
  <si>
    <t>2025/06/15 11:32:01.400</t>
  </si>
  <si>
    <t>2025/06/15 11:32:26.200</t>
  </si>
  <si>
    <t>2025/06/15 11:34:58.600</t>
  </si>
  <si>
    <t>2025/06/15 11:35:02.200</t>
  </si>
  <si>
    <t>2025/06/15 11:35:18.400</t>
  </si>
  <si>
    <t>2025/06/15 11:35:20.000</t>
  </si>
  <si>
    <t>2025/06/15 11:35:23.400</t>
  </si>
  <si>
    <t>2025/06/15 11:35:53.800</t>
  </si>
  <si>
    <t>2025/06/15 11:36:02.000</t>
  </si>
  <si>
    <t>2025/06/15 11:36:07.800</t>
  </si>
  <si>
    <t>2025/06/15 11:37:23.600</t>
  </si>
  <si>
    <t>2025/06/15 11:39:16.600</t>
  </si>
  <si>
    <t>2025/06/15 11:39:23.800</t>
  </si>
  <si>
    <t>2025/06/15 11:39:39.600</t>
  </si>
  <si>
    <t>2025/06/15 11:40:35.600</t>
  </si>
  <si>
    <t>2025/06/15 11:40:36.800</t>
  </si>
  <si>
    <t>2025/06/15 11:40:45.200</t>
  </si>
  <si>
    <t>2025/06/15 11:40:49.200</t>
  </si>
  <si>
    <t>2025/06/15 11:41:29.600</t>
  </si>
  <si>
    <t>2025/06/15 11:41:48.800</t>
  </si>
  <si>
    <t>2025/06/15 11:41:49.200</t>
  </si>
  <si>
    <t>2025/06/15 11:41:52.000</t>
  </si>
  <si>
    <t>2025/06/15 11:42:28.800</t>
  </si>
  <si>
    <t>2025/06/15 11:42:43.600</t>
  </si>
  <si>
    <t>2025/06/15 11:43:30.000</t>
  </si>
  <si>
    <t>2025/06/15 11:44:04.000</t>
  </si>
  <si>
    <t>2025/06/15 11:44:27.000</t>
  </si>
  <si>
    <t>2025/06/15 11:44:50.000</t>
  </si>
  <si>
    <t>2025/06/15 11:45:34.200</t>
  </si>
  <si>
    <t>2025/06/15 11:45:47.600</t>
  </si>
  <si>
    <t>2025/06/15 11:46:06.600</t>
  </si>
  <si>
    <t>2025/06/15 11:46:50.000</t>
  </si>
  <si>
    <t>2025/06/15 11:46:50.200</t>
  </si>
  <si>
    <t>2025/06/15 11:46:51.000</t>
  </si>
  <si>
    <t>2025/06/15 11:46:54.400</t>
  </si>
  <si>
    <t>2025/06/15 11:47:01.000</t>
  </si>
  <si>
    <t>2025/06/15 11:47:05.400</t>
  </si>
  <si>
    <t>2025/06/15 11:47:06.000</t>
  </si>
  <si>
    <t>2025/06/15 11:47:09.000</t>
  </si>
  <si>
    <t>2025/06/15 11:47:09.200</t>
  </si>
  <si>
    <t>2025/06/15 11:47:23.600</t>
  </si>
  <si>
    <t>2025/06/15 11:47:43.000</t>
  </si>
  <si>
    <t>2025/06/15 11:48:47.800</t>
  </si>
  <si>
    <t>2025/06/15 11:48:52.200</t>
  </si>
  <si>
    <t>2025/06/15 11:50:08.800</t>
  </si>
  <si>
    <t>2025/06/15 11:50:46.000</t>
  </si>
  <si>
    <t>2025/06/15 11:51:37.400</t>
  </si>
  <si>
    <t>スプリント情報3</t>
  </si>
  <si>
    <t>2025/06/15 10:00:30.200</t>
  </si>
  <si>
    <t>2025/06/15 10:00:30.800</t>
  </si>
  <si>
    <t>2025/06/15 10:00:53.600</t>
  </si>
  <si>
    <t>2025/06/15 10:00:59.600</t>
  </si>
  <si>
    <t>2025/06/15 10:01:11.000</t>
  </si>
  <si>
    <t>2025/06/15 10:01:13.400</t>
  </si>
  <si>
    <t>2025/06/15 10:01:13.800</t>
  </si>
  <si>
    <t>2025/06/15 10:02:18.200</t>
  </si>
  <si>
    <t>2025/06/15 10:02:19.600</t>
  </si>
  <si>
    <t>2025/06/15 10:02:19.800</t>
  </si>
  <si>
    <t>2025/06/15 10:02:20.000</t>
  </si>
  <si>
    <t>2025/06/15 10:02:22.800</t>
  </si>
  <si>
    <t>2025/06/15 10:02:24.000</t>
  </si>
  <si>
    <t>2025/06/15 10:02:24.200</t>
  </si>
  <si>
    <t>2025/06/15 10:02:59.800</t>
  </si>
  <si>
    <t>2025/06/15 10:03:06.000</t>
  </si>
  <si>
    <t>2025/06/15 10:03:10.000</t>
  </si>
  <si>
    <t>2025/06/15 10:03:11.400</t>
  </si>
  <si>
    <t>2025/06/15 10:03:11.600</t>
  </si>
  <si>
    <t>2025/06/15 10:03:45.800</t>
  </si>
  <si>
    <t>2025/06/15 10:05:47.600</t>
  </si>
  <si>
    <t>2025/06/15 10:05:55.800</t>
  </si>
  <si>
    <t>2025/06/15 10:05:56.800</t>
  </si>
  <si>
    <t>2025/06/15 10:06:29.600</t>
  </si>
  <si>
    <t>2025/06/15 10:06:39.200</t>
  </si>
  <si>
    <t>2025/06/15 10:06:41.000</t>
  </si>
  <si>
    <t>2025/06/15 10:06:48.600</t>
  </si>
  <si>
    <t>2025/06/15 10:06:51.600</t>
  </si>
  <si>
    <t>2025/06/15 10:06:57.000</t>
  </si>
  <si>
    <t>2025/06/15 10:07:36.000</t>
  </si>
  <si>
    <t>2025/06/15 10:08:03.600</t>
  </si>
  <si>
    <t>2025/06/15 10:08:25.000</t>
  </si>
  <si>
    <t>2025/06/15 10:08:25.200</t>
  </si>
  <si>
    <t>2025/06/15 10:08:28.000</t>
  </si>
  <si>
    <t>2025/06/15 10:08:49.400</t>
  </si>
  <si>
    <t>2025/06/15 10:09:31.400</t>
  </si>
  <si>
    <t>2025/06/15 10:09:36.600</t>
  </si>
  <si>
    <t>2025/06/15 10:09:40.600</t>
  </si>
  <si>
    <t>2025/06/15 10:10:09.000</t>
  </si>
  <si>
    <t>2025/06/15 10:10:10.000</t>
  </si>
  <si>
    <t>2025/06/15 10:10:16.400</t>
  </si>
  <si>
    <t>2025/06/15 10:10:35.800</t>
  </si>
  <si>
    <t>2025/06/15 10:10:38.000</t>
  </si>
  <si>
    <t>2025/06/15 10:10:44.400</t>
  </si>
  <si>
    <t>2025/06/15 10:10:52.800</t>
  </si>
  <si>
    <t>2025/06/15 10:11:12.000</t>
  </si>
  <si>
    <t>2025/06/15 10:11:19.400</t>
  </si>
  <si>
    <t>2025/06/15 10:11:20.200</t>
  </si>
  <si>
    <t>2025/06/15 10:11:21.200</t>
  </si>
  <si>
    <t>2025/06/15 10:11:23.200</t>
  </si>
  <si>
    <t>2025/06/15 10:11:53.400</t>
  </si>
  <si>
    <t>2025/06/15 10:12:16.400</t>
  </si>
  <si>
    <t>2025/06/15 10:12:19.200</t>
  </si>
  <si>
    <t>2025/06/15 10:12:44.000</t>
  </si>
  <si>
    <t>2025/06/15 10:12:45.400</t>
  </si>
  <si>
    <t>2025/06/15 10:13:07.400</t>
  </si>
  <si>
    <t>2025/06/15 10:13:09.600</t>
  </si>
  <si>
    <t>2025/06/15 10:13:23.800</t>
  </si>
  <si>
    <t>2025/06/15 10:13:25.000</t>
  </si>
  <si>
    <t>2025/06/15 10:13:34.400</t>
  </si>
  <si>
    <t>2025/06/15 10:13:53.200</t>
  </si>
  <si>
    <t>2025/06/15 10:14:10.400</t>
  </si>
  <si>
    <t>2025/06/15 10:16:43.800</t>
  </si>
  <si>
    <t>2025/06/15 10:16:46.600</t>
  </si>
  <si>
    <t>2025/06/15 10:16:53.000</t>
  </si>
  <si>
    <t>2025/06/15 10:16:54.600</t>
  </si>
  <si>
    <t>2025/06/15 10:16:54.800</t>
  </si>
  <si>
    <t>2025/06/15 10:18:16.800</t>
  </si>
  <si>
    <t>2025/06/15 10:19:29.400</t>
  </si>
  <si>
    <t>2025/06/15 10:19:37.600</t>
  </si>
  <si>
    <t>2025/06/15 10:21:50.400</t>
  </si>
  <si>
    <t>2025/06/15 10:22:00.000</t>
  </si>
  <si>
    <t>2025/06/15 10:23:15.800</t>
  </si>
  <si>
    <t>2025/06/15 10:23:16.800</t>
  </si>
  <si>
    <t>2025/06/15 10:23:19.400</t>
  </si>
  <si>
    <t>2025/06/15 10:23:20.600</t>
  </si>
  <si>
    <t>2025/06/15 10:25:59.600</t>
  </si>
  <si>
    <t>2025/06/15 10:26:04.800</t>
  </si>
  <si>
    <t>2025/06/15 10:26:05.400</t>
  </si>
  <si>
    <t>2025/06/15 10:26:37.800</t>
  </si>
  <si>
    <t>2025/06/15 10:26:51.000</t>
  </si>
  <si>
    <t>2025/06/15 10:26:52.800</t>
  </si>
  <si>
    <t>2025/06/15 10:26:53.000</t>
  </si>
  <si>
    <t>2025/06/15 10:27:24.600</t>
  </si>
  <si>
    <t>2025/06/15 10:27:35.000</t>
  </si>
  <si>
    <t>2025/06/15 10:27:40.000</t>
  </si>
  <si>
    <t>2025/06/15 10:27:40.400</t>
  </si>
  <si>
    <t>2025/06/15 10:28:00.200</t>
  </si>
  <si>
    <t>2025/06/15 10:28:01.200</t>
  </si>
  <si>
    <t>2025/06/15 10:28:10.600</t>
  </si>
  <si>
    <t>2025/06/15 10:28:28.200</t>
  </si>
  <si>
    <t>2025/06/15 10:28:28.400</t>
  </si>
  <si>
    <t>2025/06/15 10:28:42.800</t>
  </si>
  <si>
    <t>2025/06/15 10:29:13.200</t>
  </si>
  <si>
    <t>2025/06/15 10:29:35.600</t>
  </si>
  <si>
    <t>2025/06/15 10:29:37.200</t>
  </si>
  <si>
    <t>2025/06/15 10:30:16.200</t>
  </si>
  <si>
    <t>2025/06/15 10:30:16.400</t>
  </si>
  <si>
    <t>2025/06/15 10:30:29.000</t>
  </si>
  <si>
    <t>2025/06/15 10:30:32.000</t>
  </si>
  <si>
    <t>2025/06/15 10:30:34.800</t>
  </si>
  <si>
    <t>2025/06/15 10:30:38.800</t>
  </si>
  <si>
    <t>2025/06/15 10:30:52.800</t>
  </si>
  <si>
    <t>2025/06/15 10:31:56.400</t>
  </si>
  <si>
    <t>2025/06/15 10:31:56.600</t>
  </si>
  <si>
    <t>2025/06/15 10:32:33.400</t>
  </si>
  <si>
    <t>2025/06/15 10:32:33.600</t>
  </si>
  <si>
    <t>2025/06/15 10:32:40.800</t>
  </si>
  <si>
    <t>2025/06/15 10:32:45.400</t>
  </si>
  <si>
    <t>2025/06/15 10:32:47.600</t>
  </si>
  <si>
    <t>2025/06/15 10:33:09.400</t>
  </si>
  <si>
    <t>2025/06/15 10:33:11.200</t>
  </si>
  <si>
    <t>2025/06/15 10:33:11.800</t>
  </si>
  <si>
    <t>2025/06/15 10:33:13.400</t>
  </si>
  <si>
    <t>2025/06/15 10:33:28.400</t>
  </si>
  <si>
    <t>2025/06/15 10:33:29.800</t>
  </si>
  <si>
    <t>2025/06/15 10:33:31.400</t>
  </si>
  <si>
    <t>2025/06/15 10:33:32.200</t>
  </si>
  <si>
    <t>2025/06/15 10:33:32.400</t>
  </si>
  <si>
    <t>2025/06/15 10:33:39.800</t>
  </si>
  <si>
    <t>2025/06/15 10:34:05.600</t>
  </si>
  <si>
    <t>2025/06/15 10:34:32.400</t>
  </si>
  <si>
    <t>2025/06/15 10:34:32.600</t>
  </si>
  <si>
    <t>2025/06/15 10:34:33.000</t>
  </si>
  <si>
    <t>2025/06/15 10:34:34.200</t>
  </si>
  <si>
    <t>2025/06/15 10:34:40.800</t>
  </si>
  <si>
    <t>2025/06/15 10:34:58.400</t>
  </si>
  <si>
    <t>2025/06/15 10:35:04.000</t>
  </si>
  <si>
    <t>2025/06/15 10:36:58.000</t>
  </si>
  <si>
    <t>2025/06/15 10:37:09.600</t>
  </si>
  <si>
    <t>2025/06/15 10:37:12.000</t>
  </si>
  <si>
    <t>2025/06/15 10:37:21.400</t>
  </si>
  <si>
    <t>2025/06/15 10:37:26.000</t>
  </si>
  <si>
    <t>2025/06/15 10:37:35.400</t>
  </si>
  <si>
    <t>2025/06/15 10:38:25.000</t>
  </si>
  <si>
    <t>2025/06/15 10:38:26.400</t>
  </si>
  <si>
    <t>2025/06/15 10:38:26.800</t>
  </si>
  <si>
    <t>2025/06/15 10:38:27.000</t>
  </si>
  <si>
    <t>2025/06/15 10:38:34.200</t>
  </si>
  <si>
    <t>2025/06/15 10:38:35.400</t>
  </si>
  <si>
    <t>2025/06/15 10:38:38.000</t>
  </si>
  <si>
    <t>2025/06/15 10:39:05.600</t>
  </si>
  <si>
    <t>2025/06/15 10:39:24.600</t>
  </si>
  <si>
    <t>2025/06/15 10:39:26.000</t>
  </si>
  <si>
    <t>2025/06/15 10:39:29.400</t>
  </si>
  <si>
    <t>2025/06/15 10:40:29.800</t>
  </si>
  <si>
    <t>2025/06/15 10:40:30.400</t>
  </si>
  <si>
    <t>2025/06/15 10:40:31.200</t>
  </si>
  <si>
    <t>2025/06/15 10:41:07.200</t>
  </si>
  <si>
    <t>2025/06/15 10:41:11.000</t>
  </si>
  <si>
    <t>2025/06/15 10:41:13.400</t>
  </si>
  <si>
    <t>2025/06/15 10:41:16.800</t>
  </si>
  <si>
    <t>2025/06/15 10:41:38.600</t>
  </si>
  <si>
    <t>2025/06/15 10:41:39.600</t>
  </si>
  <si>
    <t>2025/06/15 10:42:09.400</t>
  </si>
  <si>
    <t>2025/06/15 10:43:51.000</t>
  </si>
  <si>
    <t>2025/06/15 10:43:52.200</t>
  </si>
  <si>
    <t>2025/06/15 10:44:18.200</t>
  </si>
  <si>
    <t>2025/06/15 10:44:57.600</t>
  </si>
  <si>
    <t>2025/06/15 10:45:00.400</t>
  </si>
  <si>
    <t>2025/06/15 10:45:18.600</t>
  </si>
  <si>
    <t>2025/06/15 10:45:19.000</t>
  </si>
  <si>
    <t>2025/06/15 10:45:43.200</t>
  </si>
  <si>
    <t>2025/06/15 10:45:53.400</t>
  </si>
  <si>
    <t>2025/06/15 10:45:55.000</t>
  </si>
  <si>
    <t>2025/06/15 10:45:55.600</t>
  </si>
  <si>
    <t>2025/06/15 10:45:58.600</t>
  </si>
  <si>
    <t>2025/06/15 10:45:59.400</t>
  </si>
  <si>
    <t>2025/06/15 10:46:39.200</t>
  </si>
  <si>
    <t>2025/06/15 10:46:42.200</t>
  </si>
  <si>
    <t>2025/06/15 10:46:46.000</t>
  </si>
  <si>
    <t>2025/06/15 10:46:53.800</t>
  </si>
  <si>
    <t>2025/06/15 10:47:17.000</t>
  </si>
  <si>
    <t>2025/06/15 10:47:17.600</t>
  </si>
  <si>
    <t>2025/06/15 10:47:20.800</t>
  </si>
  <si>
    <t>2025/06/15 10:47:48.200</t>
  </si>
  <si>
    <t>2025/06/15 10:47:50.800</t>
  </si>
  <si>
    <t>2025/06/15 10:47:56.000</t>
  </si>
  <si>
    <t>2025/06/15 11:02:20.000</t>
  </si>
  <si>
    <t>2025/06/15 11:02:24.600</t>
  </si>
  <si>
    <t>2025/06/15 11:02:25.000</t>
  </si>
  <si>
    <t>2025/06/15 11:02:34.800</t>
  </si>
  <si>
    <t>2025/06/15 11:02:36.400</t>
  </si>
  <si>
    <t>2025/06/15 11:02:47.400</t>
  </si>
  <si>
    <t>2025/06/15 11:03:04.000</t>
  </si>
  <si>
    <t>2025/06/15 11:03:06.000</t>
  </si>
  <si>
    <t>2025/06/15 11:03:07.600</t>
  </si>
  <si>
    <t>2025/06/15 11:03:45.400</t>
  </si>
  <si>
    <t>2025/06/15 11:04:42.200</t>
  </si>
  <si>
    <t>2025/06/15 11:04:51.000</t>
  </si>
  <si>
    <t>2025/06/15 11:04:52.800</t>
  </si>
  <si>
    <t>2025/06/15 11:05:21.600</t>
  </si>
  <si>
    <t>2025/06/15 11:05:22.000</t>
  </si>
  <si>
    <t>2025/06/15 11:05:22.800</t>
  </si>
  <si>
    <t>2025/06/15 11:05:39.200</t>
  </si>
  <si>
    <t>2025/06/15 11:06:05.000</t>
  </si>
  <si>
    <t>2025/06/15 11:06:05.400</t>
  </si>
  <si>
    <t>2025/06/15 11:06:08.800</t>
  </si>
  <si>
    <t>2025/06/15 11:06:10.200</t>
  </si>
  <si>
    <t>2025/06/15 11:06:11.400</t>
  </si>
  <si>
    <t>2025/06/15 11:06:13.400</t>
  </si>
  <si>
    <t>2025/06/15 11:07:23.200</t>
  </si>
  <si>
    <t>2025/06/15 11:08:03.600</t>
  </si>
  <si>
    <t>2025/06/15 11:08:04.800</t>
  </si>
  <si>
    <t>2025/06/15 11:08:07.600</t>
  </si>
  <si>
    <t>2025/06/15 11:08:18.600</t>
  </si>
  <si>
    <t>2025/06/15 11:08:25.600</t>
  </si>
  <si>
    <t>2025/06/15 11:08:34.800</t>
  </si>
  <si>
    <t>2025/06/15 11:08:38.200</t>
  </si>
  <si>
    <t>2025/06/15 11:08:47.600</t>
  </si>
  <si>
    <t>2025/06/15 11:09:43.200</t>
  </si>
  <si>
    <t>2025/06/15 11:09:44.800</t>
  </si>
  <si>
    <t>2025/06/15 11:10:13.200</t>
  </si>
  <si>
    <t>2025/06/15 11:10:22.600</t>
  </si>
  <si>
    <t>2025/06/15 11:10:24.200</t>
  </si>
  <si>
    <t>2025/06/15 11:10:45.600</t>
  </si>
  <si>
    <t>2025/06/15 11:10:46.800</t>
  </si>
  <si>
    <t>2025/06/15 11:10:47.200</t>
  </si>
  <si>
    <t>2025/06/15 11:10:50.200</t>
  </si>
  <si>
    <t>2025/06/15 11:10:51.600</t>
  </si>
  <si>
    <t>2025/06/15 11:11:01.400</t>
  </si>
  <si>
    <t>2025/06/15 11:11:52.200</t>
  </si>
  <si>
    <t>2025/06/15 11:12:21.800</t>
  </si>
  <si>
    <t>2025/06/15 11:13:03.000</t>
  </si>
  <si>
    <t>2025/06/15 11:13:05.800</t>
  </si>
  <si>
    <t>2025/06/15 11:13:09.400</t>
  </si>
  <si>
    <t>2025/06/15 11:13:22.800</t>
  </si>
  <si>
    <t>2025/06/15 11:13:48.000</t>
  </si>
  <si>
    <t>2025/06/15 11:14:01.200</t>
  </si>
  <si>
    <t>2025/06/15 11:14:15.400</t>
  </si>
  <si>
    <t>2025/06/15 11:14:15.600</t>
  </si>
  <si>
    <t>2025/06/15 11:14:55.800</t>
  </si>
  <si>
    <t>2025/06/15 11:16:06.600</t>
  </si>
  <si>
    <t>2025/06/15 11:16:36.200</t>
  </si>
  <si>
    <t>2025/06/15 11:16:46.200</t>
  </si>
  <si>
    <t>2025/06/15 11:16:49.000</t>
  </si>
  <si>
    <t>2025/06/15 11:17:00.000</t>
  </si>
  <si>
    <t>2025/06/15 11:17:04.200</t>
  </si>
  <si>
    <t>2025/06/15 11:17:44.400</t>
  </si>
  <si>
    <t>2025/06/15 11:17:48.600</t>
  </si>
  <si>
    <t>2025/06/15 11:17:50.800</t>
  </si>
  <si>
    <t>2025/06/15 11:17:51.600</t>
  </si>
  <si>
    <t>2025/06/15 11:18:03.200</t>
  </si>
  <si>
    <t>2025/06/15 11:18:09.400</t>
  </si>
  <si>
    <t>2025/06/15 11:18:13.400</t>
  </si>
  <si>
    <t>2025/06/15 11:19:01.000</t>
  </si>
  <si>
    <t>2025/06/15 11:19:02.400</t>
  </si>
  <si>
    <t>2025/06/15 11:19:03.400</t>
  </si>
  <si>
    <t>2025/06/15 11:19:15.200</t>
  </si>
  <si>
    <t>2025/06/15 11:19:22.400</t>
  </si>
  <si>
    <t>2025/06/15 11:20:05.800</t>
  </si>
  <si>
    <t>2025/06/15 11:20:17.400</t>
  </si>
  <si>
    <t>2025/06/15 11:20:35.400</t>
  </si>
  <si>
    <t>2025/06/15 11:20:39.800</t>
  </si>
  <si>
    <t>2025/06/15 11:20:41.400</t>
  </si>
  <si>
    <t>2025/06/15 11:20:53.800</t>
  </si>
  <si>
    <t>2025/06/15 11:20:54.000</t>
  </si>
  <si>
    <t>2025/06/15 11:20:58.400</t>
  </si>
  <si>
    <t>2025/06/15 11:20:59.000</t>
  </si>
  <si>
    <t>2025/06/15 11:23:49.200</t>
  </si>
  <si>
    <t>2025/06/15 11:24:53.200</t>
  </si>
  <si>
    <t>2025/06/15 11:24:54.400</t>
  </si>
  <si>
    <t>2025/06/15 11:24:58.400</t>
  </si>
  <si>
    <t>2025/06/15 11:25:05.600</t>
  </si>
  <si>
    <t>2025/06/15 11:25:52.400</t>
  </si>
  <si>
    <t>2025/06/15 11:25:55.600</t>
  </si>
  <si>
    <t>2025/06/15 11:26:02.400</t>
  </si>
  <si>
    <t>2025/06/15 11:26:55.200</t>
  </si>
  <si>
    <t>2025/06/15 11:27:13.200</t>
  </si>
  <si>
    <t>2025/06/15 11:27:18.200</t>
  </si>
  <si>
    <t>2025/06/15 11:27:23.400</t>
  </si>
  <si>
    <t>2025/06/15 11:27:25.200</t>
  </si>
  <si>
    <t>2025/06/15 11:27:51.400</t>
  </si>
  <si>
    <t>2025/06/15 11:27:54.600</t>
  </si>
  <si>
    <t>2025/06/15 11:28:01.400</t>
  </si>
  <si>
    <t>2025/06/15 11:28:03.000</t>
  </si>
  <si>
    <t>2025/06/15 11:28:06.200</t>
  </si>
  <si>
    <t>2025/06/15 11:28:22.200</t>
  </si>
  <si>
    <t>2025/06/15 11:28:35.000</t>
  </si>
  <si>
    <t>2025/06/15 11:29:02.600</t>
  </si>
  <si>
    <t>2025/06/15 11:29:41.600</t>
  </si>
  <si>
    <t>2025/06/15 11:30:11.000</t>
  </si>
  <si>
    <t>2025/06/15 11:30:31.800</t>
  </si>
  <si>
    <t>2025/06/15 11:30:34.600</t>
  </si>
  <si>
    <t>2025/06/15 11:30:39.000</t>
  </si>
  <si>
    <t>2025/06/15 11:30:39.200</t>
  </si>
  <si>
    <t>2025/06/15 11:30:39.800</t>
  </si>
  <si>
    <t>2025/06/15 11:30:59.600</t>
  </si>
  <si>
    <t>2025/06/15 11:31:19.800</t>
  </si>
  <si>
    <t>2025/06/15 11:31:20.400</t>
  </si>
  <si>
    <t>2025/06/15 11:31:28.000</t>
  </si>
  <si>
    <t>2025/06/15 11:31:50.800</t>
  </si>
  <si>
    <t>2025/06/15 11:32:01.000</t>
  </si>
  <si>
    <t>2025/06/15 11:32:25.800</t>
  </si>
  <si>
    <t>2025/06/15 11:32:49.800</t>
  </si>
  <si>
    <t>2025/06/15 11:34:57.200</t>
  </si>
  <si>
    <t>2025/06/15 11:35:02.000</t>
  </si>
  <si>
    <t>2025/06/15 11:35:17.200</t>
  </si>
  <si>
    <t>2025/06/15 11:35:17.800</t>
  </si>
  <si>
    <t>2025/06/15 11:35:19.400</t>
  </si>
  <si>
    <t>2025/06/15 11:35:23.000</t>
  </si>
  <si>
    <t>2025/06/15 11:35:53.400</t>
  </si>
  <si>
    <t>2025/06/15 11:35:54.600</t>
  </si>
  <si>
    <t>2025/06/15 11:35:54.800</t>
  </si>
  <si>
    <t>2025/06/15 11:36:00.400</t>
  </si>
  <si>
    <t>2025/06/15 11:36:07.200</t>
  </si>
  <si>
    <t>2025/06/15 11:36:14.400</t>
  </si>
  <si>
    <t>2025/06/15 11:37:21.200</t>
  </si>
  <si>
    <t>2025/06/15 11:37:37.400</t>
  </si>
  <si>
    <t>2025/06/15 11:37:37.800</t>
  </si>
  <si>
    <t>2025/06/15 11:37:38.600</t>
  </si>
  <si>
    <t>2025/06/15 11:38:55.400</t>
  </si>
  <si>
    <t>2025/06/15 11:39:16.000</t>
  </si>
  <si>
    <t>2025/06/15 11:39:23.600</t>
  </si>
  <si>
    <t>2025/06/15 11:39:37.800</t>
  </si>
  <si>
    <t>2025/06/15 11:39:39.000</t>
  </si>
  <si>
    <t>2025/06/15 11:39:53.800</t>
  </si>
  <si>
    <t>2025/06/15 11:40:35.400</t>
  </si>
  <si>
    <t>2025/06/15 11:40:37.400</t>
  </si>
  <si>
    <t>2025/06/15 11:40:44.600</t>
  </si>
  <si>
    <t>2025/06/15 11:40:45.400</t>
  </si>
  <si>
    <t>2025/06/15 11:40:48.200</t>
  </si>
  <si>
    <t>2025/06/15 11:40:48.800</t>
  </si>
  <si>
    <t>2025/06/15 11:41:28.600</t>
  </si>
  <si>
    <t>2025/06/15 11:41:48.400</t>
  </si>
  <si>
    <t>2025/06/15 11:41:48.600</t>
  </si>
  <si>
    <t>2025/06/15 11:41:49.600</t>
  </si>
  <si>
    <t>2025/06/15 11:41:51.600</t>
  </si>
  <si>
    <t>2025/06/15 11:42:01.200</t>
  </si>
  <si>
    <t>2025/06/15 11:42:28.600</t>
  </si>
  <si>
    <t>2025/06/15 11:42:29.800</t>
  </si>
  <si>
    <t>2025/06/15 11:42:35.200</t>
  </si>
  <si>
    <t>2025/06/15 11:42:38.200</t>
  </si>
  <si>
    <t>2025/06/15 11:42:43.400</t>
  </si>
  <si>
    <t>2025/06/15 11:43:26.000</t>
  </si>
  <si>
    <t>2025/06/15 11:43:29.400</t>
  </si>
  <si>
    <t>2025/06/15 11:43:30.200</t>
  </si>
  <si>
    <t>2025/06/15 11:44:03.600</t>
  </si>
  <si>
    <t>2025/06/15 11:44:05.600</t>
  </si>
  <si>
    <t>2025/06/15 11:44:26.600</t>
  </si>
  <si>
    <t>2025/06/15 11:44:48.200</t>
  </si>
  <si>
    <t>2025/06/15 11:44:49.400</t>
  </si>
  <si>
    <t>2025/06/15 11:45:31.800</t>
  </si>
  <si>
    <t>2025/06/15 11:45:40.800</t>
  </si>
  <si>
    <t>2025/06/15 11:45:47.400</t>
  </si>
  <si>
    <t>2025/06/15 11:45:50.200</t>
  </si>
  <si>
    <t>2025/06/15 11:46:01.400</t>
  </si>
  <si>
    <t>2025/06/15 11:46:06.200</t>
  </si>
  <si>
    <t>2025/06/15 11:46:06.400</t>
  </si>
  <si>
    <t>2025/06/15 11:46:32.800</t>
  </si>
  <si>
    <t>2025/06/15 11:46:49.400</t>
  </si>
  <si>
    <t>2025/06/15 11:46:49.600</t>
  </si>
  <si>
    <t>2025/06/15 11:46:50.400</t>
  </si>
  <si>
    <t>2025/06/15 11:46:53.200</t>
  </si>
  <si>
    <t>2025/06/15 11:47:00.400</t>
  </si>
  <si>
    <t>2025/06/15 11:47:04.800</t>
  </si>
  <si>
    <t>2025/06/15 11:47:05.600</t>
  </si>
  <si>
    <t>2025/06/15 11:47:07.800</t>
  </si>
  <si>
    <t>2025/06/15 11:47:08.600</t>
  </si>
  <si>
    <t>2025/06/15 11:47:20.800</t>
  </si>
  <si>
    <t>2025/06/15 11:47:23.200</t>
  </si>
  <si>
    <t>2025/06/15 11:47:42.000</t>
  </si>
  <si>
    <t>2025/06/15 11:47:42.600</t>
  </si>
  <si>
    <t>2025/06/15 11:48:08.200</t>
  </si>
  <si>
    <t>2025/06/15 11:48:47.200</t>
  </si>
  <si>
    <t>2025/06/15 11:48:51.800</t>
  </si>
  <si>
    <t>2025/06/15 11:48:52.000</t>
  </si>
  <si>
    <t>2025/06/15 11:50:06.000</t>
  </si>
  <si>
    <t>2025/06/15 11:50:07.200</t>
  </si>
  <si>
    <t>2025/06/15 11:50:43.400</t>
  </si>
  <si>
    <t>2025/06/15 11:50:43.600</t>
  </si>
  <si>
    <t>2025/06/15 11:50:44.800</t>
  </si>
  <si>
    <t>2025/06/15 11:51:37.000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</si>
  <si>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</si>
  <si>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</si>
  <si>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</si>
  <si>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</si>
  <si>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</si>
  <si>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</si>
  <si>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</si>
  <si>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</si>
  <si>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</si>
  <si>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</si>
  <si>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</si>
  <si>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</si>
  <si>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</si>
  <si>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</si>
  <si>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</si>
  <si>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</si>
  <si>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</si>
  <si>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</si>
  <si>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</si>
  <si>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</si>
  <si>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</si>
  <si>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</si>
  <si>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</si>
  <si>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</si>
  <si>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</si>
  <si>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</si>
  <si>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濱﨑　善 (GK)</t>
  </si>
  <si>
    <t>2025/06/15 00:43:49</t>
  </si>
  <si>
    <t>2025/06/15 02:59:20</t>
  </si>
  <si>
    <t>2837</t>
  </si>
  <si>
    <t>音辻　夏輝 (DF)</t>
  </si>
  <si>
    <t>2025/06/15 00:46:06</t>
  </si>
  <si>
    <t>2025/06/15 02:58:10</t>
  </si>
  <si>
    <t>2838</t>
  </si>
  <si>
    <t>平野　凱 (DF)</t>
  </si>
  <si>
    <t>2025/06/15 00:43:19</t>
  </si>
  <si>
    <t>2025/06/15 02:58:24</t>
  </si>
  <si>
    <t>2839</t>
  </si>
  <si>
    <t>西村　優斗 (DF)</t>
  </si>
  <si>
    <t>2025/06/15 02:57:49</t>
  </si>
  <si>
    <t>2840</t>
  </si>
  <si>
    <t>片山　諒也 (DF)</t>
  </si>
  <si>
    <t>2025/06/15 02:58:56</t>
  </si>
  <si>
    <t>2841</t>
  </si>
  <si>
    <t>福吉　爽生 (MF)</t>
  </si>
  <si>
    <t>2025/06/15 00:45:19</t>
  </si>
  <si>
    <t>2025/06/15 03:16:41</t>
  </si>
  <si>
    <t>2842</t>
  </si>
  <si>
    <t>吉田　悠月 (FW)</t>
  </si>
  <si>
    <t>2025/06/15 03:17:48</t>
  </si>
  <si>
    <t>2843</t>
  </si>
  <si>
    <t>山口　惺也 (FW)</t>
  </si>
  <si>
    <t>2025/06/15 02:55:38</t>
  </si>
  <si>
    <t>2844</t>
  </si>
  <si>
    <t>大川　琉稀 (MF)</t>
  </si>
  <si>
    <t>2025/06/15 02:58:36</t>
  </si>
  <si>
    <t>2845</t>
  </si>
  <si>
    <t>林田　一護 (MF)</t>
  </si>
  <si>
    <t>2025/06/15 02:58:17</t>
  </si>
  <si>
    <t>2846</t>
  </si>
  <si>
    <t>深堀　龍 (FW)</t>
  </si>
  <si>
    <t>2025/06/15 00:44:49</t>
  </si>
  <si>
    <t>2025/06/15 01:54:40</t>
  </si>
  <si>
    <t>2847</t>
  </si>
  <si>
    <t>大津　寛太 (FW)</t>
  </si>
  <si>
    <t>2025/06/15 02:58:03</t>
  </si>
  <si>
    <t>2848</t>
  </si>
  <si>
    <t>山口　颯愛 (MF)</t>
  </si>
  <si>
    <t>2025/06/15 02:57:22</t>
  </si>
  <si>
    <t>2849</t>
  </si>
  <si>
    <t>中村　莉士 (MF)</t>
  </si>
  <si>
    <t>2025/06/15 02:58:01</t>
  </si>
  <si>
    <t>ZONE1</t>
  </si>
  <si>
    <t>ZONE2</t>
  </si>
  <si>
    <t>ZONE3</t>
  </si>
  <si>
    <t>ZONE4</t>
  </si>
  <si>
    <t>ZONE5</t>
  </si>
  <si>
    <t>ZONE6</t>
  </si>
  <si>
    <t>0615vs海星2nd前半 0 - 15</t>
  </si>
  <si>
    <t>15 - 30</t>
  </si>
  <si>
    <t>30 - 45</t>
  </si>
  <si>
    <t>45 -</t>
  </si>
  <si>
    <t>0615vs海星2nd後半 0 - 15</t>
  </si>
  <si>
    <t>全体</t>
  </si>
  <si>
    <t>詳細</t>
  </si>
  <si>
    <t>2025/06/15 10:15:15</t>
  </si>
  <si>
    <t>2025/06/15 10:30:15</t>
  </si>
  <si>
    <t>2025/06/15 10:45:15</t>
  </si>
  <si>
    <t>2025/06/15 11:17:20</t>
  </si>
  <si>
    <t>2025/06/15 11:32:20</t>
  </si>
  <si>
    <t>2025/06/15 11:47:20</t>
  </si>
  <si>
    <t>合計 (hh:mm:ss)</t>
  </si>
  <si>
    <t>ディフェンディング
サード</t>
  </si>
  <si>
    <t>ミドル
サード</t>
  </si>
  <si>
    <t>アタッキング
サード</t>
  </si>
  <si>
    <t xml:space="preserve">0615vs海星2nd前半 </t>
  </si>
  <si>
    <t>2025/06/15 10:00:15 - 2025/06/15 10:15:14</t>
  </si>
  <si>
    <t>2025/06/15 10:15:15 - 2025/06/15 10:30:14</t>
  </si>
  <si>
    <t>2025/06/15 10:30:15 - 2025/06/15 10:45:14</t>
  </si>
  <si>
    <t>2025/06/15 10:45:15 - 2025/06/15 10:48:22</t>
  </si>
  <si>
    <t xml:space="preserve">0615vs海星2nd後半 </t>
  </si>
  <si>
    <t>2025/06/15 11:02:20 - 2025/06/15 11:17:19</t>
  </si>
  <si>
    <t>2025/06/15 11:17:20 - 2025/06/15 11:32:19</t>
  </si>
  <si>
    <t>2025/06/15 11:32:20 - 2025/06/15 11:47:19</t>
  </si>
  <si>
    <t>2025/06/15 11:47:20 - 2025/06/15 11:51:38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</si>
  <si>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</si>
  <si>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</si>
  <si>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</si>
  <si>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</si>
  <si>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</si>
  <si>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</si>
  <si>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0615vs海星2nd後半 ハイスピードゾーン</t>
  </si>
  <si>
    <t>0615vs海星2nd後半 スプリントゾーン2</t>
  </si>
  <si>
    <t>0615vs海星2nd後半 スプリントゾーン3</t>
  </si>
  <si>
    <t>0615vs海星2nd前半 ハイスピードゾーン</t>
  </si>
  <si>
    <t>0615vs海星2nd前半 スプリントゾーン2</t>
  </si>
  <si>
    <t>0615vs海星2nd前半 スプリントゾーン3</t>
  </si>
  <si>
    <t>0615vs海星2nd後半 スプリントゾーン1</t>
  </si>
  <si>
    <t>0615vs海星2nd前半 スプリントゾーン1</t>
  </si>
  <si>
    <t>2025/06/15 11:47:00</t>
  </si>
  <si>
    <t>2025/06/15 11:17:20 - 2025/06/15 11:31:59</t>
  </si>
  <si>
    <t>2025/06/15 11:32:00 - 2025/06/15 11:46:59</t>
  </si>
  <si>
    <t>2025/06/15 11:32:00 - 2025/06/15 11:32:19</t>
  </si>
  <si>
    <t>0615vs海星2nd後半 15 - 30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</si>
</sst>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山口　颯愛</c:v>
                </c:pt>
                <c:pt idx="13">
                  <c:v>中村　莉士</c:v>
                </c:pt>
              </c:strCache>
            </c:strRef>
          </c:cat>
          <c:val>
            <c:numRef>
              <c:f>全体走行グラフ!$B$25:$B$38</c:f>
              <c:numCache>
                <c:formatCode>General</c:formatCode>
                <c:ptCount val="14"/>
                <c:pt idx="0">
                  <c:v>1700.896641106972</c:v>
                </c:pt>
                <c:pt idx="1">
                  <c:v>1885.494324944526</c:v>
                </c:pt>
                <c:pt idx="2">
                  <c:v>1725.510886208461</c:v>
                </c:pt>
                <c:pt idx="3">
                  <c:v>2194.077420303609</c:v>
                </c:pt>
                <c:pt idx="4">
                  <c:v>2242.197316580357</c:v>
                </c:pt>
                <c:pt idx="5">
                  <c:v>1099.075248821768</c:v>
                </c:pt>
                <c:pt idx="6">
                  <c:v>1550.985282559555</c:v>
                </c:pt>
                <c:pt idx="7">
                  <c:v>2120.595431669072</c:v>
                </c:pt>
                <c:pt idx="8">
                  <c:v>1953.741427966831</c:v>
                </c:pt>
                <c:pt idx="9">
                  <c:v>1807.192347953563</c:v>
                </c:pt>
                <c:pt idx="10">
                  <c:v>1038.420643833198</c:v>
                </c:pt>
                <c:pt idx="11">
                  <c:v>820.5309426481762</c:v>
                </c:pt>
                <c:pt idx="12">
                  <c:v>1082.101343219249</c:v>
                </c:pt>
                <c:pt idx="13">
                  <c:v>382.8760629724966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山口　颯愛</c:v>
                </c:pt>
                <c:pt idx="13">
                  <c:v>中村　莉士</c:v>
                </c:pt>
              </c:strCache>
            </c:strRef>
          </c:cat>
          <c:val>
            <c:numRef>
              <c:f>全体走行グラフ!$C$25:$C$38</c:f>
              <c:numCache>
                <c:formatCode>General</c:formatCode>
                <c:ptCount val="14"/>
                <c:pt idx="0">
                  <c:v>1811.315089047743</c:v>
                </c:pt>
                <c:pt idx="1">
                  <c:v>4895.368039138641</c:v>
                </c:pt>
                <c:pt idx="2">
                  <c:v>4585.878491514418</c:v>
                </c:pt>
                <c:pt idx="3">
                  <c:v>4695.923978768439</c:v>
                </c:pt>
                <c:pt idx="4">
                  <c:v>4371.488528446028</c:v>
                </c:pt>
                <c:pt idx="5">
                  <c:v>2347.292179599269</c:v>
                </c:pt>
                <c:pt idx="6">
                  <c:v>4569.383602099053</c:v>
                </c:pt>
                <c:pt idx="7">
                  <c:v>4745.700170084086</c:v>
                </c:pt>
                <c:pt idx="8">
                  <c:v>6076.984350162731</c:v>
                </c:pt>
                <c:pt idx="9">
                  <c:v>5625.313619602514</c:v>
                </c:pt>
                <c:pt idx="10">
                  <c:v>2353.737966013956</c:v>
                </c:pt>
                <c:pt idx="11">
                  <c:v>2688.58175185237</c:v>
                </c:pt>
                <c:pt idx="12">
                  <c:v>2817.699506341491</c:v>
                </c:pt>
                <c:pt idx="13">
                  <c:v>812.2856163704242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山口　颯愛</c:v>
                </c:pt>
                <c:pt idx="13">
                  <c:v>中村　莉士</c:v>
                </c:pt>
              </c:strCache>
            </c:strRef>
          </c:cat>
          <c:val>
            <c:numRef>
              <c:f>全体走行グラフ!$D$25:$D$38</c:f>
              <c:numCache>
                <c:formatCode>General</c:formatCode>
                <c:ptCount val="14"/>
                <c:pt idx="0">
                  <c:v>234.4044647605413</c:v>
                </c:pt>
                <c:pt idx="1">
                  <c:v>1443.58584124308</c:v>
                </c:pt>
                <c:pt idx="2">
                  <c:v>1780.755020208979</c:v>
                </c:pt>
                <c:pt idx="3">
                  <c:v>1774.61733444242</c:v>
                </c:pt>
                <c:pt idx="4">
                  <c:v>1334.965776228712</c:v>
                </c:pt>
                <c:pt idx="5">
                  <c:v>1112.205580666309</c:v>
                </c:pt>
                <c:pt idx="6">
                  <c:v>1669.707226086844</c:v>
                </c:pt>
                <c:pt idx="7">
                  <c:v>2290.513350285927</c:v>
                </c:pt>
                <c:pt idx="8">
                  <c:v>2379.341974703897</c:v>
                </c:pt>
                <c:pt idx="9">
                  <c:v>2797.664006290268</c:v>
                </c:pt>
                <c:pt idx="10">
                  <c:v>1030.652872043778</c:v>
                </c:pt>
                <c:pt idx="11">
                  <c:v>1124.215973837861</c:v>
                </c:pt>
                <c:pt idx="12">
                  <c:v>1199.729364840755</c:v>
                </c:pt>
                <c:pt idx="13">
                  <c:v>434.4685469079572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山口　颯愛</c:v>
                </c:pt>
                <c:pt idx="13">
                  <c:v>中村　莉士</c:v>
                </c:pt>
              </c:strCache>
            </c:strRef>
          </c:cat>
          <c:val>
            <c:numRef>
              <c:f>全体走行グラフ!$E$25:$E$38</c:f>
              <c:numCache>
                <c:formatCode>General</c:formatCode>
                <c:ptCount val="14"/>
                <c:pt idx="0">
                  <c:v>24.79642194905955</c:v>
                </c:pt>
                <c:pt idx="1">
                  <c:v>443.3466386571807</c:v>
                </c:pt>
                <c:pt idx="2">
                  <c:v>648.4458789023258</c:v>
                </c:pt>
                <c:pt idx="3">
                  <c:v>375.2103304894976</c:v>
                </c:pt>
                <c:pt idx="4">
                  <c:v>328.9131922662187</c:v>
                </c:pt>
                <c:pt idx="5">
                  <c:v>337.7599708406893</c:v>
                </c:pt>
                <c:pt idx="6">
                  <c:v>667.1561611479174</c:v>
                </c:pt>
                <c:pt idx="7">
                  <c:v>808.3025521373036</c:v>
                </c:pt>
                <c:pt idx="8">
                  <c:v>584.6451697480675</c:v>
                </c:pt>
                <c:pt idx="9">
                  <c:v>548.3053102584498</c:v>
                </c:pt>
                <c:pt idx="10">
                  <c:v>267.3437530563903</c:v>
                </c:pt>
                <c:pt idx="11">
                  <c:v>596.9974205624014</c:v>
                </c:pt>
                <c:pt idx="12">
                  <c:v>60.6963057502104</c:v>
                </c:pt>
                <c:pt idx="13">
                  <c:v>212.0008340107105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山口　颯愛</c:v>
                </c:pt>
                <c:pt idx="13">
                  <c:v>中村　莉士</c:v>
                </c:pt>
              </c:strCache>
            </c:strRef>
          </c:cat>
          <c:val>
            <c:numRef>
              <c:f>全体走行グラフ!$F$25:$F$38</c:f>
              <c:numCache>
                <c:formatCode>General</c:formatCode>
                <c:ptCount val="14"/>
                <c:pt idx="0">
                  <c:v>0</c:v>
                </c:pt>
                <c:pt idx="1">
                  <c:v>65.80144622230347</c:v>
                </c:pt>
                <c:pt idx="2">
                  <c:v>50.11320819482353</c:v>
                </c:pt>
                <c:pt idx="3">
                  <c:v>55.26609132758676</c:v>
                </c:pt>
                <c:pt idx="4">
                  <c:v>58.77485233004904</c:v>
                </c:pt>
                <c:pt idx="5">
                  <c:v>64.71907539821905</c:v>
                </c:pt>
                <c:pt idx="6">
                  <c:v>262.0039915284405</c:v>
                </c:pt>
                <c:pt idx="7">
                  <c:v>207.0917906006697</c:v>
                </c:pt>
                <c:pt idx="8">
                  <c:v>62.78190251890607</c:v>
                </c:pt>
                <c:pt idx="9">
                  <c:v>26.61145696433925</c:v>
                </c:pt>
                <c:pt idx="10">
                  <c:v>50.75441454486574</c:v>
                </c:pt>
                <c:pt idx="11">
                  <c:v>151.8174640340089</c:v>
                </c:pt>
                <c:pt idx="12">
                  <c:v>0</c:v>
                </c:pt>
                <c:pt idx="13">
                  <c:v>27.92671654688661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全体走行グラフ!$A$25:$A$38</c:f>
              <c:strCache>
                <c:ptCount val="14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山口　颯愛</c:v>
                </c:pt>
                <c:pt idx="13">
                  <c:v>中村　莉士</c:v>
                </c:pt>
              </c:strCache>
            </c:strRef>
          </c:cat>
          <c:val>
            <c:numRef>
              <c:f>全体走行グラフ!$G$25:$G$38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21.12342986969304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全体走行グラフ!$Q$63:$Q$70</c:f>
              <c:numCache>
                <c:formatCode>General</c:formatCode>
                <c:ptCount val="8"/>
                <c:pt idx="0">
                  <c:v>104.1988571436727</c:v>
                </c:pt>
                <c:pt idx="1">
                  <c:v>74.65873658744329</c:v>
                </c:pt>
                <c:pt idx="2">
                  <c:v>100.2020562880493</c:v>
                </c:pt>
                <c:pt idx="3">
                  <c:v>108.3910094073434</c:v>
                </c:pt>
                <c:pt idx="4">
                  <c:v>100.6862181002093</c:v>
                </c:pt>
                <c:pt idx="5">
                  <c:v>86.03144518233232</c:v>
                </c:pt>
                <c:pt idx="6">
                  <c:v>84.38225586125269</c:v>
                </c:pt>
                <c:pt idx="7">
                  <c:v>96.17464060575284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莉士'!$A$39:$A$41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莉士'!$B$39:$B$41</c:f>
              <c:numCache>
                <c:formatCode>General</c:formatCode>
                <c:ptCount val="3"/>
                <c:pt idx="0">
                  <c:v>0</c:v>
                </c:pt>
                <c:pt idx="1">
                  <c:v>95.09781074279668</c:v>
                </c:pt>
                <c:pt idx="2">
                  <c:v>102.5918386559134</c:v>
                </c:pt>
              </c:numCache>
            </c:numRef>
          </c:val>
        </c:ser>
        <c:axId val="51000001"/>
        <c:axId val="51000002"/>
      </c:barChart>
      <c:catAx>
        <c:axId val="51000001"/>
        <c:scaling>
          <c:orientation val="minMax"/>
        </c:scaling>
        <c:axPos val="b"/>
        <c:tickLblPos val="nextTo"/>
        <c:crossAx val="51000002"/>
        <c:crosses val="autoZero"/>
        <c:auto val="1"/>
        <c:lblAlgn val="ctr"/>
        <c:lblOffset val="100"/>
      </c:catAx>
      <c:valAx>
        <c:axId val="510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莉士'!$A$39:$A$41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莉士'!$C$39:$C$41</c:f>
              <c:numCache>
                <c:formatCode>General</c:formatCode>
                <c:ptCount val="3"/>
                <c:pt idx="0">
                  <c:v>0</c:v>
                </c:pt>
                <c:pt idx="1">
                  <c:v>13.28271453049475</c:v>
                </c:pt>
                <c:pt idx="2">
                  <c:v>5.665838998807162</c:v>
                </c:pt>
              </c:numCache>
            </c:numRef>
          </c:val>
        </c:ser>
        <c:axId val="51010001"/>
        <c:axId val="51010002"/>
      </c:barChart>
      <c:catAx>
        <c:axId val="51010001"/>
        <c:scaling>
          <c:orientation val="minMax"/>
        </c:scaling>
        <c:axPos val="b"/>
        <c:tickLblPos val="nextTo"/>
        <c:crossAx val="51010002"/>
        <c:crosses val="autoZero"/>
        <c:auto val="1"/>
        <c:lblAlgn val="ctr"/>
        <c:lblOffset val="100"/>
      </c:catAx>
      <c:valAx>
        <c:axId val="51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全体走行グラフ!$R$63:$R$70</c:f>
              <c:numCache>
                <c:formatCode>General</c:formatCode>
                <c:ptCount val="8"/>
                <c:pt idx="0">
                  <c:v>55.8753971970021</c:v>
                </c:pt>
                <c:pt idx="1">
                  <c:v>35.56962026452914</c:v>
                </c:pt>
                <c:pt idx="2">
                  <c:v>40.6646673492494</c:v>
                </c:pt>
                <c:pt idx="3">
                  <c:v>31.66011829672654</c:v>
                </c:pt>
                <c:pt idx="4">
                  <c:v>28.50852447615856</c:v>
                </c:pt>
                <c:pt idx="5">
                  <c:v>42.25365135817719</c:v>
                </c:pt>
                <c:pt idx="6">
                  <c:v>32.04090891065213</c:v>
                </c:pt>
                <c:pt idx="7">
                  <c:v>34.34300869536223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全体走行グラフ!$S$63:$S$70</c:f>
              <c:numCache>
                <c:formatCode>General</c:formatCode>
                <c:ptCount val="8"/>
                <c:pt idx="0">
                  <c:v>96.6194480014867</c:v>
                </c:pt>
                <c:pt idx="1">
                  <c:v>68.86592760117047</c:v>
                </c:pt>
                <c:pt idx="2">
                  <c:v>94.30442180301714</c:v>
                </c:pt>
                <c:pt idx="3">
                  <c:v>102.3320881785914</c:v>
                </c:pt>
                <c:pt idx="4">
                  <c:v>96.04107370194799</c:v>
                </c:pt>
                <c:pt idx="5">
                  <c:v>85.83634890537797</c:v>
                </c:pt>
                <c:pt idx="6">
                  <c:v>91.26819557714076</c:v>
                </c:pt>
                <c:pt idx="7">
                  <c:v>97.94143281799789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全体走行グラフ!$T$63:$T$70</c:f>
              <c:numCache>
                <c:formatCode>General</c:formatCode>
                <c:ptCount val="8"/>
                <c:pt idx="0">
                  <c:v>116.8041793285893</c:v>
                </c:pt>
                <c:pt idx="1">
                  <c:v>86.41259056967095</c:v>
                </c:pt>
                <c:pt idx="2">
                  <c:v>118.0890718613948</c:v>
                </c:pt>
                <c:pt idx="3">
                  <c:v>125.759698961875</c:v>
                </c:pt>
                <c:pt idx="4">
                  <c:v>118.2652563670307</c:v>
                </c:pt>
                <c:pt idx="5">
                  <c:v>81.42173935129485</c:v>
                </c:pt>
                <c:pt idx="6">
                  <c:v>102.1038091227523</c:v>
                </c:pt>
                <c:pt idx="7">
                  <c:v>108.426829322659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全体走行グラフ!$U$63:$U$70</c:f>
              <c:numCache>
                <c:formatCode>General</c:formatCode>
                <c:ptCount val="8"/>
                <c:pt idx="0">
                  <c:v>117.8072337972278</c:v>
                </c:pt>
                <c:pt idx="1">
                  <c:v>83.65833336121743</c:v>
                </c:pt>
                <c:pt idx="2">
                  <c:v>110.0243496743467</c:v>
                </c:pt>
                <c:pt idx="3">
                  <c:v>124.6778451946869</c:v>
                </c:pt>
                <c:pt idx="4">
                  <c:v>113.3599369057531</c:v>
                </c:pt>
                <c:pt idx="5">
                  <c:v>107.0304459343732</c:v>
                </c:pt>
                <c:pt idx="6">
                  <c:v>69.01938087493592</c:v>
                </c:pt>
                <c:pt idx="7">
                  <c:v>99.05249470264582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全体走行グラフ!$V$63:$V$70</c:f>
              <c:numCache>
                <c:formatCode>General</c:formatCode>
                <c:ptCount val="8"/>
                <c:pt idx="0">
                  <c:v>7.235575031793553</c:v>
                </c:pt>
                <c:pt idx="1">
                  <c:v>3.091703573155571</c:v>
                </c:pt>
                <c:pt idx="2">
                  <c:v>6.989603586930568</c:v>
                </c:pt>
                <c:pt idx="3">
                  <c:v>7.656807998686071</c:v>
                </c:pt>
                <c:pt idx="4">
                  <c:v>6.012780312029196</c:v>
                </c:pt>
                <c:pt idx="5">
                  <c:v>5.721286936069941</c:v>
                </c:pt>
                <c:pt idx="6">
                  <c:v>6.794581307453548</c:v>
                </c:pt>
                <c:pt idx="7">
                  <c:v>5.366177404366035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全体走行グラフ!$W$63:$W$70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0.4862000138822204</c:v>
                </c:pt>
                <c:pt idx="6">
                  <c:v>0.6999991874663201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全体走行グラフ!$X$63:$X$70</c:f>
              <c:numCache>
                <c:formatCode>General</c:formatCode>
                <c:ptCount val="8"/>
                <c:pt idx="0">
                  <c:v>3.898865453507834</c:v>
                </c:pt>
                <c:pt idx="1">
                  <c:v>3.076015197989748</c:v>
                </c:pt>
                <c:pt idx="2">
                  <c:v>5.816841518391901</c:v>
                </c:pt>
                <c:pt idx="3">
                  <c:v>3.163872899747782</c:v>
                </c:pt>
                <c:pt idx="4">
                  <c:v>4.432248604208551</c:v>
                </c:pt>
                <c:pt idx="5">
                  <c:v>4.551604628090047</c:v>
                </c:pt>
                <c:pt idx="6">
                  <c:v>7.839530301891913</c:v>
                </c:pt>
                <c:pt idx="7">
                  <c:v>6.422736423022588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全体走行グラフ!$Y$63:$Y$70</c:f>
              <c:numCache>
                <c:formatCode>General</c:formatCode>
                <c:ptCount val="8"/>
                <c:pt idx="0">
                  <c:v>8.997953929371823</c:v>
                </c:pt>
                <c:pt idx="1">
                  <c:v>4.03577828544534</c:v>
                </c:pt>
                <c:pt idx="2">
                  <c:v>6.70991007047019</c:v>
                </c:pt>
                <c:pt idx="3">
                  <c:v>9.071834901112695</c:v>
                </c:pt>
                <c:pt idx="4">
                  <c:v>3.886016863665102</c:v>
                </c:pt>
                <c:pt idx="5">
                  <c:v>3.804103984392614</c:v>
                </c:pt>
                <c:pt idx="6">
                  <c:v>5.326085923619841</c:v>
                </c:pt>
                <c:pt idx="7">
                  <c:v>3.545587945483483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全体走行グラフ!$Z$63:$Z$70</c:f>
              <c:numCache>
                <c:formatCode>General</c:formatCode>
                <c:ptCount val="8"/>
                <c:pt idx="0">
                  <c:v>12.33400058252742</c:v>
                </c:pt>
                <c:pt idx="1">
                  <c:v>3.199114552138757</c:v>
                </c:pt>
                <c:pt idx="2">
                  <c:v>11.16284772375269</c:v>
                </c:pt>
                <c:pt idx="3">
                  <c:v>14.78463056107253</c:v>
                </c:pt>
                <c:pt idx="4">
                  <c:v>12.25117947483055</c:v>
                </c:pt>
                <c:pt idx="5">
                  <c:v>11.58213625634214</c:v>
                </c:pt>
                <c:pt idx="6">
                  <c:v>9.390837199976415</c:v>
                </c:pt>
                <c:pt idx="7">
                  <c:v>9.577326987001049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全体走行グラフ!$AA$63:$AA$70</c:f>
              <c:numCache>
                <c:formatCode>General</c:formatCode>
                <c:ptCount val="8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全体走行グラフ!$AB$63:$AB$70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全体走行グラフ!$AC$63:$AC$70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全体走行グラフ!$AD$63:$AD$70</c:f>
              <c:numCache>
                <c:formatCode>General</c:formatCode>
                <c:ptCount val="8"/>
                <c:pt idx="0">
                  <c:v>0.6666666666666666</c:v>
                </c:pt>
                <c:pt idx="1">
                  <c:v>0.3333333333333333</c:v>
                </c:pt>
                <c:pt idx="2">
                  <c:v>0.3333333333333333</c:v>
                </c:pt>
                <c:pt idx="3">
                  <c:v>0</c:v>
                </c:pt>
                <c:pt idx="4">
                  <c:v>0.3333333333333333</c:v>
                </c:pt>
                <c:pt idx="5">
                  <c:v>0</c:v>
                </c:pt>
                <c:pt idx="6">
                  <c:v>0.25</c:v>
                </c:pt>
                <c:pt idx="7">
                  <c:v>0.25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全体走行グラフ!$AE$63:$AE$70</c:f>
              <c:numCache>
                <c:formatCode>General</c:formatCode>
                <c:ptCount val="8"/>
                <c:pt idx="0">
                  <c:v>1.666666666666667</c:v>
                </c:pt>
                <c:pt idx="1">
                  <c:v>0.6666666666666666</c:v>
                </c:pt>
                <c:pt idx="2">
                  <c:v>1.333333333333333</c:v>
                </c:pt>
                <c:pt idx="3">
                  <c:v>0.3333333333333333</c:v>
                </c:pt>
                <c:pt idx="4">
                  <c:v>1.666666666666667</c:v>
                </c:pt>
                <c:pt idx="5">
                  <c:v>1.67910447761194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全体走行グラフ!$AF$63:$AF$70</c:f>
              <c:numCache>
                <c:formatCode>General</c:formatCode>
                <c:ptCount val="8"/>
                <c:pt idx="0">
                  <c:v>154.434513351208</c:v>
                </c:pt>
                <c:pt idx="1">
                  <c:v>40.80591353489217</c:v>
                </c:pt>
                <c:pt idx="2">
                  <c:v>123.4029527480202</c:v>
                </c:pt>
                <c:pt idx="3">
                  <c:v>21.54972156497024</c:v>
                </c:pt>
                <c:pt idx="4">
                  <c:v>155.5750451430501</c:v>
                </c:pt>
                <c:pt idx="5">
                  <c:v>112.8168745854259</c:v>
                </c:pt>
                <c:pt idx="6">
                  <c:v>96.28298300476627</c:v>
                </c:pt>
                <c:pt idx="7">
                  <c:v>39.79085238607945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全体走行グラフ!$AG$63:$AG$70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全体走行グラフ!$AH$63:$AH$70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6.206781478626453</c:v>
                </c:pt>
                <c:pt idx="3">
                  <c:v>0</c:v>
                </c:pt>
                <c:pt idx="4">
                  <c:v>8.357083630537545</c:v>
                </c:pt>
                <c:pt idx="5">
                  <c:v>10.95189398755565</c:v>
                </c:pt>
                <c:pt idx="6">
                  <c:v>6.90973385539337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全体走行グラフ!$AI$63:$AI$70</c:f>
              <c:numCache>
                <c:formatCode>General</c:formatCode>
                <c:ptCount val="8"/>
                <c:pt idx="0">
                  <c:v>10.31052410034615</c:v>
                </c:pt>
                <c:pt idx="1">
                  <c:v>5.217062037026608</c:v>
                </c:pt>
                <c:pt idx="2">
                  <c:v>9.633378966634458</c:v>
                </c:pt>
                <c:pt idx="3">
                  <c:v>0</c:v>
                </c:pt>
                <c:pt idx="4">
                  <c:v>2.776637599834733</c:v>
                </c:pt>
                <c:pt idx="5">
                  <c:v>0</c:v>
                </c:pt>
                <c:pt idx="6">
                  <c:v>3.185265963484312</c:v>
                </c:pt>
                <c:pt idx="7">
                  <c:v>1.769463518518648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全体走行グラフ!$AJ$63:$AJ$70</c:f>
              <c:numCache>
                <c:formatCode>General</c:formatCode>
                <c:ptCount val="8"/>
                <c:pt idx="0">
                  <c:v>41.16764701672319</c:v>
                </c:pt>
                <c:pt idx="1">
                  <c:v>8.384909141270782</c:v>
                </c:pt>
                <c:pt idx="2">
                  <c:v>23.22522997787033</c:v>
                </c:pt>
                <c:pt idx="3">
                  <c:v>7.183240521656747</c:v>
                </c:pt>
                <c:pt idx="4">
                  <c:v>37.9389326071319</c:v>
                </c:pt>
                <c:pt idx="5">
                  <c:v>23.17476446704589</c:v>
                </c:pt>
                <c:pt idx="6">
                  <c:v>18.63432790975185</c:v>
                </c:pt>
                <c:pt idx="7">
                  <c:v>16.35649915600243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'濱﨑　善'!$G$17:$G$24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善'!$H$17:$H$24</c:f>
              <c:numCache>
                <c:formatCode>General</c:formatCode>
                <c:ptCount val="8"/>
                <c:pt idx="0">
                  <c:v>365.3969691228135</c:v>
                </c:pt>
                <c:pt idx="1">
                  <c:v>254.6640900350595</c:v>
                </c:pt>
                <c:pt idx="2">
                  <c:v>277.6726229857927</c:v>
                </c:pt>
                <c:pt idx="3">
                  <c:v>68.72721420646758</c:v>
                </c:pt>
                <c:pt idx="4">
                  <c:v>270.1608175661154</c:v>
                </c:pt>
                <c:pt idx="5">
                  <c:v>180.6533992467589</c:v>
                </c:pt>
                <c:pt idx="6">
                  <c:v>208.4077832098524</c:v>
                </c:pt>
                <c:pt idx="7">
                  <c:v>75.21374473411242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'濱﨑　善'!$G$17:$G$24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善'!$J$17:$J$24</c:f>
              <c:numCache>
                <c:formatCode>General</c:formatCode>
                <c:ptCount val="8"/>
                <c:pt idx="0">
                  <c:v>432.1651635010012</c:v>
                </c:pt>
                <c:pt idx="1">
                  <c:v>252.7718865844794</c:v>
                </c:pt>
                <c:pt idx="2">
                  <c:v>300.2450382939053</c:v>
                </c:pt>
                <c:pt idx="3">
                  <c:v>30.47448978994225</c:v>
                </c:pt>
                <c:pt idx="4">
                  <c:v>142.7293246833856</c:v>
                </c:pt>
                <c:pt idx="5">
                  <c:v>380.359437643654</c:v>
                </c:pt>
                <c:pt idx="6">
                  <c:v>212.321081503288</c:v>
                </c:pt>
                <c:pt idx="7">
                  <c:v>60.24866704808665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'濱﨑　善'!$G$17:$G$24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善'!$L$17:$L$24</c:f>
              <c:numCache>
                <c:formatCode>General</c:formatCode>
                <c:ptCount val="8"/>
                <c:pt idx="0">
                  <c:v>40.56882533121688</c:v>
                </c:pt>
                <c:pt idx="1">
                  <c:v>23.23913561835252</c:v>
                </c:pt>
                <c:pt idx="2">
                  <c:v>32.052348959043</c:v>
                </c:pt>
                <c:pt idx="3">
                  <c:v>0</c:v>
                </c:pt>
                <c:pt idx="4">
                  <c:v>15.00977355594159</c:v>
                </c:pt>
                <c:pt idx="5">
                  <c:v>61.36469107522635</c:v>
                </c:pt>
                <c:pt idx="6">
                  <c:v>49.38478113464635</c:v>
                </c:pt>
                <c:pt idx="7">
                  <c:v>12.78490908611457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'濱﨑　善'!$G$17:$G$24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善'!$N$17:$N$24</c:f>
              <c:numCache>
                <c:formatCode>General</c:formatCode>
                <c:ptCount val="8"/>
                <c:pt idx="0">
                  <c:v>0</c:v>
                </c:pt>
                <c:pt idx="1">
                  <c:v>2.869191730045713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11.42724240701864</c:v>
                </c:pt>
                <c:pt idx="6">
                  <c:v>10.4999878119952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'濱﨑　善'!$G$17:$G$24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'濱﨑　善'!$G$17:$G$24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'濱﨑　善'!$A$27:$F$27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善'!$A$28:$F$28</c:f>
              <c:numCache>
                <c:formatCode>General</c:formatCode>
                <c:ptCount val="6"/>
                <c:pt idx="0">
                  <c:v>0.05750231481481481</c:v>
                </c:pt>
                <c:pt idx="1">
                  <c:v>0.009439814814814814</c:v>
                </c:pt>
                <c:pt idx="2">
                  <c:v>0.000675925925925926</c:v>
                </c:pt>
                <c:pt idx="3">
                  <c:v>5.324074074074074e-05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全体走行グラフ!$B$40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全体走行グラフ!$B$41:$B$42</c:f>
              <c:numCache>
                <c:formatCode>General</c:formatCode>
                <c:ptCount val="2"/>
                <c:pt idx="0">
                  <c:v>0.5641673015293369</c:v>
                </c:pt>
                <c:pt idx="1">
                  <c:v>0.5497167295473817</c:v>
                </c:pt>
              </c:numCache>
            </c:numRef>
          </c:val>
        </c:ser>
        <c:ser>
          <c:idx val="1"/>
          <c:order val="1"/>
          <c:tx>
            <c:strRef>
              <c:f>全体走行グラフ!$C$40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全体走行グラフ!$C$41:$C$42</c:f>
              <c:numCache>
                <c:formatCode>General</c:formatCode>
                <c:ptCount val="2"/>
                <c:pt idx="0">
                  <c:v>0.3432917576986281</c:v>
                </c:pt>
                <c:pt idx="1">
                  <c:v>0.3488404959998034</c:v>
                </c:pt>
              </c:numCache>
            </c:numRef>
          </c:val>
        </c:ser>
        <c:ser>
          <c:idx val="2"/>
          <c:order val="2"/>
          <c:tx>
            <c:strRef>
              <c:f>全体走行グラフ!$D$40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全体走行グラフ!$D$41:$D$42</c:f>
              <c:numCache>
                <c:formatCode>General</c:formatCode>
                <c:ptCount val="2"/>
                <c:pt idx="0">
                  <c:v>0.07460948075579089</c:v>
                </c:pt>
                <c:pt idx="1">
                  <c:v>0.08174288137051283</c:v>
                </c:pt>
              </c:numCache>
            </c:numRef>
          </c:val>
        </c:ser>
        <c:ser>
          <c:idx val="3"/>
          <c:order val="3"/>
          <c:tx>
            <c:strRef>
              <c:f>全体走行グラフ!$E$40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全体走行グラフ!$A$41:$A$42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全体走行グラフ!$E$41:$E$42</c:f>
              <c:numCache>
                <c:formatCode>General</c:formatCode>
                <c:ptCount val="2"/>
                <c:pt idx="0">
                  <c:v>0.01557040049865577</c:v>
                </c:pt>
                <c:pt idx="1">
                  <c:v>0.01717442332034754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'濱﨑　善'!$H$27:$H$28</c:f>
              <c:numCache>
                <c:formatCode>General</c:formatCode>
                <c:ptCount val="2"/>
                <c:pt idx="0">
                  <c:v>0.8322598517902902</c:v>
                </c:pt>
                <c:pt idx="1">
                  <c:v>0.8667793173369381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'濱﨑　善'!$I$27:$I$28</c:f>
              <c:numCache>
                <c:formatCode>General</c:formatCode>
                <c:ptCount val="2"/>
                <c:pt idx="0">
                  <c:v>0.1592215527391093</c:v>
                </c:pt>
                <c:pt idx="1">
                  <c:v>0.1202433254477864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'濱﨑　善'!$J$27:$J$28</c:f>
              <c:numCache>
                <c:formatCode>General</c:formatCode>
                <c:ptCount val="2"/>
                <c:pt idx="0">
                  <c:v>0.008310824849366299</c:v>
                </c:pt>
                <c:pt idx="1">
                  <c:v>0.01162554917201757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'濱﨑　善'!$K$27:$K$28</c:f>
              <c:numCache>
                <c:formatCode>General</c:formatCode>
                <c:ptCount val="2"/>
                <c:pt idx="0">
                  <c:v>0.0002077706212341575</c:v>
                </c:pt>
                <c:pt idx="1">
                  <c:v>0.001351808043257857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善'!$O$27:$O$34</c:f>
              <c:numCache>
                <c:formatCode>General</c:formatCode>
                <c:ptCount val="8"/>
                <c:pt idx="0">
                  <c:v>0.7790620137808402</c:v>
                </c:pt>
                <c:pt idx="1">
                  <c:v>0.8586666666666667</c:v>
                </c:pt>
                <c:pt idx="2">
                  <c:v>0.8397777777777777</c:v>
                </c:pt>
                <c:pt idx="3">
                  <c:v>0.924468085106383</c:v>
                </c:pt>
                <c:pt idx="4">
                  <c:v>0.9175555555555556</c:v>
                </c:pt>
                <c:pt idx="5">
                  <c:v>0.7993333333333333</c:v>
                </c:pt>
                <c:pt idx="6">
                  <c:v>0.8791111111111111</c:v>
                </c:pt>
                <c:pt idx="7">
                  <c:v>0.8818532818532818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善'!$P$27:$P$34</c:f>
              <c:numCache>
                <c:formatCode>General</c:formatCode>
                <c:ptCount val="8"/>
                <c:pt idx="0">
                  <c:v>0.2093798621915981</c:v>
                </c:pt>
                <c:pt idx="1">
                  <c:v>0.1344444444444444</c:v>
                </c:pt>
                <c:pt idx="2">
                  <c:v>0.1513333333333333</c:v>
                </c:pt>
                <c:pt idx="3">
                  <c:v>0.07553191489361702</c:v>
                </c:pt>
                <c:pt idx="4">
                  <c:v>0.07844444444444444</c:v>
                </c:pt>
                <c:pt idx="5">
                  <c:v>0.1806666666666667</c:v>
                </c:pt>
                <c:pt idx="6">
                  <c:v>0.106</c:v>
                </c:pt>
                <c:pt idx="7">
                  <c:v>0.105019305019305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善'!$Q$27:$Q$34</c:f>
              <c:numCache>
                <c:formatCode>General</c:formatCode>
                <c:ptCount val="8"/>
                <c:pt idx="0">
                  <c:v>0.01155812402756168</c:v>
                </c:pt>
                <c:pt idx="1">
                  <c:v>0.006222222222222222</c:v>
                </c:pt>
                <c:pt idx="2">
                  <c:v>0.008888888888888889</c:v>
                </c:pt>
                <c:pt idx="3">
                  <c:v>0</c:v>
                </c:pt>
                <c:pt idx="4">
                  <c:v>0.004</c:v>
                </c:pt>
                <c:pt idx="5">
                  <c:v>0.01755555555555556</c:v>
                </c:pt>
                <c:pt idx="6">
                  <c:v>0.01288888888888889</c:v>
                </c:pt>
                <c:pt idx="7">
                  <c:v>0.01312741312741313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善'!$R$27:$R$34</c:f>
              <c:numCache>
                <c:formatCode>General</c:formatCode>
                <c:ptCount val="8"/>
                <c:pt idx="0">
                  <c:v>0</c:v>
                </c:pt>
                <c:pt idx="1">
                  <c:v>0.0006666666666666666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0.002444444444444444</c:v>
                </c:pt>
                <c:pt idx="6">
                  <c:v>0.002</c:v>
                </c:pt>
                <c:pt idx="7">
                  <c:v>0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善'!$B$49:$B$56</c:f>
              <c:numCache>
                <c:formatCode>General</c:formatCode>
                <c:ptCount val="8"/>
                <c:pt idx="0">
                  <c:v>55.8753971970021</c:v>
                </c:pt>
                <c:pt idx="1">
                  <c:v>35.56962026452914</c:v>
                </c:pt>
                <c:pt idx="2">
                  <c:v>40.6646673492494</c:v>
                </c:pt>
                <c:pt idx="3">
                  <c:v>31.66011829672654</c:v>
                </c:pt>
                <c:pt idx="4">
                  <c:v>28.50852447615856</c:v>
                </c:pt>
                <c:pt idx="5">
                  <c:v>42.25365135817719</c:v>
                </c:pt>
                <c:pt idx="6">
                  <c:v>32.04090891065213</c:v>
                </c:pt>
                <c:pt idx="7">
                  <c:v>34.34300869536223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善'!$C$49:$C$56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0.4862000138822205</c:v>
                </c:pt>
                <c:pt idx="6">
                  <c:v>0.6999991874663201</c:v>
                </c:pt>
                <c:pt idx="7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夏輝'!$H$17:$H$24</c:f>
              <c:numCache>
                <c:formatCode>General</c:formatCode>
                <c:ptCount val="8"/>
                <c:pt idx="0">
                  <c:v>316.3976398035181</c:v>
                </c:pt>
                <c:pt idx="1">
                  <c:v>299.1278732777905</c:v>
                </c:pt>
                <c:pt idx="2">
                  <c:v>296.1358397210493</c:v>
                </c:pt>
                <c:pt idx="3">
                  <c:v>61.70576007713544</c:v>
                </c:pt>
                <c:pt idx="4">
                  <c:v>261.7720537953519</c:v>
                </c:pt>
                <c:pt idx="5">
                  <c:v>307.6192161124245</c:v>
                </c:pt>
                <c:pt idx="6">
                  <c:v>253.9917086346741</c:v>
                </c:pt>
                <c:pt idx="7">
                  <c:v>88.74423352258236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夏輝'!$J$17:$J$24</c:f>
              <c:numCache>
                <c:formatCode>General</c:formatCode>
                <c:ptCount val="8"/>
                <c:pt idx="0">
                  <c:v>797.1716931110327</c:v>
                </c:pt>
                <c:pt idx="1">
                  <c:v>614.9407307641088</c:v>
                </c:pt>
                <c:pt idx="2">
                  <c:v>793.4544529018526</c:v>
                </c:pt>
                <c:pt idx="3">
                  <c:v>197.7492124409105</c:v>
                </c:pt>
                <c:pt idx="4">
                  <c:v>942.7294512092667</c:v>
                </c:pt>
                <c:pt idx="5">
                  <c:v>632.7978339990341</c:v>
                </c:pt>
                <c:pt idx="6">
                  <c:v>723.3544244623099</c:v>
                </c:pt>
                <c:pt idx="7">
                  <c:v>193.1702402501251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夏輝'!$L$17:$L$24</c:f>
              <c:numCache>
                <c:formatCode>General</c:formatCode>
                <c:ptCount val="8"/>
                <c:pt idx="0">
                  <c:v>339.5190031565256</c:v>
                </c:pt>
                <c:pt idx="1">
                  <c:v>153.1761787529445</c:v>
                </c:pt>
                <c:pt idx="2">
                  <c:v>202.8979219748721</c:v>
                </c:pt>
                <c:pt idx="3">
                  <c:v>48.01156268571049</c:v>
                </c:pt>
                <c:pt idx="4">
                  <c:v>228.8646475177002</c:v>
                </c:pt>
                <c:pt idx="5">
                  <c:v>213.1407352521974</c:v>
                </c:pt>
                <c:pt idx="6">
                  <c:v>203.7706568010717</c:v>
                </c:pt>
                <c:pt idx="7">
                  <c:v>54.20513510205819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夏輝'!$N$17:$N$24</c:f>
              <c:numCache>
                <c:formatCode>General</c:formatCode>
                <c:ptCount val="8"/>
                <c:pt idx="0">
                  <c:v>86.7784061535905</c:v>
                </c:pt>
                <c:pt idx="1">
                  <c:v>80.78505700614983</c:v>
                </c:pt>
                <c:pt idx="2">
                  <c:v>48.62506974916232</c:v>
                </c:pt>
                <c:pt idx="3">
                  <c:v>11.52034641420141</c:v>
                </c:pt>
                <c:pt idx="4">
                  <c:v>43.88526882072347</c:v>
                </c:pt>
                <c:pt idx="5">
                  <c:v>57.60981145664118</c:v>
                </c:pt>
                <c:pt idx="6">
                  <c:v>99.60441660419292</c:v>
                </c:pt>
                <c:pt idx="7">
                  <c:v>14.53826245251912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夏輝'!$P$17:$P$24</c:f>
              <c:numCache>
                <c:formatCode>General</c:formatCode>
                <c:ptCount val="8"/>
                <c:pt idx="0">
                  <c:v>5.220615352427842</c:v>
                </c:pt>
                <c:pt idx="1">
                  <c:v>5.196884388160925</c:v>
                </c:pt>
                <c:pt idx="2">
                  <c:v>0</c:v>
                </c:pt>
                <c:pt idx="3">
                  <c:v>0</c:v>
                </c:pt>
                <c:pt idx="4">
                  <c:v>15.30470249616155</c:v>
                </c:pt>
                <c:pt idx="5">
                  <c:v>23.85497114258851</c:v>
                </c:pt>
                <c:pt idx="6">
                  <c:v>9.566994927574342</c:v>
                </c:pt>
                <c:pt idx="7">
                  <c:v>6.657277915390296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夏輝'!$A$28:$F$28</c:f>
              <c:numCache>
                <c:formatCode>General</c:formatCode>
                <c:ptCount val="6"/>
                <c:pt idx="0">
                  <c:v>0.03829166666666667</c:v>
                </c:pt>
                <c:pt idx="1">
                  <c:v>0.02425</c:v>
                </c:pt>
                <c:pt idx="2">
                  <c:v>0.004111111111111111</c:v>
                </c:pt>
                <c:pt idx="3">
                  <c:v>0.0009074074074074074</c:v>
                </c:pt>
                <c:pt idx="4">
                  <c:v>0.0001111111111111111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'音辻　夏輝'!$H$27:$H$28</c:f>
              <c:numCache>
                <c:formatCode>General</c:formatCode>
                <c:ptCount val="2"/>
                <c:pt idx="0">
                  <c:v>0.5579333748874575</c:v>
                </c:pt>
                <c:pt idx="1">
                  <c:v>0.5735721527543088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'音辻　夏輝'!$I$27:$I$28</c:f>
              <c:numCache>
                <c:formatCode>General</c:formatCode>
                <c:ptCount val="2"/>
                <c:pt idx="0">
                  <c:v>0.3640141284022439</c:v>
                </c:pt>
                <c:pt idx="1">
                  <c:v>0.3528218992903008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'音辻　夏輝'!$J$27:$J$28</c:f>
              <c:numCache>
                <c:formatCode>General</c:formatCode>
                <c:ptCount val="2"/>
                <c:pt idx="0">
                  <c:v>0.06343929635016275</c:v>
                </c:pt>
                <c:pt idx="1">
                  <c:v>0.05812774586008787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'音辻　夏輝'!$K$27:$K$28</c:f>
              <c:numCache>
                <c:formatCode>General</c:formatCode>
                <c:ptCount val="2"/>
                <c:pt idx="0">
                  <c:v>0.01405914537017799</c:v>
                </c:pt>
                <c:pt idx="1">
                  <c:v>0.01277458600878675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夏輝'!$O$27:$O$34</c:f>
              <c:numCache>
                <c:formatCode>General</c:formatCode>
                <c:ptCount val="8"/>
                <c:pt idx="0">
                  <c:v>0.5096688152922871</c:v>
                </c:pt>
                <c:pt idx="1">
                  <c:v>0.6393333333333333</c:v>
                </c:pt>
                <c:pt idx="2">
                  <c:v>0.5382222222222223</c:v>
                </c:pt>
                <c:pt idx="3">
                  <c:v>0.4936170212765957</c:v>
                </c:pt>
                <c:pt idx="4">
                  <c:v>0.4911111111111111</c:v>
                </c:pt>
                <c:pt idx="5">
                  <c:v>0.6293333333333333</c:v>
                </c:pt>
                <c:pt idx="6">
                  <c:v>0.5924444444444444</c:v>
                </c:pt>
                <c:pt idx="7">
                  <c:v>0.6007722007722007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夏輝'!$P$27:$P$34</c:f>
              <c:numCache>
                <c:formatCode>General</c:formatCode>
                <c:ptCount val="8"/>
                <c:pt idx="0">
                  <c:v>0.3787508335185597</c:v>
                </c:pt>
                <c:pt idx="1">
                  <c:v>0.3026666666666666</c:v>
                </c:pt>
                <c:pt idx="2">
                  <c:v>0.3964444444444444</c:v>
                </c:pt>
                <c:pt idx="3">
                  <c:v>0.4319148936170213</c:v>
                </c:pt>
                <c:pt idx="4">
                  <c:v>0.4355555555555555</c:v>
                </c:pt>
                <c:pt idx="5">
                  <c:v>0.2971111111111111</c:v>
                </c:pt>
                <c:pt idx="6">
                  <c:v>0.3308888888888889</c:v>
                </c:pt>
                <c:pt idx="7">
                  <c:v>0.3351351351351352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夏輝'!$Q$27:$Q$34</c:f>
              <c:numCache>
                <c:formatCode>General</c:formatCode>
                <c:ptCount val="8"/>
                <c:pt idx="0">
                  <c:v>0.09379862191598133</c:v>
                </c:pt>
                <c:pt idx="1">
                  <c:v>0.04111111111111111</c:v>
                </c:pt>
                <c:pt idx="2">
                  <c:v>0.05533333333333333</c:v>
                </c:pt>
                <c:pt idx="3">
                  <c:v>0.06382978723404255</c:v>
                </c:pt>
                <c:pt idx="4">
                  <c:v>0.06222222222222222</c:v>
                </c:pt>
                <c:pt idx="5">
                  <c:v>0.05866666666666667</c:v>
                </c:pt>
                <c:pt idx="6">
                  <c:v>0.05555555555555555</c:v>
                </c:pt>
                <c:pt idx="7">
                  <c:v>0.05096525096525097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夏輝'!$R$27:$R$34</c:f>
              <c:numCache>
                <c:formatCode>General</c:formatCode>
                <c:ptCount val="8"/>
                <c:pt idx="0">
                  <c:v>0.01689264280951323</c:v>
                </c:pt>
                <c:pt idx="1">
                  <c:v>0.016</c:v>
                </c:pt>
                <c:pt idx="2">
                  <c:v>0.01</c:v>
                </c:pt>
                <c:pt idx="3">
                  <c:v>0.01063829787234043</c:v>
                </c:pt>
                <c:pt idx="4">
                  <c:v>0.008666666666666666</c:v>
                </c:pt>
                <c:pt idx="5">
                  <c:v>0.01111111111111111</c:v>
                </c:pt>
                <c:pt idx="6">
                  <c:v>0.01955555555555556</c:v>
                </c:pt>
                <c:pt idx="7">
                  <c:v>0.009266409266409266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夏輝'!$B$49:$B$56</c:f>
              <c:numCache>
                <c:formatCode>General</c:formatCode>
                <c:ptCount val="8"/>
                <c:pt idx="0">
                  <c:v>103.005823838473</c:v>
                </c:pt>
                <c:pt idx="1">
                  <c:v>76.86388693620313</c:v>
                </c:pt>
                <c:pt idx="2">
                  <c:v>89.38220540631461</c:v>
                </c:pt>
                <c:pt idx="3">
                  <c:v>101.6384055090425</c:v>
                </c:pt>
                <c:pt idx="4">
                  <c:v>99.50374158928025</c:v>
                </c:pt>
                <c:pt idx="5">
                  <c:v>82.31936582605539</c:v>
                </c:pt>
                <c:pt idx="6">
                  <c:v>85.99503961846379</c:v>
                </c:pt>
                <c:pt idx="7">
                  <c:v>82.77571024926834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夏輝'!$C$49:$C$56</c:f>
              <c:numCache>
                <c:formatCode>General</c:formatCode>
                <c:ptCount val="8"/>
                <c:pt idx="0">
                  <c:v>5.849947122186635</c:v>
                </c:pt>
                <c:pt idx="1">
                  <c:v>5.667325295323493</c:v>
                </c:pt>
                <c:pt idx="2">
                  <c:v>3.241671316610768</c:v>
                </c:pt>
                <c:pt idx="3">
                  <c:v>3.676706302404752</c:v>
                </c:pt>
                <c:pt idx="4">
                  <c:v>3.74149059075674</c:v>
                </c:pt>
                <c:pt idx="5">
                  <c:v>5.430985506615324</c:v>
                </c:pt>
                <c:pt idx="6">
                  <c:v>7.148330083280379</c:v>
                </c:pt>
                <c:pt idx="7">
                  <c:v>4.910163791793872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全体走行グラフ!$B$40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全体走行グラフ!$I$41:$I$48</c:f>
              <c:numCache>
                <c:formatCode>General</c:formatCode>
                <c:ptCount val="8"/>
                <c:pt idx="0">
                  <c:v>0.519813284296886</c:v>
                </c:pt>
                <c:pt idx="1">
                  <c:v>0.6532323232323233</c:v>
                </c:pt>
                <c:pt idx="2">
                  <c:v>0.5325454545454545</c:v>
                </c:pt>
                <c:pt idx="3">
                  <c:v>0.5014506769825918</c:v>
                </c:pt>
                <c:pt idx="4">
                  <c:v>0.5144248252454645</c:v>
                </c:pt>
                <c:pt idx="5">
                  <c:v>0.5621641278435492</c:v>
                </c:pt>
                <c:pt idx="6">
                  <c:v>0.5733419526878245</c:v>
                </c:pt>
                <c:pt idx="7">
                  <c:v>0.546998946998947</c:v>
                </c:pt>
              </c:numCache>
            </c:numRef>
          </c:val>
        </c:ser>
        <c:ser>
          <c:idx val="1"/>
          <c:order val="1"/>
          <c:tx>
            <c:strRef>
              <c:f>全体走行グラフ!$C$40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全体走行グラフ!$J$41:$J$48</c:f>
              <c:numCache>
                <c:formatCode>General</c:formatCode>
                <c:ptCount val="8"/>
                <c:pt idx="0">
                  <c:v>0.3675914886737931</c:v>
                </c:pt>
                <c:pt idx="1">
                  <c:v>0.2874343434343434</c:v>
                </c:pt>
                <c:pt idx="2">
                  <c:v>0.3665656565656565</c:v>
                </c:pt>
                <c:pt idx="3">
                  <c:v>0.3829787234042553</c:v>
                </c:pt>
                <c:pt idx="4">
                  <c:v>0.3749444421996848</c:v>
                </c:pt>
                <c:pt idx="5">
                  <c:v>0.3454078952684957</c:v>
                </c:pt>
                <c:pt idx="6">
                  <c:v>0.3247207127128745</c:v>
                </c:pt>
                <c:pt idx="7">
                  <c:v>0.3538785538785539</c:v>
                </c:pt>
              </c:numCache>
            </c:numRef>
          </c:val>
        </c:ser>
        <c:ser>
          <c:idx val="2"/>
          <c:order val="2"/>
          <c:tx>
            <c:strRef>
              <c:f>全体走行グラフ!$D$40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全体走行グラフ!$K$41:$K$48</c:f>
              <c:numCache>
                <c:formatCode>General</c:formatCode>
                <c:ptCount val="8"/>
                <c:pt idx="0">
                  <c:v>0.09062986238810193</c:v>
                </c:pt>
                <c:pt idx="1">
                  <c:v>0.04955555555555555</c:v>
                </c:pt>
                <c:pt idx="2">
                  <c:v>0.0798989898989899</c:v>
                </c:pt>
                <c:pt idx="3">
                  <c:v>0.0925531914893617</c:v>
                </c:pt>
                <c:pt idx="4">
                  <c:v>0.09220574568669442</c:v>
                </c:pt>
                <c:pt idx="5">
                  <c:v>0.07325548507010385</c:v>
                </c:pt>
                <c:pt idx="6">
                  <c:v>0.07977616613805781</c:v>
                </c:pt>
                <c:pt idx="7">
                  <c:v>0.08171288171288171</c:v>
                </c:pt>
              </c:numCache>
            </c:numRef>
          </c:val>
        </c:ser>
        <c:ser>
          <c:idx val="3"/>
          <c:order val="3"/>
          <c:tx>
            <c:strRef>
              <c:f>全体走行グラフ!$E$40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全体走行グラフ!$H$41:$H$48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全体走行グラフ!$L$41:$L$48</c:f>
              <c:numCache>
                <c:formatCode>General</c:formatCode>
                <c:ptCount val="8"/>
                <c:pt idx="0">
                  <c:v>0.01917675349081577</c:v>
                </c:pt>
                <c:pt idx="1">
                  <c:v>0.00894949494949495</c:v>
                </c:pt>
                <c:pt idx="2">
                  <c:v>0.01751515151515151</c:v>
                </c:pt>
                <c:pt idx="3">
                  <c:v>0.0206963249516441</c:v>
                </c:pt>
                <c:pt idx="4">
                  <c:v>0.01563699543415896</c:v>
                </c:pt>
                <c:pt idx="5">
                  <c:v>0.01686936845933169</c:v>
                </c:pt>
                <c:pt idx="6">
                  <c:v>0.01969657178642856</c:v>
                </c:pt>
                <c:pt idx="7">
                  <c:v>0.01481221481221481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318.5034146272694</c:v>
                </c:pt>
                <c:pt idx="1">
                  <c:v>237.3396073081562</c:v>
                </c:pt>
                <c:pt idx="2">
                  <c:v>312.4886918269926</c:v>
                </c:pt>
                <c:pt idx="3">
                  <c:v>67.26354163235692</c:v>
                </c:pt>
                <c:pt idx="4">
                  <c:v>219.7820417439489</c:v>
                </c:pt>
                <c:pt idx="5">
                  <c:v>265.0158269726126</c:v>
                </c:pt>
                <c:pt idx="6">
                  <c:v>234.6421772609156</c:v>
                </c:pt>
                <c:pt idx="7">
                  <c:v>70.47558483620924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725.8683383125472</c:v>
                </c:pt>
                <c:pt idx="1">
                  <c:v>535.9095329608174</c:v>
                </c:pt>
                <c:pt idx="2">
                  <c:v>801.20565483576</c:v>
                </c:pt>
                <c:pt idx="3">
                  <c:v>178.7636425917058</c:v>
                </c:pt>
                <c:pt idx="4">
                  <c:v>753.793965906315</c:v>
                </c:pt>
                <c:pt idx="5">
                  <c:v>690.9300661720763</c:v>
                </c:pt>
                <c:pt idx="6">
                  <c:v>710.0231391793504</c:v>
                </c:pt>
                <c:pt idx="7">
                  <c:v>189.3841515558452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215.5124618011455</c:v>
                </c:pt>
                <c:pt idx="1">
                  <c:v>147.6302642743751</c:v>
                </c:pt>
                <c:pt idx="2">
                  <c:v>259.7419566708186</c:v>
                </c:pt>
                <c:pt idx="3">
                  <c:v>102.4888182241075</c:v>
                </c:pt>
                <c:pt idx="4">
                  <c:v>407.5939322644253</c:v>
                </c:pt>
                <c:pt idx="5">
                  <c:v>193.2888339413939</c:v>
                </c:pt>
                <c:pt idx="6">
                  <c:v>363.403150969787</c:v>
                </c:pt>
                <c:pt idx="7">
                  <c:v>91.09560206292554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64.89213151295527</c:v>
                </c:pt>
                <c:pt idx="1">
                  <c:v>31.44241657256316</c:v>
                </c:pt>
                <c:pt idx="2">
                  <c:v>123.7986529982254</c:v>
                </c:pt>
                <c:pt idx="3">
                  <c:v>21.74689471717875</c:v>
                </c:pt>
                <c:pt idx="4">
                  <c:v>118.0102263058843</c:v>
                </c:pt>
                <c:pt idx="5">
                  <c:v>66.14894271367393</c:v>
                </c:pt>
                <c:pt idx="6">
                  <c:v>172.2572124658327</c:v>
                </c:pt>
                <c:pt idx="7">
                  <c:v>50.14940161601226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23.36969613333622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26.74351206148731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0.03885879629629629</c:v>
                </c:pt>
                <c:pt idx="1">
                  <c:v>0.02239583333333333</c:v>
                </c:pt>
                <c:pt idx="2">
                  <c:v>0.004988425925925926</c:v>
                </c:pt>
                <c:pt idx="3">
                  <c:v>0.001342592592592592</c:v>
                </c:pt>
                <c:pt idx="4">
                  <c:v>8.564814814814814e-05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'平野　凱'!$H$27:$H$28</c:f>
              <c:numCache>
                <c:formatCode>General</c:formatCode>
                <c:ptCount val="2"/>
                <c:pt idx="0">
                  <c:v>0.5928388392547961</c:v>
                </c:pt>
                <c:pt idx="1">
                  <c:v>0.5560662385941196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'平野　凱'!$I$27:$I$28</c:f>
              <c:numCache>
                <c:formatCode>General</c:formatCode>
                <c:ptCount val="2"/>
                <c:pt idx="0">
                  <c:v>0.3298704896460974</c:v>
                </c:pt>
                <c:pt idx="1">
                  <c:v>0.3320040554241298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'平野　凱'!$J$27:$J$28</c:f>
              <c:numCache>
                <c:formatCode>General</c:formatCode>
                <c:ptCount val="2"/>
                <c:pt idx="0">
                  <c:v>0.0610845626428423</c:v>
                </c:pt>
                <c:pt idx="1">
                  <c:v>0.08604258195336262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'平野　凱'!$K$27:$K$28</c:f>
              <c:numCache>
                <c:formatCode>General</c:formatCode>
                <c:ptCount val="2"/>
                <c:pt idx="0">
                  <c:v>0.01502874160260406</c:v>
                </c:pt>
                <c:pt idx="1">
                  <c:v>0.02453531598513011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0.58679706601467</c:v>
                </c:pt>
                <c:pt idx="1">
                  <c:v>0.6982222222222222</c:v>
                </c:pt>
                <c:pt idx="2">
                  <c:v>0.5231111111111111</c:v>
                </c:pt>
                <c:pt idx="3">
                  <c:v>0.451063829787234</c:v>
                </c:pt>
                <c:pt idx="4">
                  <c:v>0.5144444444444445</c:v>
                </c:pt>
                <c:pt idx="5">
                  <c:v>0.6135555555555555</c:v>
                </c:pt>
                <c:pt idx="6">
                  <c:v>0.5373333333333333</c:v>
                </c:pt>
                <c:pt idx="7">
                  <c:v>0.566023166023166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0.3409646588130696</c:v>
                </c:pt>
                <c:pt idx="1">
                  <c:v>0.2553333333333334</c:v>
                </c:pt>
                <c:pt idx="2">
                  <c:v>0.3795555555555555</c:v>
                </c:pt>
                <c:pt idx="3">
                  <c:v>0.3957446808510638</c:v>
                </c:pt>
                <c:pt idx="4">
                  <c:v>0.3508888888888889</c:v>
                </c:pt>
                <c:pt idx="5">
                  <c:v>0.3217777777777778</c:v>
                </c:pt>
                <c:pt idx="6">
                  <c:v>0.3271111111111111</c:v>
                </c:pt>
                <c:pt idx="7">
                  <c:v>0.3189189189189189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0.05912424983329629</c:v>
                </c:pt>
                <c:pt idx="1">
                  <c:v>0.04</c:v>
                </c:pt>
                <c:pt idx="2">
                  <c:v>0.06955555555555555</c:v>
                </c:pt>
                <c:pt idx="3">
                  <c:v>0.1308510638297872</c:v>
                </c:pt>
                <c:pt idx="4">
                  <c:v>0.1104444444444444</c:v>
                </c:pt>
                <c:pt idx="5">
                  <c:v>0.05177777777777778</c:v>
                </c:pt>
                <c:pt idx="6">
                  <c:v>0.09711111111111111</c:v>
                </c:pt>
                <c:pt idx="7">
                  <c:v>0.08185328185328185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0.01311402533896421</c:v>
                </c:pt>
                <c:pt idx="1">
                  <c:v>0.006444444444444444</c:v>
                </c:pt>
                <c:pt idx="2">
                  <c:v>0.024</c:v>
                </c:pt>
                <c:pt idx="3">
                  <c:v>0.02234042553191489</c:v>
                </c:pt>
                <c:pt idx="4">
                  <c:v>0.02422222222222222</c:v>
                </c:pt>
                <c:pt idx="5">
                  <c:v>0.01288888888888889</c:v>
                </c:pt>
                <c:pt idx="6">
                  <c:v>0.034</c:v>
                </c:pt>
                <c:pt idx="7">
                  <c:v>0.0332046332046332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88.3184230835945</c:v>
                </c:pt>
                <c:pt idx="1">
                  <c:v>63.48812140772746</c:v>
                </c:pt>
                <c:pt idx="2">
                  <c:v>101.3579364327009</c:v>
                </c:pt>
                <c:pt idx="3">
                  <c:v>118.0512824407279</c:v>
                </c:pt>
                <c:pt idx="4">
                  <c:v>99.94534441470489</c:v>
                </c:pt>
                <c:pt idx="5">
                  <c:v>81.00693819096801</c:v>
                </c:pt>
                <c:pt idx="6">
                  <c:v>100.4712794624915</c:v>
                </c:pt>
                <c:pt idx="7">
                  <c:v>92.92001700486307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3.905895206734847</c:v>
                </c:pt>
                <c:pt idx="1">
                  <c:v>1.74501100377643</c:v>
                </c:pt>
                <c:pt idx="2">
                  <c:v>9.811223275437492</c:v>
                </c:pt>
                <c:pt idx="3">
                  <c:v>6.022179242909844</c:v>
                </c:pt>
                <c:pt idx="4">
                  <c:v>7.283826010369923</c:v>
                </c:pt>
                <c:pt idx="5">
                  <c:v>4.011444612249011</c:v>
                </c:pt>
                <c:pt idx="6">
                  <c:v>13.1316690135093</c:v>
                </c:pt>
                <c:pt idx="7">
                  <c:v>11.61762199598855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342.9626692854117</c:v>
                </c:pt>
                <c:pt idx="1">
                  <c:v>306.4918318247921</c:v>
                </c:pt>
                <c:pt idx="2">
                  <c:v>356.9505612962935</c:v>
                </c:pt>
                <c:pt idx="3">
                  <c:v>99.04920955481703</c:v>
                </c:pt>
                <c:pt idx="4">
                  <c:v>330.1693865697598</c:v>
                </c:pt>
                <c:pt idx="5">
                  <c:v>383.5161051195437</c:v>
                </c:pt>
                <c:pt idx="6">
                  <c:v>288.6644114768851</c:v>
                </c:pt>
                <c:pt idx="7">
                  <c:v>86.27324517610577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829.9700730514317</c:v>
                </c:pt>
                <c:pt idx="1">
                  <c:v>572.1313671620769</c:v>
                </c:pt>
                <c:pt idx="2">
                  <c:v>715.6710596236626</c:v>
                </c:pt>
                <c:pt idx="3">
                  <c:v>145.4622999467592</c:v>
                </c:pt>
                <c:pt idx="4">
                  <c:v>817.9544273953552</c:v>
                </c:pt>
                <c:pt idx="5">
                  <c:v>659.2595574243887</c:v>
                </c:pt>
                <c:pt idx="6">
                  <c:v>739.0541055751019</c:v>
                </c:pt>
                <c:pt idx="7">
                  <c:v>216.4210885896628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305.5441868035049</c:v>
                </c:pt>
                <c:pt idx="1">
                  <c:v>163.4594336580965</c:v>
                </c:pt>
                <c:pt idx="2">
                  <c:v>274.4695741410892</c:v>
                </c:pt>
                <c:pt idx="3">
                  <c:v>43.50779059643355</c:v>
                </c:pt>
                <c:pt idx="4">
                  <c:v>240.6686114745571</c:v>
                </c:pt>
                <c:pt idx="5">
                  <c:v>312.7711075999659</c:v>
                </c:pt>
                <c:pt idx="6">
                  <c:v>264.798655314823</c:v>
                </c:pt>
                <c:pt idx="7">
                  <c:v>169.3979748539496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59.85949550094927</c:v>
                </c:pt>
                <c:pt idx="1">
                  <c:v>11.54200201475805</c:v>
                </c:pt>
                <c:pt idx="2">
                  <c:v>34.01184606199149</c:v>
                </c:pt>
                <c:pt idx="3">
                  <c:v>9.264032301519364</c:v>
                </c:pt>
                <c:pt idx="4">
                  <c:v>61.81912252072925</c:v>
                </c:pt>
                <c:pt idx="5">
                  <c:v>61.3440339323879</c:v>
                </c:pt>
                <c:pt idx="6">
                  <c:v>96.81422033706986</c:v>
                </c:pt>
                <c:pt idx="7">
                  <c:v>40.55557782009237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12.32675203432973</c:v>
                </c:pt>
                <c:pt idx="3">
                  <c:v>0</c:v>
                </c:pt>
                <c:pt idx="4">
                  <c:v>29.04791221398591</c:v>
                </c:pt>
                <c:pt idx="5">
                  <c:v>13.89142707927112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0.03796527777777778</c:v>
                </c:pt>
                <c:pt idx="1">
                  <c:v>0.02381712962962963</c:v>
                </c:pt>
                <c:pt idx="2">
                  <c:v>0.005009259259259259</c:v>
                </c:pt>
                <c:pt idx="3">
                  <c:v>0.0007824074074074074</c:v>
                </c:pt>
                <c:pt idx="4">
                  <c:v>9.259259259259259e-05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'西村　優斗'!$H$27:$H$28</c:f>
              <c:numCache>
                <c:formatCode>General</c:formatCode>
                <c:ptCount val="2"/>
                <c:pt idx="0">
                  <c:v>0.5855787213409989</c:v>
                </c:pt>
                <c:pt idx="1">
                  <c:v>0.5371409259885096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'西村　優斗'!$I$27:$I$28</c:f>
              <c:numCache>
                <c:formatCode>General</c:formatCode>
                <c:ptCount val="2"/>
                <c:pt idx="0">
                  <c:v>0.3396827595760892</c:v>
                </c:pt>
                <c:pt idx="1">
                  <c:v>0.3639743156471781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'西村　優斗'!$J$27:$J$28</c:f>
              <c:numCache>
                <c:formatCode>General</c:formatCode>
                <c:ptCount val="2"/>
                <c:pt idx="0">
                  <c:v>0.06684214171919374</c:v>
                </c:pt>
                <c:pt idx="1">
                  <c:v>0.08104089219330855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'西村　優斗'!$K$27:$K$28</c:f>
              <c:numCache>
                <c:formatCode>General</c:formatCode>
                <c:ptCount val="2"/>
                <c:pt idx="0">
                  <c:v>0.007272979150793101</c:v>
                </c:pt>
                <c:pt idx="1">
                  <c:v>0.01574856370395404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0.5083388925950634</c:v>
                </c:pt>
                <c:pt idx="1">
                  <c:v>0.6728888888888889</c:v>
                </c:pt>
                <c:pt idx="2">
                  <c:v>0.5733333333333334</c:v>
                </c:pt>
                <c:pt idx="3">
                  <c:v>0.5957446808510638</c:v>
                </c:pt>
                <c:pt idx="4">
                  <c:v>0.5088888888888888</c:v>
                </c:pt>
                <c:pt idx="5">
                  <c:v>0.5795555555555556</c:v>
                </c:pt>
                <c:pt idx="6">
                  <c:v>0.5537777777777778</c:v>
                </c:pt>
                <c:pt idx="7">
                  <c:v>0.4301158301158301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0.3955970647098065</c:v>
                </c:pt>
                <c:pt idx="1">
                  <c:v>0.2806666666666667</c:v>
                </c:pt>
                <c:pt idx="2">
                  <c:v>0.3437777777777778</c:v>
                </c:pt>
                <c:pt idx="3">
                  <c:v>0.3351063829787234</c:v>
                </c:pt>
                <c:pt idx="4">
                  <c:v>0.4086666666666667</c:v>
                </c:pt>
                <c:pt idx="5">
                  <c:v>0.3224444444444444</c:v>
                </c:pt>
                <c:pt idx="6">
                  <c:v>0.3562222222222222</c:v>
                </c:pt>
                <c:pt idx="7">
                  <c:v>0.3799227799227799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0.08383366688903714</c:v>
                </c:pt>
                <c:pt idx="1">
                  <c:v>0.044</c:v>
                </c:pt>
                <c:pt idx="2">
                  <c:v>0.07422222222222222</c:v>
                </c:pt>
                <c:pt idx="3">
                  <c:v>0.05957446808510639</c:v>
                </c:pt>
                <c:pt idx="4">
                  <c:v>0.066</c:v>
                </c:pt>
                <c:pt idx="5">
                  <c:v>0.08355555555555555</c:v>
                </c:pt>
                <c:pt idx="6">
                  <c:v>0.07044444444444445</c:v>
                </c:pt>
                <c:pt idx="7">
                  <c:v>0.1613899613899614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0.01223037580609295</c:v>
                </c:pt>
                <c:pt idx="1">
                  <c:v>0.002444444444444444</c:v>
                </c:pt>
                <c:pt idx="2">
                  <c:v>0.006666666666666667</c:v>
                </c:pt>
                <c:pt idx="3">
                  <c:v>0.009574468085106383</c:v>
                </c:pt>
                <c:pt idx="4">
                  <c:v>0.01177777777777778</c:v>
                </c:pt>
                <c:pt idx="5">
                  <c:v>0.01222222222222222</c:v>
                </c:pt>
                <c:pt idx="6">
                  <c:v>0.01955555555555556</c:v>
                </c:pt>
                <c:pt idx="7">
                  <c:v>0.02857142857142857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全体走行グラフ!$B$63:$B$70</c:f>
              <c:numCache>
                <c:formatCode>General</c:formatCode>
                <c:ptCount val="8"/>
                <c:pt idx="0">
                  <c:v>17192.811428706</c:v>
                </c:pt>
                <c:pt idx="1">
                  <c:v>12318.69153692814</c:v>
                </c:pt>
                <c:pt idx="2">
                  <c:v>16533.33928752814</c:v>
                </c:pt>
                <c:pt idx="3">
                  <c:v>3735.876790906437</c:v>
                </c:pt>
                <c:pt idx="4">
                  <c:v>16613.22598653453</c:v>
                </c:pt>
                <c:pt idx="5">
                  <c:v>15447.55351219639</c:v>
                </c:pt>
                <c:pt idx="6">
                  <c:v>15188.80605502548</c:v>
                </c:pt>
                <c:pt idx="7">
                  <c:v>4566.692518096498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102.5557616427532</c:v>
                </c:pt>
                <c:pt idx="1">
                  <c:v>70.24164231064825</c:v>
                </c:pt>
                <c:pt idx="2">
                  <c:v>92.86822809455104</c:v>
                </c:pt>
                <c:pt idx="3">
                  <c:v>94.63629023233918</c:v>
                </c:pt>
                <c:pt idx="4">
                  <c:v>98.64396401162583</c:v>
                </c:pt>
                <c:pt idx="5">
                  <c:v>95.36454166371216</c:v>
                </c:pt>
                <c:pt idx="6">
                  <c:v>92.60378837169992</c:v>
                </c:pt>
                <c:pt idx="7">
                  <c:v>118.6829444665305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3.655778022997803</c:v>
                </c:pt>
                <c:pt idx="1">
                  <c:v>0.437844556510556</c:v>
                </c:pt>
                <c:pt idx="2">
                  <c:v>2.826153896581114</c:v>
                </c:pt>
                <c:pt idx="3">
                  <c:v>2.956606053676534</c:v>
                </c:pt>
                <c:pt idx="4">
                  <c:v>5.91722430467371</c:v>
                </c:pt>
                <c:pt idx="5">
                  <c:v>4.416382816566975</c:v>
                </c:pt>
                <c:pt idx="6">
                  <c:v>5.776995123073482</c:v>
                </c:pt>
                <c:pt idx="7">
                  <c:v>9.163159904307927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382.3051920750869</c:v>
                </c:pt>
                <c:pt idx="1">
                  <c:v>308.5476917269054</c:v>
                </c:pt>
                <c:pt idx="2">
                  <c:v>358.0559123406647</c:v>
                </c:pt>
                <c:pt idx="3">
                  <c:v>80.83676854840496</c:v>
                </c:pt>
                <c:pt idx="4">
                  <c:v>335.9982154828476</c:v>
                </c:pt>
                <c:pt idx="5">
                  <c:v>368.420264419552</c:v>
                </c:pt>
                <c:pt idx="6">
                  <c:v>292.9806622148844</c:v>
                </c:pt>
                <c:pt idx="7">
                  <c:v>115.0526097720103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744.1949106553442</c:v>
                </c:pt>
                <c:pt idx="1">
                  <c:v>480.438061004538</c:v>
                </c:pt>
                <c:pt idx="2">
                  <c:v>745.2066137174215</c:v>
                </c:pt>
                <c:pt idx="3">
                  <c:v>162.1784327403825</c:v>
                </c:pt>
                <c:pt idx="4">
                  <c:v>725.8570155918278</c:v>
                </c:pt>
                <c:pt idx="5">
                  <c:v>652.1295117214222</c:v>
                </c:pt>
                <c:pt idx="6">
                  <c:v>667.8399817097497</c:v>
                </c:pt>
                <c:pt idx="7">
                  <c:v>193.6440013053416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228.8298346474552</c:v>
                </c:pt>
                <c:pt idx="1">
                  <c:v>116.3409538150024</c:v>
                </c:pt>
                <c:pt idx="2">
                  <c:v>189.1873519340002</c:v>
                </c:pt>
                <c:pt idx="3">
                  <c:v>54.96879779384244</c:v>
                </c:pt>
                <c:pt idx="4">
                  <c:v>213.3451182168401</c:v>
                </c:pt>
                <c:pt idx="5">
                  <c:v>181.9402685175946</c:v>
                </c:pt>
                <c:pt idx="6">
                  <c:v>246.3894274210015</c:v>
                </c:pt>
                <c:pt idx="7">
                  <c:v>103.9640238829761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29.79645286729908</c:v>
                </c:pt>
                <c:pt idx="1">
                  <c:v>67.72418970509921</c:v>
                </c:pt>
                <c:pt idx="2">
                  <c:v>88.8610915779368</c:v>
                </c:pt>
                <c:pt idx="3">
                  <c:v>0</c:v>
                </c:pt>
                <c:pt idx="4">
                  <c:v>15.86832259120001</c:v>
                </c:pt>
                <c:pt idx="5">
                  <c:v>51.96361578185133</c:v>
                </c:pt>
                <c:pt idx="6">
                  <c:v>66.79897375639212</c:v>
                </c:pt>
                <c:pt idx="7">
                  <c:v>7.900545986440193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3.840361371707104</c:v>
                </c:pt>
                <c:pt idx="1">
                  <c:v>0</c:v>
                </c:pt>
                <c:pt idx="2">
                  <c:v>22.96163639491851</c:v>
                </c:pt>
                <c:pt idx="3">
                  <c:v>0</c:v>
                </c:pt>
                <c:pt idx="4">
                  <c:v>0</c:v>
                </c:pt>
                <c:pt idx="5">
                  <c:v>15.36458867122474</c:v>
                </c:pt>
                <c:pt idx="6">
                  <c:v>16.60826589219869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0.04079861111111111</c:v>
                </c:pt>
                <c:pt idx="1">
                  <c:v>0.02231712962962963</c:v>
                </c:pt>
                <c:pt idx="2">
                  <c:v>0.003768518518518519</c:v>
                </c:pt>
                <c:pt idx="3">
                  <c:v>0.0006875</c:v>
                </c:pt>
                <c:pt idx="4">
                  <c:v>9.953703703703703e-05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'片山　諒也'!$H$27:$H$28</c:f>
              <c:numCache>
                <c:formatCode>General</c:formatCode>
                <c:ptCount val="2"/>
                <c:pt idx="0">
                  <c:v>0.6113996814183807</c:v>
                </c:pt>
                <c:pt idx="1">
                  <c:v>0.5945927678269686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'片山　諒也'!$I$27:$I$28</c:f>
              <c:numCache>
                <c:formatCode>General</c:formatCode>
                <c:ptCount val="2"/>
                <c:pt idx="0">
                  <c:v>0.3255073066001801</c:v>
                </c:pt>
                <c:pt idx="1">
                  <c:v>0.3339641770868537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'片山　諒也'!$J$27:$J$28</c:f>
              <c:numCache>
                <c:formatCode>General</c:formatCode>
                <c:ptCount val="2"/>
                <c:pt idx="0">
                  <c:v>0.05014197659117667</c:v>
                </c:pt>
                <c:pt idx="1">
                  <c:v>0.06110172355525515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'片山　諒也'!$K$27:$K$28</c:f>
              <c:numCache>
                <c:formatCode>General</c:formatCode>
                <c:ptCount val="2"/>
                <c:pt idx="0">
                  <c:v>0.0115658979153681</c:v>
                </c:pt>
                <c:pt idx="1">
                  <c:v>0.008786752281176074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0.5792398310735719</c:v>
                </c:pt>
                <c:pt idx="1">
                  <c:v>0.708</c:v>
                </c:pt>
                <c:pt idx="2">
                  <c:v>0.5573333333333333</c:v>
                </c:pt>
                <c:pt idx="3">
                  <c:v>0.5617021276595745</c:v>
                </c:pt>
                <c:pt idx="4">
                  <c:v>0.5697777777777778</c:v>
                </c:pt>
                <c:pt idx="5">
                  <c:v>0.6297777777777778</c:v>
                </c:pt>
                <c:pt idx="6">
                  <c:v>0.5928888888888889</c:v>
                </c:pt>
                <c:pt idx="7">
                  <c:v>0.5644787644787644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0.3507446099133141</c:v>
                </c:pt>
                <c:pt idx="1">
                  <c:v>0.2466666666666667</c:v>
                </c:pt>
                <c:pt idx="2">
                  <c:v>0.3706666666666666</c:v>
                </c:pt>
                <c:pt idx="3">
                  <c:v>0.3659574468085106</c:v>
                </c:pt>
                <c:pt idx="4">
                  <c:v>0.3704444444444445</c:v>
                </c:pt>
                <c:pt idx="5">
                  <c:v>0.3062222222222222</c:v>
                </c:pt>
                <c:pt idx="6">
                  <c:v>0.3244444444444444</c:v>
                </c:pt>
                <c:pt idx="7">
                  <c:v>0.3366795366795367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0.06356968215158924</c:v>
                </c:pt>
                <c:pt idx="1">
                  <c:v>0.03133333333333333</c:v>
                </c:pt>
                <c:pt idx="2">
                  <c:v>0.05088888888888889</c:v>
                </c:pt>
                <c:pt idx="3">
                  <c:v>0.07234042553191489</c:v>
                </c:pt>
                <c:pt idx="4">
                  <c:v>0.05644444444444444</c:v>
                </c:pt>
                <c:pt idx="5">
                  <c:v>0.05133333333333333</c:v>
                </c:pt>
                <c:pt idx="6">
                  <c:v>0.06644444444444444</c:v>
                </c:pt>
                <c:pt idx="7">
                  <c:v>0.09266409266409266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0.00577906201378084</c:v>
                </c:pt>
                <c:pt idx="1">
                  <c:v>0.014</c:v>
                </c:pt>
                <c:pt idx="2">
                  <c:v>0.01733333333333333</c:v>
                </c:pt>
                <c:pt idx="3">
                  <c:v>0</c:v>
                </c:pt>
                <c:pt idx="4">
                  <c:v>0.003333333333333334</c:v>
                </c:pt>
                <c:pt idx="5">
                  <c:v>0.01022222222222222</c:v>
                </c:pt>
                <c:pt idx="6">
                  <c:v>0.01355555555555556</c:v>
                </c:pt>
                <c:pt idx="7">
                  <c:v>0.006177606177606178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92.59778344112615</c:v>
                </c:pt>
                <c:pt idx="1">
                  <c:v>64.87005975010301</c:v>
                </c:pt>
                <c:pt idx="2">
                  <c:v>93.60931727850205</c:v>
                </c:pt>
                <c:pt idx="3">
                  <c:v>95.00237453225577</c:v>
                </c:pt>
                <c:pt idx="4">
                  <c:v>86.07124479218103</c:v>
                </c:pt>
                <c:pt idx="5">
                  <c:v>84.65454994077633</c:v>
                </c:pt>
                <c:pt idx="6">
                  <c:v>86.00267485590781</c:v>
                </c:pt>
                <c:pt idx="7">
                  <c:v>97.3870595513297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2.183841462112048</c:v>
                </c:pt>
                <c:pt idx="1">
                  <c:v>4.453879936348515</c:v>
                </c:pt>
                <c:pt idx="2">
                  <c:v>7.388317584938232</c:v>
                </c:pt>
                <c:pt idx="3">
                  <c:v>0</c:v>
                </c:pt>
                <c:pt idx="4">
                  <c:v>0.7864535110338294</c:v>
                </c:pt>
                <c:pt idx="5">
                  <c:v>4.347605576928877</c:v>
                </c:pt>
                <c:pt idx="6">
                  <c:v>5.301126987704496</c:v>
                </c:pt>
                <c:pt idx="7">
                  <c:v>0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爽生'!$H$13:$H$16</c:f>
              <c:numCache>
                <c:formatCode>General</c:formatCode>
                <c:ptCount val="4"/>
                <c:pt idx="0">
                  <c:v>323.5087793013328</c:v>
                </c:pt>
                <c:pt idx="1">
                  <c:v>319.9967754497154</c:v>
                </c:pt>
                <c:pt idx="2">
                  <c:v>363.5168517712536</c:v>
                </c:pt>
                <c:pt idx="3">
                  <c:v>92.05284229946574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爽生'!$J$13:$J$16</c:f>
              <c:numCache>
                <c:formatCode>General</c:formatCode>
                <c:ptCount val="4"/>
                <c:pt idx="0">
                  <c:v>780.2438468920044</c:v>
                </c:pt>
                <c:pt idx="1">
                  <c:v>606.0161017082278</c:v>
                </c:pt>
                <c:pt idx="2">
                  <c:v>795.0938439654119</c:v>
                </c:pt>
                <c:pt idx="3">
                  <c:v>165.9383870336251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爽生'!$L$13:$L$16</c:f>
              <c:numCache>
                <c:formatCode>General</c:formatCode>
                <c:ptCount val="4"/>
                <c:pt idx="0">
                  <c:v>424.9400339692264</c:v>
                </c:pt>
                <c:pt idx="1">
                  <c:v>205.1025313031912</c:v>
                </c:pt>
                <c:pt idx="2">
                  <c:v>409.9232932991108</c:v>
                </c:pt>
                <c:pt idx="3">
                  <c:v>72.23972209478052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爽生'!$N$13:$N$16</c:f>
              <c:numCache>
                <c:formatCode>General</c:formatCode>
                <c:ptCount val="4"/>
                <c:pt idx="0">
                  <c:v>120.2639683880871</c:v>
                </c:pt>
                <c:pt idx="1">
                  <c:v>64.15277944762738</c:v>
                </c:pt>
                <c:pt idx="2">
                  <c:v>125.2288299742986</c:v>
                </c:pt>
                <c:pt idx="3">
                  <c:v>28.11439303067618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爽生'!$P$13:$P$16</c:f>
              <c:numCache>
                <c:formatCode>General</c:formatCode>
                <c:ptCount val="4"/>
                <c:pt idx="0">
                  <c:v>10.90390330670971</c:v>
                </c:pt>
                <c:pt idx="1">
                  <c:v>19.53162379625383</c:v>
                </c:pt>
                <c:pt idx="2">
                  <c:v>34.28354829525551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爽生'!$A$20:$F$20</c:f>
              <c:numCache>
                <c:formatCode>General</c:formatCode>
                <c:ptCount val="6"/>
                <c:pt idx="0">
                  <c:v>0.01785648148148148</c:v>
                </c:pt>
                <c:pt idx="1">
                  <c:v>0.01164814814814815</c:v>
                </c:pt>
                <c:pt idx="2">
                  <c:v>0.003108796296296296</c:v>
                </c:pt>
                <c:pt idx="3">
                  <c:v>0.0007013888888888889</c:v>
                </c:pt>
                <c:pt idx="4">
                  <c:v>0.0001087962962962963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全体走行グラフ!$C$63:$C$70</c:f>
              <c:numCache>
                <c:formatCode>General</c:formatCode>
                <c:ptCount val="8"/>
                <c:pt idx="0">
                  <c:v>838.1309579550316</c:v>
                </c:pt>
                <c:pt idx="1">
                  <c:v>533.5443039679371</c:v>
                </c:pt>
                <c:pt idx="2">
                  <c:v>609.970010238741</c:v>
                </c:pt>
                <c:pt idx="3">
                  <c:v>99.20170399640982</c:v>
                </c:pt>
                <c:pt idx="4">
                  <c:v>427.6278671423784</c:v>
                </c:pt>
                <c:pt idx="5">
                  <c:v>633.8047703726579</c:v>
                </c:pt>
                <c:pt idx="6">
                  <c:v>480.613633659782</c:v>
                </c:pt>
                <c:pt idx="7">
                  <c:v>148.2473208683136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全体走行グラフ!$D$63:$D$70</c:f>
              <c:numCache>
                <c:formatCode>General</c:formatCode>
                <c:ptCount val="8"/>
                <c:pt idx="0">
                  <c:v>1449.291720022301</c:v>
                </c:pt>
                <c:pt idx="1">
                  <c:v>1032.988914017557</c:v>
                </c:pt>
                <c:pt idx="2">
                  <c:v>1414.566327045257</c:v>
                </c:pt>
                <c:pt idx="3">
                  <c:v>320.6405429595862</c:v>
                </c:pt>
                <c:pt idx="4">
                  <c:v>1440.61610552922</c:v>
                </c:pt>
                <c:pt idx="5">
                  <c:v>1287.54523358067</c:v>
                </c:pt>
                <c:pt idx="6">
                  <c:v>1369.022933657111</c:v>
                </c:pt>
                <c:pt idx="7">
                  <c:v>422.7805183310243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全体走行グラフ!$E$63:$E$70</c:f>
              <c:numCache>
                <c:formatCode>General</c:formatCode>
                <c:ptCount val="8"/>
                <c:pt idx="0">
                  <c:v>1752.06268992884</c:v>
                </c:pt>
                <c:pt idx="1">
                  <c:v>1296.188858545064</c:v>
                </c:pt>
                <c:pt idx="2">
                  <c:v>1771.336077920922</c:v>
                </c:pt>
                <c:pt idx="3">
                  <c:v>394.0470567472084</c:v>
                </c:pt>
                <c:pt idx="4">
                  <c:v>1773.978845505461</c:v>
                </c:pt>
                <c:pt idx="5">
                  <c:v>1616.461001827177</c:v>
                </c:pt>
                <c:pt idx="6">
                  <c:v>1531.557136841284</c:v>
                </c:pt>
                <c:pt idx="7">
                  <c:v>468.0424799094779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全体走行グラフ!$F$63:$F$70</c:f>
              <c:numCache>
                <c:formatCode>General</c:formatCode>
                <c:ptCount val="8"/>
                <c:pt idx="0">
                  <c:v>1767.108506958417</c:v>
                </c:pt>
                <c:pt idx="1">
                  <c:v>1254.875000418261</c:v>
                </c:pt>
                <c:pt idx="2">
                  <c:v>1650.3652451152</c:v>
                </c:pt>
                <c:pt idx="3">
                  <c:v>390.6572482766857</c:v>
                </c:pt>
                <c:pt idx="4">
                  <c:v>1700.399053586297</c:v>
                </c:pt>
                <c:pt idx="5">
                  <c:v>1604.640709619786</c:v>
                </c:pt>
                <c:pt idx="6">
                  <c:v>1035.290713124039</c:v>
                </c:pt>
                <c:pt idx="7">
                  <c:v>427.5766021330878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'福吉　爽生'!$H$19:$H$19</c:f>
              <c:numCache>
                <c:formatCode>General</c:formatCode>
                <c:ptCount val="1"/>
                <c:pt idx="0">
                  <c:v>0.5342475240667637</c:v>
                </c:pt>
              </c:numCache>
            </c:numRef>
          </c:val>
        </c:ser>
        <c:ser>
          <c:idx val="1"/>
          <c:order val="1"/>
          <c:tx>
            <c:strRef>
              <c:f>'福吉　爽生'!$B$19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'福吉　爽生'!$I$19:$I$19</c:f>
              <c:numCache>
                <c:formatCode>General</c:formatCode>
                <c:ptCount val="1"/>
                <c:pt idx="0">
                  <c:v>0.3485005886834268</c:v>
                </c:pt>
              </c:numCache>
            </c:numRef>
          </c:val>
        </c:ser>
        <c:ser>
          <c:idx val="2"/>
          <c:order val="2"/>
          <c:tx>
            <c:strRef>
              <c:f>'福吉　爽生'!$C$19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'福吉　爽生'!$J$19:$J$19</c:f>
              <c:numCache>
                <c:formatCode>General</c:formatCode>
                <c:ptCount val="1"/>
                <c:pt idx="0">
                  <c:v>0.09301198143915784</c:v>
                </c:pt>
              </c:numCache>
            </c:numRef>
          </c:val>
        </c:ser>
        <c:ser>
          <c:idx val="3"/>
          <c:order val="3"/>
          <c:tx>
            <c:strRef>
              <c:f>'福吉　爽生'!$D$19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'福吉　爽生'!$K$19:$K$19</c:f>
              <c:numCache>
                <c:formatCode>General</c:formatCode>
                <c:ptCount val="1"/>
                <c:pt idx="0">
                  <c:v>0.02098483274464991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爽生'!$O$19:$O$22</c:f>
              <c:numCache>
                <c:formatCode>General</c:formatCode>
                <c:ptCount val="4"/>
                <c:pt idx="0">
                  <c:v>0.4905534563236275</c:v>
                </c:pt>
                <c:pt idx="1">
                  <c:v>0.6253333333333333</c:v>
                </c:pt>
                <c:pt idx="2">
                  <c:v>0.4924444444444445</c:v>
                </c:pt>
                <c:pt idx="3">
                  <c:v>0.5074468085106383</c:v>
                </c:pt>
              </c:numCache>
            </c:numRef>
          </c:val>
        </c:ser>
        <c:ser>
          <c:idx val="1"/>
          <c:order val="1"/>
          <c:tx>
            <c:strRef>
              <c:f>'福吉　爽生'!$B$19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爽生'!$P$19:$P$22</c:f>
              <c:numCache>
                <c:formatCode>General</c:formatCode>
                <c:ptCount val="4"/>
                <c:pt idx="0">
                  <c:v>0.3698599688819738</c:v>
                </c:pt>
                <c:pt idx="1">
                  <c:v>0.3033333333333333</c:v>
                </c:pt>
                <c:pt idx="2">
                  <c:v>0.3671111111111111</c:v>
                </c:pt>
                <c:pt idx="3">
                  <c:v>0.3734042553191489</c:v>
                </c:pt>
              </c:numCache>
            </c:numRef>
          </c:val>
        </c:ser>
        <c:ser>
          <c:idx val="2"/>
          <c:order val="2"/>
          <c:tx>
            <c:strRef>
              <c:f>'福吉　爽生'!$C$19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爽生'!$Q$19:$Q$22</c:f>
              <c:numCache>
                <c:formatCode>General</c:formatCode>
                <c:ptCount val="4"/>
                <c:pt idx="0">
                  <c:v>0.1140253389642143</c:v>
                </c:pt>
                <c:pt idx="1">
                  <c:v>0.05533333333333333</c:v>
                </c:pt>
                <c:pt idx="2">
                  <c:v>0.11</c:v>
                </c:pt>
                <c:pt idx="3">
                  <c:v>0.09148936170212765</c:v>
                </c:pt>
              </c:numCache>
            </c:numRef>
          </c:val>
        </c:ser>
        <c:ser>
          <c:idx val="3"/>
          <c:order val="3"/>
          <c:tx>
            <c:strRef>
              <c:f>'福吉　爽生'!$D$19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爽生'!$R$19:$R$22</c:f>
              <c:numCache>
                <c:formatCode>General</c:formatCode>
                <c:ptCount val="4"/>
                <c:pt idx="0">
                  <c:v>0.0237830629028673</c:v>
                </c:pt>
                <c:pt idx="1">
                  <c:v>0.01288888888888889</c:v>
                </c:pt>
                <c:pt idx="2">
                  <c:v>0.02488888888888889</c:v>
                </c:pt>
                <c:pt idx="3">
                  <c:v>0.0276595744680851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爽生'!$A$41:$A$44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爽生'!$B$41:$B$44</c:f>
              <c:numCache>
                <c:formatCode>General</c:formatCode>
                <c:ptCount val="4"/>
                <c:pt idx="0">
                  <c:v>110.6573687904907</c:v>
                </c:pt>
                <c:pt idx="1">
                  <c:v>80.9866541136677</c:v>
                </c:pt>
                <c:pt idx="2">
                  <c:v>115.1578736662</c:v>
                </c:pt>
                <c:pt idx="3">
                  <c:v>114.2498730645087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爽生'!$A$41:$A$44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'福吉　爽生'!$C$41:$C$44</c:f>
              <c:numCache>
                <c:formatCode>General</c:formatCode>
                <c:ptCount val="4"/>
                <c:pt idx="0">
                  <c:v>7.785182650058118</c:v>
                </c:pt>
                <c:pt idx="1">
                  <c:v>5.309766785056976</c:v>
                </c:pt>
                <c:pt idx="2">
                  <c:v>10.07141437023727</c:v>
                </c:pt>
                <c:pt idx="3">
                  <c:v>8.972678626811385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悠月'!$G$16:$G$22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悠月'!$H$16:$H$22</c:f>
              <c:numCache>
                <c:formatCode>General</c:formatCode>
                <c:ptCount val="7"/>
                <c:pt idx="0">
                  <c:v>277.3853834724856</c:v>
                </c:pt>
                <c:pt idx="1">
                  <c:v>289.14627943714</c:v>
                </c:pt>
                <c:pt idx="2">
                  <c:v>337.088771252726</c:v>
                </c:pt>
                <c:pt idx="3">
                  <c:v>60.27428139690346</c:v>
                </c:pt>
                <c:pt idx="4">
                  <c:v>301.1066009096276</c:v>
                </c:pt>
                <c:pt idx="5">
                  <c:v>285.9839660906728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悠月'!$G$16:$G$22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悠月'!$J$16:$J$22</c:f>
              <c:numCache>
                <c:formatCode>General</c:formatCode>
                <c:ptCount val="7"/>
                <c:pt idx="0">
                  <c:v>1015.987144366393</c:v>
                </c:pt>
                <c:pt idx="1">
                  <c:v>793.5673001141492</c:v>
                </c:pt>
                <c:pt idx="2">
                  <c:v>830.3365004160237</c:v>
                </c:pt>
                <c:pt idx="3">
                  <c:v>212.4266775014239</c:v>
                </c:pt>
                <c:pt idx="4">
                  <c:v>812.3344499690693</c:v>
                </c:pt>
                <c:pt idx="5">
                  <c:v>904.7315297319938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悠月'!$G$16:$G$22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悠月'!$L$16:$L$22</c:f>
              <c:numCache>
                <c:formatCode>General</c:formatCode>
                <c:ptCount val="7"/>
                <c:pt idx="0">
                  <c:v>342.5736313889441</c:v>
                </c:pt>
                <c:pt idx="1">
                  <c:v>191.2746006069422</c:v>
                </c:pt>
                <c:pt idx="2">
                  <c:v>383.3495911202672</c:v>
                </c:pt>
                <c:pt idx="3">
                  <c:v>77.97485555124331</c:v>
                </c:pt>
                <c:pt idx="4">
                  <c:v>354.0440035528936</c:v>
                </c:pt>
                <c:pt idx="5">
                  <c:v>319.9251311983189</c:v>
                </c:pt>
                <c:pt idx="6">
                  <c:v>0.5654126682347851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悠月'!$G$16:$G$22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悠月'!$N$16:$N$22</c:f>
              <c:numCache>
                <c:formatCode>General</c:formatCode>
                <c:ptCount val="7"/>
                <c:pt idx="0">
                  <c:v>187.6172749901236</c:v>
                </c:pt>
                <c:pt idx="1">
                  <c:v>56.17566802205579</c:v>
                </c:pt>
                <c:pt idx="2">
                  <c:v>158.3635505915745</c:v>
                </c:pt>
                <c:pt idx="3">
                  <c:v>34.24151361201984</c:v>
                </c:pt>
                <c:pt idx="4">
                  <c:v>106.0423591020899</c:v>
                </c:pt>
                <c:pt idx="5">
                  <c:v>124.7157948300537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悠月'!$G$16:$G$22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悠月'!$P$16:$P$22</c:f>
              <c:numCache>
                <c:formatCode>General</c:formatCode>
                <c:ptCount val="7"/>
                <c:pt idx="0">
                  <c:v>77.08846431891868</c:v>
                </c:pt>
                <c:pt idx="1">
                  <c:v>9.82635361158782</c:v>
                </c:pt>
                <c:pt idx="2">
                  <c:v>70.42589872379449</c:v>
                </c:pt>
                <c:pt idx="3">
                  <c:v>21.54972156497024</c:v>
                </c:pt>
                <c:pt idx="4">
                  <c:v>41.47549356631407</c:v>
                </c:pt>
                <c:pt idx="5">
                  <c:v>41.63805974285515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悠月'!$G$16:$G$22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悠月'!$R$16:$R$22</c:f>
              <c:numCache>
                <c:formatCode>General</c:formatCode>
                <c:ptCount val="7"/>
                <c:pt idx="0">
                  <c:v>11.42509882667798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9.69833104301506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悠月'!$A$25:$F$25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悠月'!$A$26:$F$26</c:f>
              <c:numCache>
                <c:formatCode>General</c:formatCode>
                <c:ptCount val="6"/>
                <c:pt idx="0">
                  <c:v>0.02514583333333333</c:v>
                </c:pt>
                <c:pt idx="1">
                  <c:v>0.02240972222222222</c:v>
                </c:pt>
                <c:pt idx="2">
                  <c:v>0.004655092592592593</c:v>
                </c:pt>
                <c:pt idx="3">
                  <c:v>0.001363425925925926</c:v>
                </c:pt>
                <c:pt idx="4">
                  <c:v>0.0004236111111111111</c:v>
                </c:pt>
                <c:pt idx="5">
                  <c:v>3.009259259259259e-05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'吉田　悠月'!$H$25:$H$26</c:f>
              <c:numCache>
                <c:formatCode>General</c:formatCode>
                <c:ptCount val="2"/>
                <c:pt idx="0">
                  <c:v>0.4606274672761271</c:v>
                </c:pt>
                <c:pt idx="1">
                  <c:v>0.4732052578361982</c:v>
                </c:pt>
              </c:numCache>
            </c:numRef>
          </c:val>
        </c:ser>
        <c:ser>
          <c:idx val="1"/>
          <c:order val="1"/>
          <c:tx>
            <c:strRef>
              <c:f>'吉田　悠月'!$B$25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'吉田　悠月'!$I$25:$I$26</c:f>
              <c:numCache>
                <c:formatCode>General</c:formatCode>
                <c:ptCount val="2"/>
                <c:pt idx="0">
                  <c:v>0.4206662511254242</c:v>
                </c:pt>
                <c:pt idx="1">
                  <c:v>0.4052353668127177</c:v>
                </c:pt>
              </c:numCache>
            </c:numRef>
          </c:val>
        </c:ser>
        <c:ser>
          <c:idx val="2"/>
          <c:order val="2"/>
          <c:tx>
            <c:strRef>
              <c:f>'吉田　悠月'!$C$25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'吉田　悠月'!$J$25:$J$26</c:f>
              <c:numCache>
                <c:formatCode>General</c:formatCode>
                <c:ptCount val="2"/>
                <c:pt idx="0">
                  <c:v>0.08290047787242884</c:v>
                </c:pt>
                <c:pt idx="1">
                  <c:v>0.09145039883159195</c:v>
                </c:pt>
              </c:numCache>
            </c:numRef>
          </c:val>
        </c:ser>
        <c:ser>
          <c:idx val="3"/>
          <c:order val="3"/>
          <c:tx>
            <c:strRef>
              <c:f>'吉田　悠月'!$D$25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悠月'!$G$25:$G$26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'吉田　悠月'!$K$25:$K$26</c:f>
              <c:numCache>
                <c:formatCode>General</c:formatCode>
                <c:ptCount val="2"/>
                <c:pt idx="0">
                  <c:v>0.02666389639171688</c:v>
                </c:pt>
                <c:pt idx="1">
                  <c:v>0.02291877317155376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悠月'!$O$25:$O$31</c:f>
              <c:numCache>
                <c:formatCode>General</c:formatCode>
                <c:ptCount val="7"/>
                <c:pt idx="0">
                  <c:v>0.3887530562347188</c:v>
                </c:pt>
                <c:pt idx="1">
                  <c:v>0.5593333333333333</c:v>
                </c:pt>
                <c:pt idx="2">
                  <c:v>0.4506666666666667</c:v>
                </c:pt>
                <c:pt idx="3">
                  <c:v>0.3797872340425532</c:v>
                </c:pt>
                <c:pt idx="4">
                  <c:v>0.4971111111111111</c:v>
                </c:pt>
                <c:pt idx="5">
                  <c:v>0.4488636363636364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'吉田　悠月'!$B$25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悠月'!$P$25:$P$31</c:f>
              <c:numCache>
                <c:formatCode>General</c:formatCode>
                <c:ptCount val="7"/>
                <c:pt idx="0">
                  <c:v>0.4709935541231385</c:v>
                </c:pt>
                <c:pt idx="1">
                  <c:v>0.376</c:v>
                </c:pt>
                <c:pt idx="2">
                  <c:v>0.4044444444444444</c:v>
                </c:pt>
                <c:pt idx="3">
                  <c:v>0.4712765957446808</c:v>
                </c:pt>
                <c:pt idx="4">
                  <c:v>0.3793333333333334</c:v>
                </c:pt>
                <c:pt idx="5">
                  <c:v>0.4318181818181818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'吉田　悠月'!$C$25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悠月'!$Q$25:$Q$31</c:f>
              <c:numCache>
                <c:formatCode>General</c:formatCode>
                <c:ptCount val="7"/>
                <c:pt idx="0">
                  <c:v>0.09002000444543232</c:v>
                </c:pt>
                <c:pt idx="1">
                  <c:v>0.052</c:v>
                </c:pt>
                <c:pt idx="2">
                  <c:v>0.1028888888888889</c:v>
                </c:pt>
                <c:pt idx="3">
                  <c:v>0.101063829787234</c:v>
                </c:pt>
                <c:pt idx="4">
                  <c:v>0.0951111111111111</c:v>
                </c:pt>
                <c:pt idx="5">
                  <c:v>0.08749999999999999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strRef>
              <c:f>'吉田　悠月'!$D$25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悠月'!$N$25:$N$31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悠月'!$R$25:$R$31</c:f>
              <c:numCache>
                <c:formatCode>General</c:formatCode>
                <c:ptCount val="7"/>
                <c:pt idx="0">
                  <c:v>0.03689708824183152</c:v>
                </c:pt>
                <c:pt idx="1">
                  <c:v>0.01111111111111111</c:v>
                </c:pt>
                <c:pt idx="2">
                  <c:v>0.03088888888888889</c:v>
                </c:pt>
                <c:pt idx="3">
                  <c:v>0.03191489361702127</c:v>
                </c:pt>
                <c:pt idx="4">
                  <c:v>0.02088888888888889</c:v>
                </c:pt>
                <c:pt idx="5">
                  <c:v>0.025</c:v>
                </c:pt>
                <c:pt idx="6">
                  <c:v>0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悠月'!$A$47:$A$53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悠月'!$B$47:$B$53</c:f>
              <c:numCache>
                <c:formatCode>General</c:formatCode>
                <c:ptCount val="7"/>
                <c:pt idx="0">
                  <c:v>127.4717998242362</c:v>
                </c:pt>
                <c:pt idx="1">
                  <c:v>89.33268011945833</c:v>
                </c:pt>
                <c:pt idx="2">
                  <c:v>118.623665526571</c:v>
                </c:pt>
                <c:pt idx="3">
                  <c:v>129.5057221843991</c:v>
                </c:pt>
                <c:pt idx="4">
                  <c:v>108.3134158762006</c:v>
                </c:pt>
                <c:pt idx="5">
                  <c:v>114.3198618702915</c:v>
                </c:pt>
                <c:pt idx="6">
                  <c:v>0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悠月'!$A$47:$A$53</c:f>
              <c:strCache>
                <c:ptCount val="7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</c:strCache>
            </c:strRef>
          </c:cat>
          <c:val>
            <c:numRef>
              <c:f>'吉田　悠月'!$C$47:$C$53</c:f>
              <c:numCache>
                <c:formatCode>General</c:formatCode>
                <c:ptCount val="7"/>
                <c:pt idx="0">
                  <c:v>17.72275592442581</c:v>
                </c:pt>
                <c:pt idx="1">
                  <c:v>4.400134775576214</c:v>
                </c:pt>
                <c:pt idx="2">
                  <c:v>14.56665822545948</c:v>
                </c:pt>
                <c:pt idx="3">
                  <c:v>17.80571335435799</c:v>
                </c:pt>
                <c:pt idx="4">
                  <c:v>10.28968237456421</c:v>
                </c:pt>
                <c:pt idx="5">
                  <c:v>10.56648179716638</c:v>
                </c:pt>
                <c:pt idx="6">
                  <c:v>0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全体走行グラフ!$G$63:$G$70</c:f>
              <c:numCache>
                <c:formatCode>General</c:formatCode>
                <c:ptCount val="8"/>
                <c:pt idx="0">
                  <c:v>1193.869880245936</c:v>
                </c:pt>
                <c:pt idx="1">
                  <c:v>510.1310895706692</c:v>
                </c:pt>
                <c:pt idx="2">
                  <c:v>1153.284591843544</c:v>
                </c:pt>
                <c:pt idx="3">
                  <c:v>263.90464902138</c:v>
                </c:pt>
                <c:pt idx="4">
                  <c:v>992.1087514848175</c:v>
                </c:pt>
                <c:pt idx="5">
                  <c:v>1026.309487893534</c:v>
                </c:pt>
                <c:pt idx="6">
                  <c:v>1223.024635341639</c:v>
                </c:pt>
                <c:pt idx="7">
                  <c:v>254.8039904173139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352.8430939527577</c:v>
                </c:pt>
                <c:pt idx="1">
                  <c:v>311.5146178631969</c:v>
                </c:pt>
                <c:pt idx="2">
                  <c:v>331.9276658564177</c:v>
                </c:pt>
                <c:pt idx="3">
                  <c:v>49.62546035255309</c:v>
                </c:pt>
                <c:pt idx="4">
                  <c:v>285.2105420754842</c:v>
                </c:pt>
                <c:pt idx="5">
                  <c:v>381.1743215760689</c:v>
                </c:pt>
                <c:pt idx="6">
                  <c:v>318.8134408260485</c:v>
                </c:pt>
                <c:pt idx="7">
                  <c:v>89.48628916654525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703.1359037506551</c:v>
                </c:pt>
                <c:pt idx="1">
                  <c:v>689.1052483221299</c:v>
                </c:pt>
                <c:pt idx="2">
                  <c:v>747.2522988823466</c:v>
                </c:pt>
                <c:pt idx="3">
                  <c:v>212.6840133655678</c:v>
                </c:pt>
                <c:pt idx="4">
                  <c:v>801.3349919380153</c:v>
                </c:pt>
                <c:pt idx="5">
                  <c:v>741.6745222360523</c:v>
                </c:pt>
                <c:pt idx="6">
                  <c:v>679.2298859705825</c:v>
                </c:pt>
                <c:pt idx="7">
                  <c:v>171.2833056187374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342.878726767857</c:v>
                </c:pt>
                <c:pt idx="1">
                  <c:v>277.0374076729693</c:v>
                </c:pt>
                <c:pt idx="2">
                  <c:v>431.0566636418594</c:v>
                </c:pt>
                <c:pt idx="3">
                  <c:v>108.7911990670009</c:v>
                </c:pt>
                <c:pt idx="4">
                  <c:v>415.7784589288121</c:v>
                </c:pt>
                <c:pt idx="5">
                  <c:v>304.9696249816898</c:v>
                </c:pt>
                <c:pt idx="6">
                  <c:v>328.1487538975616</c:v>
                </c:pt>
                <c:pt idx="7">
                  <c:v>81.85251532817711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94.89902505609625</c:v>
                </c:pt>
                <c:pt idx="1">
                  <c:v>34.63951432480917</c:v>
                </c:pt>
                <c:pt idx="2">
                  <c:v>195.5086215226884</c:v>
                </c:pt>
                <c:pt idx="3">
                  <c:v>45.37599462368144</c:v>
                </c:pt>
                <c:pt idx="4">
                  <c:v>148.8337293113918</c:v>
                </c:pt>
                <c:pt idx="5">
                  <c:v>107.5019608370221</c:v>
                </c:pt>
                <c:pt idx="6">
                  <c:v>135.6948018287203</c:v>
                </c:pt>
                <c:pt idx="7">
                  <c:v>45.84890463289412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52.30405016408156</c:v>
                </c:pt>
                <c:pt idx="1">
                  <c:v>1.316485461921729</c:v>
                </c:pt>
                <c:pt idx="2">
                  <c:v>18.78711302433749</c:v>
                </c:pt>
                <c:pt idx="3">
                  <c:v>12.28288076900117</c:v>
                </c:pt>
                <c:pt idx="4">
                  <c:v>27.77145492038017</c:v>
                </c:pt>
                <c:pt idx="5">
                  <c:v>25.5559328860254</c:v>
                </c:pt>
                <c:pt idx="6">
                  <c:v>32.23852168670419</c:v>
                </c:pt>
                <c:pt idx="7">
                  <c:v>36.835351688218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0.03611111111111111</c:v>
                </c:pt>
                <c:pt idx="1">
                  <c:v>0.02310648148148148</c:v>
                </c:pt>
                <c:pt idx="2">
                  <c:v>0.006451388888888889</c:v>
                </c:pt>
                <c:pt idx="3">
                  <c:v>0.001666666666666667</c:v>
                </c:pt>
                <c:pt idx="4">
                  <c:v>0.0003356481481481481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'山口　惺也'!$H$27:$H$28</c:f>
              <c:numCache>
                <c:formatCode>General</c:formatCode>
                <c:ptCount val="2"/>
                <c:pt idx="0">
                  <c:v>0.533416441581827</c:v>
                </c:pt>
                <c:pt idx="1">
                  <c:v>0.5338289962825279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'山口　惺也'!$I$27:$I$28</c:f>
              <c:numCache>
                <c:formatCode>General</c:formatCode>
                <c:ptCount val="2"/>
                <c:pt idx="0">
                  <c:v>0.3421289562989127</c:v>
                </c:pt>
                <c:pt idx="1">
                  <c:v>0.3407908077053058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'山口　惺也'!$J$27:$J$28</c:f>
              <c:numCache>
                <c:formatCode>General</c:formatCode>
                <c:ptCount val="2"/>
                <c:pt idx="0">
                  <c:v>0.09765219198005402</c:v>
                </c:pt>
                <c:pt idx="1">
                  <c:v>0.09307198377830347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'山口　惺也'!$K$27:$K$28</c:f>
              <c:numCache>
                <c:formatCode>General</c:formatCode>
                <c:ptCount val="2"/>
                <c:pt idx="0">
                  <c:v>0.02264699771452316</c:v>
                </c:pt>
                <c:pt idx="1">
                  <c:v>0.0265630280500169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0.5561235830184486</c:v>
                </c:pt>
                <c:pt idx="1">
                  <c:v>0.5871111111111111</c:v>
                </c:pt>
                <c:pt idx="2">
                  <c:v>0.4951111111111111</c:v>
                </c:pt>
                <c:pt idx="3">
                  <c:v>0.351063829787234</c:v>
                </c:pt>
                <c:pt idx="4">
                  <c:v>0.488</c:v>
                </c:pt>
                <c:pt idx="5">
                  <c:v>0.5437777777777778</c:v>
                </c:pt>
                <c:pt idx="6">
                  <c:v>0.5562222222222222</c:v>
                </c:pt>
                <c:pt idx="7">
                  <c:v>0.5806949806949807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0.3234052011558124</c:v>
                </c:pt>
                <c:pt idx="1">
                  <c:v>0.3293333333333333</c:v>
                </c:pt>
                <c:pt idx="2">
                  <c:v>0.3486666666666667</c:v>
                </c:pt>
                <c:pt idx="3">
                  <c:v>0.4617021276595745</c:v>
                </c:pt>
                <c:pt idx="4">
                  <c:v>0.3662222222222222</c:v>
                </c:pt>
                <c:pt idx="5">
                  <c:v>0.3488888888888889</c:v>
                </c:pt>
                <c:pt idx="6">
                  <c:v>0.3222222222222222</c:v>
                </c:pt>
                <c:pt idx="7">
                  <c:v>0.2888030888030888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0.09357635030006668</c:v>
                </c:pt>
                <c:pt idx="1">
                  <c:v>0.07666666666666666</c:v>
                </c:pt>
                <c:pt idx="2">
                  <c:v>0.1144444444444444</c:v>
                </c:pt>
                <c:pt idx="3">
                  <c:v>0.1372340425531915</c:v>
                </c:pt>
                <c:pt idx="4">
                  <c:v>0.1113333333333333</c:v>
                </c:pt>
                <c:pt idx="5">
                  <c:v>0.082</c:v>
                </c:pt>
                <c:pt idx="6">
                  <c:v>0.09</c:v>
                </c:pt>
                <c:pt idx="7">
                  <c:v>0.07876447876447877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0.01889308735274505</c:v>
                </c:pt>
                <c:pt idx="1">
                  <c:v>0.006666666666666667</c:v>
                </c:pt>
                <c:pt idx="2">
                  <c:v>0.03866666666666667</c:v>
                </c:pt>
                <c:pt idx="3">
                  <c:v>0.04042553191489362</c:v>
                </c:pt>
                <c:pt idx="4">
                  <c:v>0.03022222222222222</c:v>
                </c:pt>
                <c:pt idx="5">
                  <c:v>0.02133333333333333</c:v>
                </c:pt>
                <c:pt idx="6">
                  <c:v>0.02666666666666667</c:v>
                </c:pt>
                <c:pt idx="7">
                  <c:v>0.03166023166023166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103.0707199794298</c:v>
                </c:pt>
                <c:pt idx="1">
                  <c:v>87.57421824300181</c:v>
                </c:pt>
                <c:pt idx="2">
                  <c:v>114.9479634344217</c:v>
                </c:pt>
                <c:pt idx="3">
                  <c:v>136.6675721369337</c:v>
                </c:pt>
                <c:pt idx="4">
                  <c:v>111.9286118116056</c:v>
                </c:pt>
                <c:pt idx="5">
                  <c:v>104.0421274233445</c:v>
                </c:pt>
                <c:pt idx="6">
                  <c:v>99.54665429847215</c:v>
                </c:pt>
                <c:pt idx="7">
                  <c:v>98.49468243998092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9.465465124590358</c:v>
                </c:pt>
                <c:pt idx="1">
                  <c:v>2.331336390940866</c:v>
                </c:pt>
                <c:pt idx="2">
                  <c:v>13.83488380734789</c:v>
                </c:pt>
                <c:pt idx="3">
                  <c:v>17.0658161366892</c:v>
                </c:pt>
                <c:pt idx="4">
                  <c:v>10.75673334260765</c:v>
                </c:pt>
                <c:pt idx="5">
                  <c:v>8.399010944187738</c:v>
                </c:pt>
                <c:pt idx="6">
                  <c:v>11.13544901205372</c:v>
                </c:pt>
                <c:pt idx="7">
                  <c:v>19.1546539740021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344.3595258951357</c:v>
                </c:pt>
                <c:pt idx="1">
                  <c:v>309.3989510890854</c:v>
                </c:pt>
                <c:pt idx="2">
                  <c:v>316.9395018619944</c:v>
                </c:pt>
                <c:pt idx="3">
                  <c:v>78.9820827813428</c:v>
                </c:pt>
                <c:pt idx="4">
                  <c:v>280.6027588105962</c:v>
                </c:pt>
                <c:pt idx="5">
                  <c:v>263.2096214595131</c:v>
                </c:pt>
                <c:pt idx="6">
                  <c:v>250.6829260961822</c:v>
                </c:pt>
                <c:pt idx="7">
                  <c:v>109.5660599729817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852.2821274232169</c:v>
                </c:pt>
                <c:pt idx="1">
                  <c:v>748.4234616673671</c:v>
                </c:pt>
                <c:pt idx="2">
                  <c:v>1052.856187056843</c:v>
                </c:pt>
                <c:pt idx="3">
                  <c:v>189.6068543298425</c:v>
                </c:pt>
                <c:pt idx="4">
                  <c:v>1029.063900398337</c:v>
                </c:pt>
                <c:pt idx="5">
                  <c:v>980.9975972422226</c:v>
                </c:pt>
                <c:pt idx="6">
                  <c:v>949.9856957735483</c:v>
                </c:pt>
                <c:pt idx="7">
                  <c:v>273.768526271353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456.4983032031691</c:v>
                </c:pt>
                <c:pt idx="1">
                  <c:v>226.2995062229415</c:v>
                </c:pt>
                <c:pt idx="2">
                  <c:v>342.3050726171541</c:v>
                </c:pt>
                <c:pt idx="3">
                  <c:v>109.1569665347824</c:v>
                </c:pt>
                <c:pt idx="4">
                  <c:v>440.4813227759296</c:v>
                </c:pt>
                <c:pt idx="5">
                  <c:v>321.9206244079796</c:v>
                </c:pt>
                <c:pt idx="6">
                  <c:v>399.3775304860101</c:v>
                </c:pt>
                <c:pt idx="7">
                  <c:v>83.30264845593047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122.6758586066271</c:v>
                </c:pt>
                <c:pt idx="1">
                  <c:v>47.76522234896629</c:v>
                </c:pt>
                <c:pt idx="2">
                  <c:v>85.98911841200334</c:v>
                </c:pt>
                <c:pt idx="3">
                  <c:v>52.78584123070777</c:v>
                </c:pt>
                <c:pt idx="4">
                  <c:v>94.99285411217352</c:v>
                </c:pt>
                <c:pt idx="5">
                  <c:v>119.8107330310504</c:v>
                </c:pt>
                <c:pt idx="6">
                  <c:v>60.62554200653904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10.70458773768956</c:v>
                </c:pt>
                <c:pt idx="1">
                  <c:v>4.077032930144469</c:v>
                </c:pt>
                <c:pt idx="2">
                  <c:v>23.66986451945922</c:v>
                </c:pt>
                <c:pt idx="3">
                  <c:v>0</c:v>
                </c:pt>
                <c:pt idx="4">
                  <c:v>13.47009626247473</c:v>
                </c:pt>
                <c:pt idx="5">
                  <c:v>4.127907846850576</c:v>
                </c:pt>
                <c:pt idx="6">
                  <c:v>6.732413222287505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0.02996759259259259</c:v>
                </c:pt>
                <c:pt idx="1">
                  <c:v>0.02959490740740741</c:v>
                </c:pt>
                <c:pt idx="2">
                  <c:v>0.006800925925925926</c:v>
                </c:pt>
                <c:pt idx="3">
                  <c:v>0.001199074074074074</c:v>
                </c:pt>
                <c:pt idx="4">
                  <c:v>0.0001087962962962963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'大川　琉稀'!$H$27:$H$28</c:f>
              <c:numCache>
                <c:formatCode>General</c:formatCode>
                <c:ptCount val="2"/>
                <c:pt idx="0">
                  <c:v>0.4640210540896184</c:v>
                </c:pt>
                <c:pt idx="1">
                  <c:v>0.4221696519094288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'大川　琉稀'!$I$27:$I$28</c:f>
              <c:numCache>
                <c:formatCode>General</c:formatCode>
                <c:ptCount val="2"/>
                <c:pt idx="0">
                  <c:v>0.4174804349331671</c:v>
                </c:pt>
                <c:pt idx="1">
                  <c:v>0.4567083474146671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'大川　琉稀'!$J$27:$J$28</c:f>
              <c:numCache>
                <c:formatCode>General</c:formatCode>
                <c:ptCount val="2"/>
                <c:pt idx="0">
                  <c:v>0.09744442135881987</c:v>
                </c:pt>
                <c:pt idx="1">
                  <c:v>0.103480905711389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'大川　琉稀'!$K$27:$K$28</c:f>
              <c:numCache>
                <c:formatCode>General</c:formatCode>
                <c:ptCount val="2"/>
                <c:pt idx="0">
                  <c:v>0.01904564027979777</c:v>
                </c:pt>
                <c:pt idx="1">
                  <c:v>0.01642446772558297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0.449210935763503</c:v>
                </c:pt>
                <c:pt idx="1">
                  <c:v>0.5684444444444444</c:v>
                </c:pt>
                <c:pt idx="2">
                  <c:v>0.3895555555555555</c:v>
                </c:pt>
                <c:pt idx="3">
                  <c:v>0.3914893617021277</c:v>
                </c:pt>
                <c:pt idx="4">
                  <c:v>0.382</c:v>
                </c:pt>
                <c:pt idx="5">
                  <c:v>0.4215555555555556</c:v>
                </c:pt>
                <c:pt idx="6">
                  <c:v>0.4482222222222222</c:v>
                </c:pt>
                <c:pt idx="7">
                  <c:v>0.4733590733590733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0.3989775505667926</c:v>
                </c:pt>
                <c:pt idx="1">
                  <c:v>0.3588888888888889</c:v>
                </c:pt>
                <c:pt idx="2">
                  <c:v>0.4953333333333333</c:v>
                </c:pt>
                <c:pt idx="3">
                  <c:v>0.4138297872340426</c:v>
                </c:pt>
                <c:pt idx="4">
                  <c:v>0.4784444444444444</c:v>
                </c:pt>
                <c:pt idx="5">
                  <c:v>0.4664444444444444</c:v>
                </c:pt>
                <c:pt idx="6">
                  <c:v>0.4291111111111111</c:v>
                </c:pt>
                <c:pt idx="7">
                  <c:v>0.4432432432432433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0.1258057346076906</c:v>
                </c:pt>
                <c:pt idx="1">
                  <c:v>0.06266666666666666</c:v>
                </c:pt>
                <c:pt idx="2">
                  <c:v>0.09444444444444444</c:v>
                </c:pt>
                <c:pt idx="3">
                  <c:v>0.1425531914893617</c:v>
                </c:pt>
                <c:pt idx="4">
                  <c:v>0.1188888888888889</c:v>
                </c:pt>
                <c:pt idx="5">
                  <c:v>0.08777777777777777</c:v>
                </c:pt>
                <c:pt idx="6">
                  <c:v>0.1095555555555556</c:v>
                </c:pt>
                <c:pt idx="7">
                  <c:v>0.0833976833976834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0.0242276061346966</c:v>
                </c:pt>
                <c:pt idx="1">
                  <c:v>0.009333333333333334</c:v>
                </c:pt>
                <c:pt idx="2">
                  <c:v>0.01666666666666667</c:v>
                </c:pt>
                <c:pt idx="3">
                  <c:v>0.05212765957446808</c:v>
                </c:pt>
                <c:pt idx="4">
                  <c:v>0.01844444444444444</c:v>
                </c:pt>
                <c:pt idx="5">
                  <c:v>0.02355555555555556</c:v>
                </c:pt>
                <c:pt idx="6">
                  <c:v>0.012</c:v>
                </c:pt>
                <c:pt idx="7">
                  <c:v>0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全体走行グラフ!$H$63:$H$70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7.293000208233306</c:v>
                </c:pt>
                <c:pt idx="6">
                  <c:v>10.4999878119948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全体走行グラフ!$I$63:$I$70</c:f>
              <c:numCache>
                <c:formatCode>General</c:formatCode>
                <c:ptCount val="8"/>
                <c:pt idx="0">
                  <c:v>58.4829818026175</c:v>
                </c:pt>
                <c:pt idx="1">
                  <c:v>46.14022796984622</c:v>
                </c:pt>
                <c:pt idx="2">
                  <c:v>87.25262277587852</c:v>
                </c:pt>
                <c:pt idx="3">
                  <c:v>9.913468419209718</c:v>
                </c:pt>
                <c:pt idx="4">
                  <c:v>66.48372906312827</c:v>
                </c:pt>
                <c:pt idx="5">
                  <c:v>68.2740694213507</c:v>
                </c:pt>
                <c:pt idx="6">
                  <c:v>117.5929545283787</c:v>
                </c:pt>
                <c:pt idx="7">
                  <c:v>27.7248122260475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全体走行グラフ!$J$63:$J$70</c:f>
              <c:numCache>
                <c:formatCode>General</c:formatCode>
                <c:ptCount val="8"/>
                <c:pt idx="0">
                  <c:v>134.9693089405774</c:v>
                </c:pt>
                <c:pt idx="1">
                  <c:v>60.53667428168009</c:v>
                </c:pt>
                <c:pt idx="2">
                  <c:v>100.6486510570528</c:v>
                </c:pt>
                <c:pt idx="3">
                  <c:v>28.42508269015311</c:v>
                </c:pt>
                <c:pt idx="4">
                  <c:v>58.29025295497653</c:v>
                </c:pt>
                <c:pt idx="5">
                  <c:v>75.52265263132395</c:v>
                </c:pt>
                <c:pt idx="6">
                  <c:v>79.89128885429761</c:v>
                </c:pt>
                <c:pt idx="7">
                  <c:v>15.3051212980037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全体走行グラフ!$K$63:$K$70</c:f>
              <c:numCache>
                <c:formatCode>General</c:formatCode>
                <c:ptCount val="8"/>
                <c:pt idx="0">
                  <c:v>185.0100087379113</c:v>
                </c:pt>
                <c:pt idx="1">
                  <c:v>47.98671828208135</c:v>
                </c:pt>
                <c:pt idx="2">
                  <c:v>167.4427158562904</c:v>
                </c:pt>
                <c:pt idx="3">
                  <c:v>46.32517575802724</c:v>
                </c:pt>
                <c:pt idx="4">
                  <c:v>183.7676921224583</c:v>
                </c:pt>
                <c:pt idx="5">
                  <c:v>173.8457365084727</c:v>
                </c:pt>
                <c:pt idx="6">
                  <c:v>140.8625579996462</c:v>
                </c:pt>
                <c:pt idx="7">
                  <c:v>41.34212816055452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119.1013601910559</c:v>
                </c:pt>
                <c:pt idx="1">
                  <c:v>89.05243983097212</c:v>
                </c:pt>
                <c:pt idx="2">
                  <c:v>121.3892375765653</c:v>
                </c:pt>
                <c:pt idx="3">
                  <c:v>137.3089272444364</c:v>
                </c:pt>
                <c:pt idx="4">
                  <c:v>123.9073954906341</c:v>
                </c:pt>
                <c:pt idx="5">
                  <c:v>112.6710989325077</c:v>
                </c:pt>
                <c:pt idx="6">
                  <c:v>111.1086306544682</c:v>
                </c:pt>
                <c:pt idx="7">
                  <c:v>108.0580029943036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8.685837342634686</c:v>
                </c:pt>
                <c:pt idx="1">
                  <c:v>3.383774795324295</c:v>
                </c:pt>
                <c:pt idx="2">
                  <c:v>6.354628960104117</c:v>
                </c:pt>
                <c:pt idx="3">
                  <c:v>16.24642050985199</c:v>
                </c:pt>
                <c:pt idx="4">
                  <c:v>7.015314166375333</c:v>
                </c:pt>
                <c:pt idx="5">
                  <c:v>7.428185463369327</c:v>
                </c:pt>
                <c:pt idx="6">
                  <c:v>4.085546452173677</c:v>
                </c:pt>
                <c:pt idx="7">
                  <c:v>0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247.7093725658744</c:v>
                </c:pt>
                <c:pt idx="1">
                  <c:v>344.365051935267</c:v>
                </c:pt>
                <c:pt idx="2">
                  <c:v>297.2881580859248</c:v>
                </c:pt>
                <c:pt idx="3">
                  <c:v>64.9516249646922</c:v>
                </c:pt>
                <c:pt idx="4">
                  <c:v>220.3422650764041</c:v>
                </c:pt>
                <c:pt idx="5">
                  <c:v>275.8771221558764</c:v>
                </c:pt>
                <c:pt idx="6">
                  <c:v>280.8018079392878</c:v>
                </c:pt>
                <c:pt idx="7">
                  <c:v>75.85694523023631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901.0453332485723</c:v>
                </c:pt>
                <c:pt idx="1">
                  <c:v>607.0738795865068</c:v>
                </c:pt>
                <c:pt idx="2">
                  <c:v>973.5653444400914</c:v>
                </c:pt>
                <c:pt idx="3">
                  <c:v>233.9843332331848</c:v>
                </c:pt>
                <c:pt idx="4">
                  <c:v>1013.052573733355</c:v>
                </c:pt>
                <c:pt idx="5">
                  <c:v>780.6807219067341</c:v>
                </c:pt>
                <c:pt idx="6">
                  <c:v>835.2671503893707</c:v>
                </c:pt>
                <c:pt idx="7">
                  <c:v>280.6442830646993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487.3793280309864</c:v>
                </c:pt>
                <c:pt idx="1">
                  <c:v>325.2759651499714</c:v>
                </c:pt>
                <c:pt idx="2">
                  <c:v>435.925707165452</c:v>
                </c:pt>
                <c:pt idx="3">
                  <c:v>89.3474732983741</c:v>
                </c:pt>
                <c:pt idx="4">
                  <c:v>452.8660826144187</c:v>
                </c:pt>
                <c:pt idx="5">
                  <c:v>433.4667552151559</c:v>
                </c:pt>
                <c:pt idx="6">
                  <c:v>441.289386353701</c:v>
                </c:pt>
                <c:pt idx="7">
                  <c:v>132.1133084622088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149.6446985509589</c:v>
                </c:pt>
                <c:pt idx="1">
                  <c:v>61.26526979385039</c:v>
                </c:pt>
                <c:pt idx="2">
                  <c:v>59.799848059738</c:v>
                </c:pt>
                <c:pt idx="3">
                  <c:v>6.255404108914263</c:v>
                </c:pt>
                <c:pt idx="4">
                  <c:v>54.91915834741667</c:v>
                </c:pt>
                <c:pt idx="5">
                  <c:v>114.0387167055324</c:v>
                </c:pt>
                <c:pt idx="6">
                  <c:v>64.30776603737468</c:v>
                </c:pt>
                <c:pt idx="7">
                  <c:v>38.07444865466459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24.02840266692749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2.583054297411763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0.03218981481481482</c:v>
                </c:pt>
                <c:pt idx="1">
                  <c:v>0.02631481481481482</c:v>
                </c:pt>
                <c:pt idx="2">
                  <c:v>0.007972222222222223</c:v>
                </c:pt>
                <c:pt idx="3">
                  <c:v>0.001150462962962963</c:v>
                </c:pt>
                <c:pt idx="4">
                  <c:v>4.398148148148148e-05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'林田　一護'!$H$27:$H$28</c:f>
              <c:numCache>
                <c:formatCode>General</c:formatCode>
                <c:ptCount val="2"/>
                <c:pt idx="0">
                  <c:v>0.4832744649906503</c:v>
                </c:pt>
                <c:pt idx="1">
                  <c:v>0.4682663061845218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'林田　一護'!$I$27:$I$28</c:f>
              <c:numCache>
                <c:formatCode>General</c:formatCode>
                <c:ptCount val="2"/>
                <c:pt idx="0">
                  <c:v>0.3849989611468938</c:v>
                </c:pt>
                <c:pt idx="1">
                  <c:v>0.3926326461642447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'林田　一護'!$J$27:$J$28</c:f>
              <c:numCache>
                <c:formatCode>General</c:formatCode>
                <c:ptCount val="2"/>
                <c:pt idx="0">
                  <c:v>0.1133042454463606</c:v>
                </c:pt>
                <c:pt idx="1">
                  <c:v>0.1222034471105103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0615vs海星2nd前半</c:v>
                </c:pt>
                <c:pt idx="1">
                  <c:v>0615vs海星2nd後半</c:v>
                </c:pt>
              </c:strCache>
            </c:strRef>
          </c:cat>
          <c:val>
            <c:numRef>
              <c:f>'林田　一護'!$K$27:$K$28</c:f>
              <c:numCache>
                <c:formatCode>General</c:formatCode>
                <c:ptCount val="2"/>
                <c:pt idx="0">
                  <c:v>0.01724496156243507</c:v>
                </c:pt>
                <c:pt idx="1">
                  <c:v>0.01676241973639743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0.4203156256945988</c:v>
                </c:pt>
                <c:pt idx="1">
                  <c:v>0.618</c:v>
                </c:pt>
                <c:pt idx="2">
                  <c:v>0.4348888888888889</c:v>
                </c:pt>
                <c:pt idx="3">
                  <c:v>0.3712765957446809</c:v>
                </c:pt>
                <c:pt idx="4">
                  <c:v>0.4122222222222222</c:v>
                </c:pt>
                <c:pt idx="5">
                  <c:v>0.508</c:v>
                </c:pt>
                <c:pt idx="6">
                  <c:v>0.5015555555555555</c:v>
                </c:pt>
                <c:pt idx="7">
                  <c:v>0.4092664092664093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0.4156479217603912</c:v>
                </c:pt>
                <c:pt idx="1">
                  <c:v>0.2806666666666667</c:v>
                </c:pt>
                <c:pt idx="2">
                  <c:v>0.4337777777777778</c:v>
                </c:pt>
                <c:pt idx="3">
                  <c:v>0.5042553191489362</c:v>
                </c:pt>
                <c:pt idx="4">
                  <c:v>0.4491111111111111</c:v>
                </c:pt>
                <c:pt idx="5">
                  <c:v>0.3508888888888889</c:v>
                </c:pt>
                <c:pt idx="6">
                  <c:v>0.364</c:v>
                </c:pt>
                <c:pt idx="7">
                  <c:v>0.4409266409266409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0.1311402533896421</c:v>
                </c:pt>
                <c:pt idx="1">
                  <c:v>0.08888888888888889</c:v>
                </c:pt>
                <c:pt idx="2">
                  <c:v>0.1188888888888889</c:v>
                </c:pt>
                <c:pt idx="3">
                  <c:v>0.1180851063829787</c:v>
                </c:pt>
                <c:pt idx="4">
                  <c:v>0.1273333333333333</c:v>
                </c:pt>
                <c:pt idx="5">
                  <c:v>0.1182222222222222</c:v>
                </c:pt>
                <c:pt idx="6">
                  <c:v>0.1211111111111111</c:v>
                </c:pt>
                <c:pt idx="7">
                  <c:v>0.122007722007722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0.02911758168481885</c:v>
                </c:pt>
                <c:pt idx="1">
                  <c:v>0.01244444444444444</c:v>
                </c:pt>
                <c:pt idx="2">
                  <c:v>0.01244444444444444</c:v>
                </c:pt>
                <c:pt idx="3">
                  <c:v>0.006382978723404255</c:v>
                </c:pt>
                <c:pt idx="4">
                  <c:v>0.01088888888888889</c:v>
                </c:pt>
                <c:pt idx="5">
                  <c:v>0.02288888888888889</c:v>
                </c:pt>
                <c:pt idx="6">
                  <c:v>0.01333333333333333</c:v>
                </c:pt>
                <c:pt idx="7">
                  <c:v>0.0277992277992278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120.6538090042213</c:v>
                </c:pt>
                <c:pt idx="1">
                  <c:v>89.19867776437304</c:v>
                </c:pt>
                <c:pt idx="2">
                  <c:v>117.7201043414191</c:v>
                </c:pt>
                <c:pt idx="3">
                  <c:v>125.72029657668</c:v>
                </c:pt>
                <c:pt idx="4">
                  <c:v>116.2508756046004</c:v>
                </c:pt>
                <c:pt idx="5">
                  <c:v>106.9375543988866</c:v>
                </c:pt>
                <c:pt idx="6">
                  <c:v>108.062113314023</c:v>
                </c:pt>
                <c:pt idx="7">
                  <c:v>121.8889671054797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10.52284179542267</c:v>
                </c:pt>
                <c:pt idx="1">
                  <c:v>3.413793275954748</c:v>
                </c:pt>
                <c:pt idx="2">
                  <c:v>3.703686881069183</c:v>
                </c:pt>
                <c:pt idx="3">
                  <c:v>1.99640556667471</c:v>
                </c:pt>
                <c:pt idx="4">
                  <c:v>3.640653073021372</c:v>
                </c:pt>
                <c:pt idx="5">
                  <c:v>6.728869251643846</c:v>
                </c:pt>
                <c:pt idx="6">
                  <c:v>3.936082711810938</c:v>
                </c:pt>
                <c:pt idx="7">
                  <c:v>7.031992614625189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龍'!$H$13:$H$16</c:f>
              <c:numCache>
                <c:formatCode>General</c:formatCode>
                <c:ptCount val="4"/>
                <c:pt idx="0">
                  <c:v>351.3629787858221</c:v>
                </c:pt>
                <c:pt idx="1">
                  <c:v>265.4648209770533</c:v>
                </c:pt>
                <c:pt idx="2">
                  <c:v>355.0178049812239</c:v>
                </c:pt>
                <c:pt idx="3">
                  <c:v>66.57503908909894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龍'!$J$13:$J$16</c:f>
              <c:numCache>
                <c:formatCode>General</c:formatCode>
                <c:ptCount val="4"/>
                <c:pt idx="0">
                  <c:v>852.574802770785</c:v>
                </c:pt>
                <c:pt idx="1">
                  <c:v>625.5840732917832</c:v>
                </c:pt>
                <c:pt idx="2">
                  <c:v>711.8118755037522</c:v>
                </c:pt>
                <c:pt idx="3">
                  <c:v>163.7672144476355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龍'!$L$13:$L$16</c:f>
              <c:numCache>
                <c:formatCode>General</c:formatCode>
                <c:ptCount val="4"/>
                <c:pt idx="0">
                  <c:v>485.5430587362105</c:v>
                </c:pt>
                <c:pt idx="1">
                  <c:v>171.5302089624495</c:v>
                </c:pt>
                <c:pt idx="2">
                  <c:v>294.7051618264345</c:v>
                </c:pt>
                <c:pt idx="3">
                  <c:v>78.87444251868328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龍'!$N$13:$N$16</c:f>
              <c:numCache>
                <c:formatCode>General</c:formatCode>
                <c:ptCount val="4"/>
                <c:pt idx="0">
                  <c:v>151.0934993918185</c:v>
                </c:pt>
                <c:pt idx="1">
                  <c:v>31.59013962910717</c:v>
                </c:pt>
                <c:pt idx="2">
                  <c:v>54.94871249999642</c:v>
                </c:pt>
                <c:pt idx="3">
                  <c:v>29.71140153546821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龍'!$P$13:$P$16</c:f>
              <c:numCache>
                <c:formatCode>General</c:formatCode>
                <c:ptCount val="4"/>
                <c:pt idx="0">
                  <c:v>2.6133841356245</c:v>
                </c:pt>
                <c:pt idx="1">
                  <c:v>16.8522829574888</c:v>
                </c:pt>
                <c:pt idx="2">
                  <c:v>31.28874745175244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龍'!$G$13:$G$16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龍'!$A$20:$F$20</c:f>
              <c:numCache>
                <c:formatCode>General</c:formatCode>
                <c:ptCount val="6"/>
                <c:pt idx="0">
                  <c:v>0.0183912037037037</c:v>
                </c:pt>
                <c:pt idx="1">
                  <c:v>0.01150231481481481</c:v>
                </c:pt>
                <c:pt idx="2">
                  <c:v>0.002893518518518518</c:v>
                </c:pt>
                <c:pt idx="3">
                  <c:v>0.0005532407407407408</c:v>
                </c:pt>
                <c:pt idx="4">
                  <c:v>8.333333333333333e-05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全体走行グラフ!$L$63:$L$70</c:f>
              <c:numCache>
                <c:formatCode>General</c:formatCode>
                <c:ptCount val="8"/>
                <c:pt idx="0">
                  <c:v>0.0637707609106771</c:v>
                </c:pt>
                <c:pt idx="1">
                  <c:v>0.03931923344073935</c:v>
                </c:pt>
                <c:pt idx="2">
                  <c:v>0.0645056441100848</c:v>
                </c:pt>
                <c:pt idx="3">
                  <c:v>0.06194901027329838</c:v>
                </c:pt>
                <c:pt idx="4">
                  <c:v>0.05440463405686657</c:v>
                </c:pt>
                <c:pt idx="5">
                  <c:v>0.0575232620185769</c:v>
                </c:pt>
                <c:pt idx="6">
                  <c:v>0.07024116664548689</c:v>
                </c:pt>
                <c:pt idx="7">
                  <c:v>0.05305642307268479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'深堀　龍'!$H$19:$H$19</c:f>
              <c:numCache>
                <c:formatCode>General</c:formatCode>
                <c:ptCount val="1"/>
                <c:pt idx="0">
                  <c:v>0.5502458619017937</c:v>
                </c:pt>
              </c:numCache>
            </c:numRef>
          </c:val>
        </c:ser>
        <c:ser>
          <c:idx val="1"/>
          <c:order val="1"/>
          <c:tx>
            <c:strRef>
              <c:f>'深堀　龍'!$B$19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'深堀　龍'!$I$19:$I$19</c:f>
              <c:numCache>
                <c:formatCode>General</c:formatCode>
                <c:ptCount val="1"/>
                <c:pt idx="0">
                  <c:v>0.3441374056375095</c:v>
                </c:pt>
              </c:numCache>
            </c:numRef>
          </c:val>
        </c:ser>
        <c:ser>
          <c:idx val="2"/>
          <c:order val="2"/>
          <c:tx>
            <c:strRef>
              <c:f>'深堀　龍'!$C$19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'深堀　龍'!$J$19:$J$19</c:f>
              <c:numCache>
                <c:formatCode>General</c:formatCode>
                <c:ptCount val="1"/>
                <c:pt idx="0">
                  <c:v>0.08657109218089895</c:v>
                </c:pt>
              </c:numCache>
            </c:numRef>
          </c:val>
        </c:ser>
        <c:ser>
          <c:idx val="3"/>
          <c:order val="3"/>
          <c:tx>
            <c:strRef>
              <c:f>'深堀　龍'!$D$19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0615vs海星2nd前半</c:v>
                </c:pt>
              </c:strCache>
            </c:strRef>
          </c:cat>
          <c:val>
            <c:numRef>
              <c:f>'深堀　龍'!$K$19:$K$19</c:f>
              <c:numCache>
                <c:formatCode>General</c:formatCode>
                <c:ptCount val="1"/>
                <c:pt idx="0">
                  <c:v>0.01655239282498788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龍'!$O$19:$O$22</c:f>
              <c:numCache>
                <c:formatCode>General</c:formatCode>
                <c:ptCount val="4"/>
                <c:pt idx="0">
                  <c:v>0.449877750611247</c:v>
                </c:pt>
                <c:pt idx="1">
                  <c:v>0.6502222222222223</c:v>
                </c:pt>
                <c:pt idx="2">
                  <c:v>0.5635555555555556</c:v>
                </c:pt>
                <c:pt idx="3">
                  <c:v>0.4882978723404255</c:v>
                </c:pt>
              </c:numCache>
            </c:numRef>
          </c:val>
        </c:ser>
        <c:ser>
          <c:idx val="1"/>
          <c:order val="1"/>
          <c:tx>
            <c:strRef>
              <c:f>'深堀　龍'!$B$19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龍'!$P$19:$P$22</c:f>
              <c:numCache>
                <c:formatCode>General</c:formatCode>
                <c:ptCount val="4"/>
                <c:pt idx="0">
                  <c:v>0.3891975994665481</c:v>
                </c:pt>
                <c:pt idx="1">
                  <c:v>0.2937777777777778</c:v>
                </c:pt>
                <c:pt idx="2">
                  <c:v>0.3411111111111111</c:v>
                </c:pt>
                <c:pt idx="3">
                  <c:v>0.3840425531914894</c:v>
                </c:pt>
              </c:numCache>
            </c:numRef>
          </c:val>
        </c:ser>
        <c:ser>
          <c:idx val="2"/>
          <c:order val="2"/>
          <c:tx>
            <c:strRef>
              <c:f>'深堀　龍'!$C$19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龍'!$Q$19:$Q$22</c:f>
              <c:numCache>
                <c:formatCode>General</c:formatCode>
                <c:ptCount val="4"/>
                <c:pt idx="0">
                  <c:v>0.1304734385418982</c:v>
                </c:pt>
                <c:pt idx="1">
                  <c:v>0.04688888888888889</c:v>
                </c:pt>
                <c:pt idx="2">
                  <c:v>0.07933333333333334</c:v>
                </c:pt>
                <c:pt idx="3">
                  <c:v>0.101063829787234</c:v>
                </c:pt>
              </c:numCache>
            </c:numRef>
          </c:val>
        </c:ser>
        <c:ser>
          <c:idx val="3"/>
          <c:order val="3"/>
          <c:tx>
            <c:strRef>
              <c:f>'深堀　龍'!$D$19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龍'!$R$19:$R$22</c:f>
              <c:numCache>
                <c:formatCode>General</c:formatCode>
                <c:ptCount val="4"/>
                <c:pt idx="0">
                  <c:v>0.03000666814847744</c:v>
                </c:pt>
                <c:pt idx="1">
                  <c:v>0.006444444444444444</c:v>
                </c:pt>
                <c:pt idx="2">
                  <c:v>0.01111111111111111</c:v>
                </c:pt>
                <c:pt idx="3">
                  <c:v>0.02659574468085106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龍'!$A$41:$A$44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龍'!$B$41:$B$44</c:f>
              <c:numCache>
                <c:formatCode>General</c:formatCode>
                <c:ptCount val="4"/>
                <c:pt idx="0">
                  <c:v>122.8791815880174</c:v>
                </c:pt>
                <c:pt idx="1">
                  <c:v>74.06810172119212</c:v>
                </c:pt>
                <c:pt idx="2">
                  <c:v>96.5014200620473</c:v>
                </c:pt>
                <c:pt idx="3">
                  <c:v>107.860241262728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龍'!$A$41:$A$44</c:f>
              <c:strCache>
                <c:ptCount val="4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龍'!$C$41:$C$44</c:f>
              <c:numCache>
                <c:formatCode>General</c:formatCode>
                <c:ptCount val="4"/>
                <c:pt idx="0">
                  <c:v>9.813780698566095</c:v>
                </c:pt>
                <c:pt idx="1">
                  <c:v>2.86587248989919</c:v>
                </c:pt>
                <c:pt idx="2">
                  <c:v>5.087001138450695</c:v>
                </c:pt>
                <c:pt idx="3">
                  <c:v>9.482362192170379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寛太'!$H$13:$H$16</c:f>
              <c:numCache>
                <c:formatCode>General</c:formatCode>
                <c:ptCount val="4"/>
                <c:pt idx="0">
                  <c:v>222.3922321195106</c:v>
                </c:pt>
                <c:pt idx="1">
                  <c:v>225.0211975292571</c:v>
                </c:pt>
                <c:pt idx="2">
                  <c:v>273.0164055415694</c:v>
                </c:pt>
                <c:pt idx="3">
                  <c:v>100.1011074578391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寛太'!$J$13:$J$16</c:f>
              <c:numCache>
                <c:formatCode>General</c:formatCode>
                <c:ptCount val="4"/>
                <c:pt idx="0">
                  <c:v>887.989081884659</c:v>
                </c:pt>
                <c:pt idx="1">
                  <c:v>815.1268612386802</c:v>
                </c:pt>
                <c:pt idx="2">
                  <c:v>764.113752205657</c:v>
                </c:pt>
                <c:pt idx="3">
                  <c:v>221.3520565233739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寛太'!$L$13:$L$16</c:f>
              <c:numCache>
                <c:formatCode>General</c:formatCode>
                <c:ptCount val="4"/>
                <c:pt idx="0">
                  <c:v>439.9737620065162</c:v>
                </c:pt>
                <c:pt idx="1">
                  <c:v>263.4684304287036</c:v>
                </c:pt>
                <c:pt idx="2">
                  <c:v>320.3847346782618</c:v>
                </c:pt>
                <c:pt idx="3">
                  <c:v>100.3890467243791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寛太'!$N$13:$N$16</c:f>
              <c:numCache>
                <c:formatCode>General</c:formatCode>
                <c:ptCount val="4"/>
                <c:pt idx="0">
                  <c:v>189.5384190185032</c:v>
                </c:pt>
                <c:pt idx="1">
                  <c:v>201.8659126415184</c:v>
                </c:pt>
                <c:pt idx="2">
                  <c:v>197.1898468227359</c:v>
                </c:pt>
                <c:pt idx="3">
                  <c:v>8.40324207964386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寛太'!$P$13:$P$16</c:f>
              <c:numCache>
                <c:formatCode>General</c:formatCode>
                <c:ptCount val="4"/>
                <c:pt idx="0">
                  <c:v>57.67325041260733</c:v>
                </c:pt>
                <c:pt idx="1">
                  <c:v>35.77812162600981</c:v>
                </c:pt>
                <c:pt idx="2">
                  <c:v>58.3660919953918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寛太'!$A$20:$F$20</c:f>
              <c:numCache>
                <c:formatCode>General</c:formatCode>
                <c:ptCount val="6"/>
                <c:pt idx="0">
                  <c:v>0.01637268518518518</c:v>
                </c:pt>
                <c:pt idx="1">
                  <c:v>0.01325925925925926</c:v>
                </c:pt>
                <c:pt idx="2">
                  <c:v>0.003150462962962963</c:v>
                </c:pt>
                <c:pt idx="3">
                  <c:v>0.001212962962962963</c:v>
                </c:pt>
                <c:pt idx="4">
                  <c:v>0.00025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'大津　寛太'!$H$19:$H$19</c:f>
              <c:numCache>
                <c:formatCode>General</c:formatCode>
                <c:ptCount val="1"/>
                <c:pt idx="0">
                  <c:v>0.4780992294173314</c:v>
                </c:pt>
              </c:numCache>
            </c:numRef>
          </c:val>
        </c:ser>
        <c:ser>
          <c:idx val="1"/>
          <c:order val="1"/>
          <c:tx>
            <c:strRef>
              <c:f>'大津　寛太'!$B$19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'大津　寛太'!$I$19:$I$19</c:f>
              <c:numCache>
                <c:formatCode>General</c:formatCode>
                <c:ptCount val="1"/>
                <c:pt idx="0">
                  <c:v>0.3871839935108828</c:v>
                </c:pt>
              </c:numCache>
            </c:numRef>
          </c:val>
        </c:ser>
        <c:ser>
          <c:idx val="2"/>
          <c:order val="2"/>
          <c:tx>
            <c:strRef>
              <c:f>'大津　寛太'!$C$19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'大津　寛太'!$J$19:$J$19</c:f>
              <c:numCache>
                <c:formatCode>General</c:formatCode>
                <c:ptCount val="1"/>
                <c:pt idx="0">
                  <c:v>0.09199675544139516</c:v>
                </c:pt>
              </c:numCache>
            </c:numRef>
          </c:val>
        </c:ser>
        <c:ser>
          <c:idx val="3"/>
          <c:order val="3"/>
          <c:tx>
            <c:strRef>
              <c:f>'大津　寛太'!$D$19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'大津　寛太'!$K$19:$K$19</c:f>
              <c:numCache>
                <c:formatCode>General</c:formatCode>
                <c:ptCount val="1"/>
                <c:pt idx="0">
                  <c:v>0.03541976476950115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寛太'!$O$19:$O$22</c:f>
              <c:numCache>
                <c:formatCode>General</c:formatCode>
                <c:ptCount val="4"/>
                <c:pt idx="0">
                  <c:v>0.4280951322516114</c:v>
                </c:pt>
                <c:pt idx="1">
                  <c:v>0.4862222222222222</c:v>
                </c:pt>
                <c:pt idx="2">
                  <c:v>0.5035555555555555</c:v>
                </c:pt>
                <c:pt idx="3">
                  <c:v>0.5351351351351351</c:v>
                </c:pt>
              </c:numCache>
            </c:numRef>
          </c:val>
        </c:ser>
        <c:ser>
          <c:idx val="1"/>
          <c:order val="1"/>
          <c:tx>
            <c:strRef>
              <c:f>'大津　寛太'!$B$19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寛太'!$P$19:$P$22</c:f>
              <c:numCache>
                <c:formatCode>General</c:formatCode>
                <c:ptCount val="4"/>
                <c:pt idx="0">
                  <c:v>0.4058679706601467</c:v>
                </c:pt>
                <c:pt idx="1">
                  <c:v>0.3986666666666667</c:v>
                </c:pt>
                <c:pt idx="2">
                  <c:v>0.3628888888888889</c:v>
                </c:pt>
                <c:pt idx="3">
                  <c:v>0.3667953667953668</c:v>
                </c:pt>
              </c:numCache>
            </c:numRef>
          </c:val>
        </c:ser>
        <c:ser>
          <c:idx val="2"/>
          <c:order val="2"/>
          <c:tx>
            <c:strRef>
              <c:f>'大津　寛太'!$C$19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寛太'!$Q$19:$Q$22</c:f>
              <c:numCache>
                <c:formatCode>General</c:formatCode>
                <c:ptCount val="4"/>
                <c:pt idx="0">
                  <c:v>0.1195821293620805</c:v>
                </c:pt>
                <c:pt idx="1">
                  <c:v>0.06977777777777777</c:v>
                </c:pt>
                <c:pt idx="2">
                  <c:v>0.08666666666666667</c:v>
                </c:pt>
                <c:pt idx="3">
                  <c:v>0.0918918918918919</c:v>
                </c:pt>
              </c:numCache>
            </c:numRef>
          </c:val>
        </c:ser>
        <c:ser>
          <c:idx val="3"/>
          <c:order val="3"/>
          <c:tx>
            <c:strRef>
              <c:f>'大津　寛太'!$D$19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寛太'!$R$19:$R$22</c:f>
              <c:numCache>
                <c:formatCode>General</c:formatCode>
                <c:ptCount val="4"/>
                <c:pt idx="0">
                  <c:v>0.03734163147366081</c:v>
                </c:pt>
                <c:pt idx="1">
                  <c:v>0.03977777777777778</c:v>
                </c:pt>
                <c:pt idx="2">
                  <c:v>0.03755555555555556</c:v>
                </c:pt>
                <c:pt idx="3">
                  <c:v>0.006177606177606178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寛太'!$A$41:$A$44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寛太'!$B$41:$B$44</c:f>
              <c:numCache>
                <c:formatCode>General</c:formatCode>
                <c:ptCount val="4"/>
                <c:pt idx="0">
                  <c:v>119.8377830294531</c:v>
                </c:pt>
                <c:pt idx="1">
                  <c:v>102.7293485094835</c:v>
                </c:pt>
                <c:pt idx="2">
                  <c:v>107.5114883263356</c:v>
                </c:pt>
                <c:pt idx="3">
                  <c:v>99.61030696531073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寛太'!$A$41:$A$44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'大津　寛太'!$C$41:$C$44</c:f>
              <c:numCache>
                <c:formatCode>General</c:formatCode>
                <c:ptCount val="4"/>
                <c:pt idx="0">
                  <c:v>15.7071227073198</c:v>
                </c:pt>
                <c:pt idx="1">
                  <c:v>15.78091602767231</c:v>
                </c:pt>
                <c:pt idx="2">
                  <c:v>17.03706258787552</c:v>
                </c:pt>
                <c:pt idx="3">
                  <c:v>0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全体走行グラフ!$M$63:$M$70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0.01150669819658385</c:v>
                </c:pt>
                <c:pt idx="6">
                  <c:v>0.02184704527010476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全体走行グラフ!$N$63:$N$70</c:f>
              <c:numCache>
                <c:formatCode>General</c:formatCode>
                <c:ptCount val="8"/>
                <c:pt idx="0">
                  <c:v>0.04006210971027716</c:v>
                </c:pt>
                <c:pt idx="1">
                  <c:v>0.04402737028889472</c:v>
                </c:pt>
                <c:pt idx="2">
                  <c:v>0.06060608391065127</c:v>
                </c:pt>
                <c:pt idx="3">
                  <c:v>0.02960735149565568</c:v>
                </c:pt>
                <c:pt idx="4">
                  <c:v>0.04490062691178427</c:v>
                </c:pt>
                <c:pt idx="5">
                  <c:v>0.05329047511783426</c:v>
                </c:pt>
                <c:pt idx="6">
                  <c:v>0.08446218369752519</c:v>
                </c:pt>
                <c:pt idx="7">
                  <c:v>0.06538853509825543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全体走行グラフ!$O$63:$O$70</c:f>
              <c:numCache>
                <c:formatCode>General</c:formatCode>
                <c:ptCount val="8"/>
                <c:pt idx="0">
                  <c:v>0.0768324078143597</c:v>
                </c:pt>
                <c:pt idx="1">
                  <c:v>0.04727760805454855</c:v>
                </c:pt>
                <c:pt idx="2">
                  <c:v>0.05708948447428142</c:v>
                </c:pt>
                <c:pt idx="3">
                  <c:v>0.07091183759667316</c:v>
                </c:pt>
                <c:pt idx="4">
                  <c:v>0.03222530973856451</c:v>
                </c:pt>
                <c:pt idx="5">
                  <c:v>0.03470949849193454</c:v>
                </c:pt>
                <c:pt idx="6">
                  <c:v>0.05321731043415079</c:v>
                </c:pt>
                <c:pt idx="7">
                  <c:v>0.03189813063304723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全体走行グラフ!$A$63:$A$70</c:f>
              <c:strCache>
                <c:ptCount val="8"/>
                <c:pt idx="0">
                  <c:v>0615vs海星2nd前半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0615vs海星2nd後半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全体走行グラフ!$P$63:$P$70</c:f>
              <c:numCache>
                <c:formatCode>General</c:formatCode>
                <c:ptCount val="8"/>
                <c:pt idx="0">
                  <c:v>0.1035775692444201</c:v>
                </c:pt>
                <c:pt idx="1">
                  <c:v>0.03818975417630279</c:v>
                </c:pt>
                <c:pt idx="2">
                  <c:v>0.09862309871516117</c:v>
                </c:pt>
                <c:pt idx="3">
                  <c:v>0.1167580647445467</c:v>
                </c:pt>
                <c:pt idx="4">
                  <c:v>0.1073908459209005</c:v>
                </c:pt>
                <c:pt idx="5">
                  <c:v>0.1089241838624213</c:v>
                </c:pt>
                <c:pt idx="6">
                  <c:v>0.09010965931634464</c:v>
                </c:pt>
                <c:pt idx="7">
                  <c:v>0.09723699543716101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颯愛'!$G$13:$G$16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颯愛'!$H$13:$H$16</c:f>
              <c:numCache>
                <c:formatCode>General</c:formatCode>
                <c:ptCount val="4"/>
                <c:pt idx="0">
                  <c:v>276.6259311498921</c:v>
                </c:pt>
                <c:pt idx="1">
                  <c:v>373.5863014296835</c:v>
                </c:pt>
                <c:pt idx="2">
                  <c:v>343.328222308302</c:v>
                </c:pt>
                <c:pt idx="3">
                  <c:v>88.56088833137164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颯愛'!$G$13:$G$16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颯愛'!$J$13:$J$16</c:f>
              <c:numCache>
                <c:formatCode>General</c:formatCode>
                <c:ptCount val="4"/>
                <c:pt idx="0">
                  <c:v>890.3950828323231</c:v>
                </c:pt>
                <c:pt idx="1">
                  <c:v>831.9541320812741</c:v>
                </c:pt>
                <c:pt idx="2">
                  <c:v>810.7064803830822</c:v>
                </c:pt>
                <c:pt idx="3">
                  <c:v>284.6438110448116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颯愛'!$G$13:$G$16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颯愛'!$L$13:$L$16</c:f>
              <c:numCache>
                <c:formatCode>General</c:formatCode>
                <c:ptCount val="4"/>
                <c:pt idx="0">
                  <c:v>523.1415461527779</c:v>
                </c:pt>
                <c:pt idx="1">
                  <c:v>364.0026282443882</c:v>
                </c:pt>
                <c:pt idx="2">
                  <c:v>255.4873400379834</c:v>
                </c:pt>
                <c:pt idx="3">
                  <c:v>57.09785040560564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颯愛'!$G$13:$G$16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颯愛'!$N$13:$N$16</c:f>
              <c:numCache>
                <c:formatCode>General</c:formatCode>
                <c:ptCount val="4"/>
                <c:pt idx="0">
                  <c:v>29.39990995287224</c:v>
                </c:pt>
                <c:pt idx="1">
                  <c:v>21.87129486697017</c:v>
                </c:pt>
                <c:pt idx="2">
                  <c:v>3.01692220300265</c:v>
                </c:pt>
                <c:pt idx="3">
                  <c:v>6.408178727365339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颯愛'!$G$13:$G$16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颯愛'!$P$13:$P$16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颯愛'!$G$13:$G$16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颯愛'!$A$19:$F$19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颯愛'!$A$20:$F$20</c:f>
              <c:numCache>
                <c:formatCode>General</c:formatCode>
                <c:ptCount val="6"/>
                <c:pt idx="0">
                  <c:v>0.01722453703703704</c:v>
                </c:pt>
                <c:pt idx="1">
                  <c:v>0.01344675925925926</c:v>
                </c:pt>
                <c:pt idx="2">
                  <c:v>0.003439814814814815</c:v>
                </c:pt>
                <c:pt idx="3">
                  <c:v>0.0001342592592592593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颯愛'!$A$19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'山口　颯愛'!$H$19:$H$19</c:f>
              <c:numCache>
                <c:formatCode>General</c:formatCode>
                <c:ptCount val="1"/>
                <c:pt idx="0">
                  <c:v>0.5029741787211032</c:v>
                </c:pt>
              </c:numCache>
            </c:numRef>
          </c:val>
        </c:ser>
        <c:ser>
          <c:idx val="1"/>
          <c:order val="1"/>
          <c:tx>
            <c:strRef>
              <c:f>'山口　颯愛'!$B$19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'山口　颯愛'!$I$19:$I$19</c:f>
              <c:numCache>
                <c:formatCode>General</c:formatCode>
                <c:ptCount val="1"/>
                <c:pt idx="0">
                  <c:v>0.3926591861565499</c:v>
                </c:pt>
              </c:numCache>
            </c:numRef>
          </c:val>
        </c:ser>
        <c:ser>
          <c:idx val="2"/>
          <c:order val="2"/>
          <c:tx>
            <c:strRef>
              <c:f>'山口　颯愛'!$C$19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'山口　颯愛'!$J$19:$J$19</c:f>
              <c:numCache>
                <c:formatCode>General</c:formatCode>
                <c:ptCount val="1"/>
                <c:pt idx="0">
                  <c:v>0.1004461268081655</c:v>
                </c:pt>
              </c:numCache>
            </c:numRef>
          </c:val>
        </c:ser>
        <c:ser>
          <c:idx val="3"/>
          <c:order val="3"/>
          <c:tx>
            <c:strRef>
              <c:f>'山口　颯愛'!$D$19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颯愛'!$G$19:$G$19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'山口　颯愛'!$K$19:$K$19</c:f>
              <c:numCache>
                <c:formatCode>General</c:formatCode>
                <c:ptCount val="1"/>
                <c:pt idx="0">
                  <c:v>0.003920508314181425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颯愛'!$A$19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颯愛'!$O$19:$O$22</c:f>
              <c:numCache>
                <c:formatCode>General</c:formatCode>
                <c:ptCount val="4"/>
                <c:pt idx="0">
                  <c:v>0.4494332073794177</c:v>
                </c:pt>
                <c:pt idx="1">
                  <c:v>0.5117777777777778</c:v>
                </c:pt>
                <c:pt idx="2">
                  <c:v>0.5575555555555556</c:v>
                </c:pt>
                <c:pt idx="3">
                  <c:v>0.4687258687258687</c:v>
                </c:pt>
              </c:numCache>
            </c:numRef>
          </c:val>
        </c:ser>
        <c:ser>
          <c:idx val="1"/>
          <c:order val="1"/>
          <c:tx>
            <c:strRef>
              <c:f>'山口　颯愛'!$B$19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颯愛'!$P$19:$P$22</c:f>
              <c:numCache>
                <c:formatCode>General</c:formatCode>
                <c:ptCount val="4"/>
                <c:pt idx="0">
                  <c:v>0.4014225383418538</c:v>
                </c:pt>
                <c:pt idx="1">
                  <c:v>0.384</c:v>
                </c:pt>
                <c:pt idx="2">
                  <c:v>0.3695555555555556</c:v>
                </c:pt>
                <c:pt idx="3">
                  <c:v>0.4725868725868726</c:v>
                </c:pt>
              </c:numCache>
            </c:numRef>
          </c:val>
        </c:ser>
        <c:ser>
          <c:idx val="2"/>
          <c:order val="2"/>
          <c:tx>
            <c:strRef>
              <c:f>'山口　颯愛'!$C$19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颯愛'!$Q$19:$Q$22</c:f>
              <c:numCache>
                <c:formatCode>General</c:formatCode>
                <c:ptCount val="4"/>
                <c:pt idx="0">
                  <c:v>0.1429206490331185</c:v>
                </c:pt>
                <c:pt idx="1">
                  <c:v>0.09955555555555555</c:v>
                </c:pt>
                <c:pt idx="2">
                  <c:v>0.07222222222222222</c:v>
                </c:pt>
                <c:pt idx="3">
                  <c:v>0.05405405405405406</c:v>
                </c:pt>
              </c:numCache>
            </c:numRef>
          </c:val>
        </c:ser>
        <c:ser>
          <c:idx val="3"/>
          <c:order val="3"/>
          <c:tx>
            <c:strRef>
              <c:f>'山口　颯愛'!$D$19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颯愛'!$N$19:$N$22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颯愛'!$R$19:$R$22</c:f>
              <c:numCache>
                <c:formatCode>General</c:formatCode>
                <c:ptCount val="4"/>
                <c:pt idx="0">
                  <c:v>0.006223605245610136</c:v>
                </c:pt>
                <c:pt idx="1">
                  <c:v>0.004666666666666667</c:v>
                </c:pt>
                <c:pt idx="2">
                  <c:v>0.0006666666666666666</c:v>
                </c:pt>
                <c:pt idx="3">
                  <c:v>0.004633204633204633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颯愛'!$A$41:$A$44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颯愛'!$B$41:$B$44</c:f>
              <c:numCache>
                <c:formatCode>General</c:formatCode>
                <c:ptCount val="4"/>
                <c:pt idx="0">
                  <c:v>114.6374980058577</c:v>
                </c:pt>
                <c:pt idx="1">
                  <c:v>106.078304073785</c:v>
                </c:pt>
                <c:pt idx="2">
                  <c:v>94.14668177972126</c:v>
                </c:pt>
                <c:pt idx="3">
                  <c:v>101.1685085349392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颯愛'!$A$41:$A$44</c:f>
              <c:strCache>
                <c:ptCount val="4"/>
                <c:pt idx="0">
                  <c:v>0615vs海星2nd後半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'山口　颯愛'!$C$41:$C$44</c:f>
              <c:numCache>
                <c:formatCode>General</c:formatCode>
                <c:ptCount val="4"/>
                <c:pt idx="0">
                  <c:v>1.002083351598601</c:v>
                </c:pt>
                <c:pt idx="1">
                  <c:v>1.059361222557285</c:v>
                </c:pt>
                <c:pt idx="2">
                  <c:v>0</c:v>
                </c:pt>
                <c:pt idx="3">
                  <c:v>1.484520168501579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莉士'!$G$12:$G$14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莉士'!$H$12:$H$14</c:f>
              <c:numCache>
                <c:formatCode>General</c:formatCode>
                <c:ptCount val="3"/>
                <c:pt idx="0">
                  <c:v>0</c:v>
                </c:pt>
                <c:pt idx="1">
                  <c:v>265.6031746290121</c:v>
                </c:pt>
                <c:pt idx="2">
                  <c:v>117.2728883434845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莉士'!$G$12:$G$14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莉士'!$J$12:$J$14</c:f>
              <c:numCache>
                <c:formatCode>General</c:formatCode>
                <c:ptCount val="3"/>
                <c:pt idx="0">
                  <c:v>0</c:v>
                </c:pt>
                <c:pt idx="1">
                  <c:v>591.1577262352615</c:v>
                </c:pt>
                <c:pt idx="2">
                  <c:v>221.1278901351627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莉士'!$G$12:$G$14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莉士'!$L$12:$L$14</c:f>
              <c:numCache>
                <c:formatCode>General</c:formatCode>
                <c:ptCount val="3"/>
                <c:pt idx="0">
                  <c:v>0</c:v>
                </c:pt>
                <c:pt idx="1">
                  <c:v>360.3353088270971</c:v>
                </c:pt>
                <c:pt idx="2">
                  <c:v>74.13323808086011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莉士'!$G$12:$G$14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莉士'!$N$12:$N$14</c:f>
              <c:numCache>
                <c:formatCode>General</c:formatCode>
                <c:ptCount val="3"/>
                <c:pt idx="0">
                  <c:v>0</c:v>
                </c:pt>
                <c:pt idx="1">
                  <c:v>189.8036263243108</c:v>
                </c:pt>
                <c:pt idx="2">
                  <c:v>22.19720768639968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莉士'!$G$12:$G$14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莉士'!$P$12:$P$14</c:f>
              <c:numCache>
                <c:formatCode>General</c:formatCode>
                <c:ptCount val="3"/>
                <c:pt idx="0">
                  <c:v>0</c:v>
                </c:pt>
                <c:pt idx="1">
                  <c:v>19.56732512626854</c:v>
                </c:pt>
                <c:pt idx="2">
                  <c:v>8.359391420618067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莉士'!$G$12:$G$14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960001"/>
        <c:axId val="50960002"/>
      </c:barChart>
      <c:catAx>
        <c:axId val="50960001"/>
        <c:scaling>
          <c:orientation val="minMax"/>
        </c:scaling>
        <c:axPos val="b"/>
        <c:tickLblPos val="nextTo"/>
        <c:crossAx val="50960002"/>
        <c:crosses val="autoZero"/>
        <c:auto val="1"/>
        <c:lblAlgn val="ctr"/>
        <c:lblOffset val="100"/>
      </c:catAx>
      <c:valAx>
        <c:axId val="509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莉士'!$A$18:$F$18</c:f>
              <c:numCache>
                <c:formatCode>General</c:formatCode>
                <c:ptCount val="6"/>
                <c:pt idx="0">
                  <c:v>0.007831018518518518</c:v>
                </c:pt>
                <c:pt idx="1">
                  <c:v>0.004125</c:v>
                </c:pt>
                <c:pt idx="2">
                  <c:v>0.001199074074074074</c:v>
                </c:pt>
                <c:pt idx="3">
                  <c:v>0.0004398148148148148</c:v>
                </c:pt>
                <c:pt idx="4">
                  <c:v>4.629629629629629e-05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'中村　莉士'!$H$17:$H$17</c:f>
              <c:numCache>
                <c:formatCode>General</c:formatCode>
                <c:ptCount val="1"/>
                <c:pt idx="0">
                  <c:v>0.5740709316137791</c:v>
                </c:pt>
              </c:numCache>
            </c:numRef>
          </c:val>
        </c:ser>
        <c:ser>
          <c:idx val="1"/>
          <c:order val="1"/>
          <c:tx>
            <c:strRef>
              <c:f>'中村　莉士'!$B$17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'中村　莉士'!$I$17:$I$17</c:f>
              <c:numCache>
                <c:formatCode>General</c:formatCode>
                <c:ptCount val="1"/>
                <c:pt idx="0">
                  <c:v>0.3023926692686238</c:v>
                </c:pt>
              </c:numCache>
            </c:numRef>
          </c:val>
        </c:ser>
        <c:ser>
          <c:idx val="2"/>
          <c:order val="2"/>
          <c:tx>
            <c:strRef>
              <c:f>'中村　莉士'!$C$17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'中村　莉士'!$J$17:$J$17</c:f>
              <c:numCache>
                <c:formatCode>General</c:formatCode>
                <c:ptCount val="1"/>
                <c:pt idx="0">
                  <c:v>0.08790089937213644</c:v>
                </c:pt>
              </c:numCache>
            </c:numRef>
          </c:val>
        </c:ser>
        <c:ser>
          <c:idx val="3"/>
          <c:order val="3"/>
          <c:tx>
            <c:strRef>
              <c:f>'中村　莉士'!$D$17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莉士'!$G$17:$G$17</c:f>
              <c:strCache>
                <c:ptCount val="1"/>
                <c:pt idx="0">
                  <c:v>0615vs海星2nd後半</c:v>
                </c:pt>
              </c:strCache>
            </c:strRef>
          </c:cat>
          <c:val>
            <c:numRef>
              <c:f>'中村　莉士'!$K$17:$K$17</c:f>
              <c:numCache>
                <c:formatCode>General</c:formatCode>
                <c:ptCount val="1"/>
                <c:pt idx="0">
                  <c:v>0.03224164262684541</c:v>
                </c:pt>
              </c:numCache>
            </c:numRef>
          </c:val>
        </c:ser>
        <c:marker val="1"/>
        <c:axId val="50980001"/>
        <c:axId val="50980002"/>
      </c:lineChart>
      <c:catAx>
        <c:axId val="50980001"/>
        <c:scaling>
          <c:orientation val="minMax"/>
        </c:scaling>
        <c:axPos val="b"/>
        <c:tickLblPos val="nextTo"/>
        <c:crossAx val="50980002"/>
        <c:crosses val="autoZero"/>
        <c:auto val="1"/>
        <c:lblAlgn val="ctr"/>
        <c:lblOffset val="100"/>
      </c:catAx>
      <c:valAx>
        <c:axId val="50980002"/>
        <c:scaling>
          <c:orientation val="minMax"/>
        </c:scaling>
        <c:axPos val="l"/>
        <c:majorGridlines/>
        <c:numFmt formatCode="General" sourceLinked="1"/>
        <c:tickLblPos val="nextTo"/>
        <c:crossAx val="509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莉士'!$O$17:$O$19</c:f>
              <c:numCache>
                <c:formatCode>General</c:formatCode>
                <c:ptCount val="3"/>
                <c:pt idx="0">
                  <c:v>1</c:v>
                </c:pt>
                <c:pt idx="1">
                  <c:v>0.5842222222222222</c:v>
                </c:pt>
                <c:pt idx="2">
                  <c:v>0.5065637065637065</c:v>
                </c:pt>
              </c:numCache>
            </c:numRef>
          </c:val>
        </c:ser>
        <c:ser>
          <c:idx val="1"/>
          <c:order val="1"/>
          <c:tx>
            <c:strRef>
              <c:f>'中村　莉士'!$B$17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莉士'!$P$17:$P$19</c:f>
              <c:numCache>
                <c:formatCode>General</c:formatCode>
                <c:ptCount val="3"/>
                <c:pt idx="0">
                  <c:v>0</c:v>
                </c:pt>
                <c:pt idx="1">
                  <c:v>0.2795555555555556</c:v>
                </c:pt>
                <c:pt idx="2">
                  <c:v>0.4046332046332046</c:v>
                </c:pt>
              </c:numCache>
            </c:numRef>
          </c:val>
        </c:ser>
        <c:ser>
          <c:idx val="2"/>
          <c:order val="2"/>
          <c:tx>
            <c:strRef>
              <c:f>'中村　莉士'!$C$17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莉士'!$Q$17:$Q$19</c:f>
              <c:numCache>
                <c:formatCode>General</c:formatCode>
                <c:ptCount val="3"/>
                <c:pt idx="0">
                  <c:v>0</c:v>
                </c:pt>
                <c:pt idx="1">
                  <c:v>0.09533333333333334</c:v>
                </c:pt>
                <c:pt idx="2">
                  <c:v>0.06872586872586872</c:v>
                </c:pt>
              </c:numCache>
            </c:numRef>
          </c:val>
        </c:ser>
        <c:ser>
          <c:idx val="3"/>
          <c:order val="3"/>
          <c:tx>
            <c:strRef>
              <c:f>'中村　莉士'!$D$17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莉士'!$N$17:$N$19</c:f>
              <c:strCache>
                <c:ptCount val="3"/>
                <c:pt idx="0">
                  <c:v>0615vs海星2nd後半 15 - 30</c:v>
                </c:pt>
                <c:pt idx="1">
                  <c:v>30 - 45</c:v>
                </c:pt>
                <c:pt idx="2">
                  <c:v>45 -</c:v>
                </c:pt>
              </c:strCache>
            </c:strRef>
          </c:cat>
          <c:val>
            <c:numRef>
              <c:f>'中村　莉士'!$R$17:$R$19</c:f>
              <c:numCache>
                <c:formatCode>General</c:formatCode>
                <c:ptCount val="3"/>
                <c:pt idx="0">
                  <c:v>0</c:v>
                </c:pt>
                <c:pt idx="1">
                  <c:v>0.03777777777777778</c:v>
                </c:pt>
                <c:pt idx="2">
                  <c:v>0.01544401544401544</c:v>
                </c:pt>
              </c:numCache>
            </c:numRef>
          </c:val>
        </c:ser>
        <c:marker val="1"/>
        <c:axId val="50990001"/>
        <c:axId val="50990002"/>
      </c:lineChart>
      <c:catAx>
        <c:axId val="50990001"/>
        <c:scaling>
          <c:orientation val="minMax"/>
        </c:scaling>
        <c:axPos val="b"/>
        <c:tickLblPos val="nextTo"/>
        <c:crossAx val="50990002"/>
        <c:crosses val="autoZero"/>
        <c:auto val="1"/>
        <c:lblAlgn val="ctr"/>
        <c:lblOffset val="100"/>
      </c:catAx>
      <c:valAx>
        <c:axId val="50990002"/>
        <c:scaling>
          <c:orientation val="minMax"/>
        </c:scaling>
        <c:axPos val="l"/>
        <c:majorGridlines/>
        <c:numFmt formatCode="General" sourceLinked="1"/>
        <c:tickLblPos val="nextTo"/>
        <c:crossAx val="509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44.png"/><Relationship Id="rId8" Type="http://schemas.openxmlformats.org/officeDocument/2006/relationships/image" Target="../media/image145.png"/><Relationship Id="rId9" Type="http://schemas.openxmlformats.org/officeDocument/2006/relationships/image" Target="../media/image146.png"/><Relationship Id="rId10" Type="http://schemas.openxmlformats.org/officeDocument/2006/relationships/image" Target="../media/image147.png"/><Relationship Id="rId11" Type="http://schemas.openxmlformats.org/officeDocument/2006/relationships/image" Target="../media/image148.png"/><Relationship Id="rId12" Type="http://schemas.openxmlformats.org/officeDocument/2006/relationships/image" Target="../media/image149.png"/><Relationship Id="rId13" Type="http://schemas.openxmlformats.org/officeDocument/2006/relationships/image" Target="../media/image150.png"/><Relationship Id="rId14" Type="http://schemas.openxmlformats.org/officeDocument/2006/relationships/image" Target="../media/image151.png"/><Relationship Id="rId15" Type="http://schemas.openxmlformats.org/officeDocument/2006/relationships/image" Target="../media/image152.png"/><Relationship Id="rId16" Type="http://schemas.openxmlformats.org/officeDocument/2006/relationships/image" Target="../media/image153.png"/><Relationship Id="rId17" Type="http://schemas.openxmlformats.org/officeDocument/2006/relationships/image" Target="../media/image154.png"/><Relationship Id="rId18" Type="http://schemas.openxmlformats.org/officeDocument/2006/relationships/image" Target="../media/image155.png"/><Relationship Id="rId19" Type="http://schemas.openxmlformats.org/officeDocument/2006/relationships/image" Target="../media/image156.png"/><Relationship Id="rId20" Type="http://schemas.openxmlformats.org/officeDocument/2006/relationships/image" Target="../media/image157.png"/><Relationship Id="rId21" Type="http://schemas.openxmlformats.org/officeDocument/2006/relationships/image" Target="../media/image158.png"/><Relationship Id="rId22" Type="http://schemas.openxmlformats.org/officeDocument/2006/relationships/image" Target="../media/image159.png"/><Relationship Id="rId23" Type="http://schemas.openxmlformats.org/officeDocument/2006/relationships/image" Target="../media/image160.png"/><Relationship Id="rId24" Type="http://schemas.openxmlformats.org/officeDocument/2006/relationships/image" Target="../media/image161.png"/><Relationship Id="rId25" Type="http://schemas.openxmlformats.org/officeDocument/2006/relationships/image" Target="../media/image162.png"/><Relationship Id="rId26" Type="http://schemas.openxmlformats.org/officeDocument/2006/relationships/image" Target="../media/image163.png"/><Relationship Id="rId27" Type="http://schemas.openxmlformats.org/officeDocument/2006/relationships/image" Target="../media/image164.png"/><Relationship Id="rId28" Type="http://schemas.openxmlformats.org/officeDocument/2006/relationships/image" Target="../media/image165.png"/><Relationship Id="rId29" Type="http://schemas.openxmlformats.org/officeDocument/2006/relationships/image" Target="../media/image166.png"/><Relationship Id="rId30" Type="http://schemas.openxmlformats.org/officeDocument/2006/relationships/image" Target="../media/image167.png"/><Relationship Id="rId31" Type="http://schemas.openxmlformats.org/officeDocument/2006/relationships/image" Target="../media/image168.png"/><Relationship Id="rId32" Type="http://schemas.openxmlformats.org/officeDocument/2006/relationships/image" Target="../media/image169.png"/><Relationship Id="rId33" Type="http://schemas.openxmlformats.org/officeDocument/2006/relationships/image" Target="../media/image170.png"/><Relationship Id="rId34" Type="http://schemas.openxmlformats.org/officeDocument/2006/relationships/image" Target="../media/image171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72.png"/><Relationship Id="rId8" Type="http://schemas.openxmlformats.org/officeDocument/2006/relationships/image" Target="../media/image173.png"/><Relationship Id="rId9" Type="http://schemas.openxmlformats.org/officeDocument/2006/relationships/image" Target="../media/image174.png"/><Relationship Id="rId10" Type="http://schemas.openxmlformats.org/officeDocument/2006/relationships/image" Target="../media/image175.png"/><Relationship Id="rId11" Type="http://schemas.openxmlformats.org/officeDocument/2006/relationships/image" Target="../media/image176.png"/><Relationship Id="rId12" Type="http://schemas.openxmlformats.org/officeDocument/2006/relationships/image" Target="../media/image177.png"/><Relationship Id="rId13" Type="http://schemas.openxmlformats.org/officeDocument/2006/relationships/image" Target="../media/image178.png"/><Relationship Id="rId14" Type="http://schemas.openxmlformats.org/officeDocument/2006/relationships/image" Target="../media/image179.png"/><Relationship Id="rId15" Type="http://schemas.openxmlformats.org/officeDocument/2006/relationships/image" Target="../media/image180.png"/><Relationship Id="rId16" Type="http://schemas.openxmlformats.org/officeDocument/2006/relationships/image" Target="../media/image181.png"/><Relationship Id="rId17" Type="http://schemas.openxmlformats.org/officeDocument/2006/relationships/image" Target="../media/image182.png"/><Relationship Id="rId18" Type="http://schemas.openxmlformats.org/officeDocument/2006/relationships/image" Target="../media/image183.png"/><Relationship Id="rId19" Type="http://schemas.openxmlformats.org/officeDocument/2006/relationships/image" Target="../media/image184.png"/><Relationship Id="rId20" Type="http://schemas.openxmlformats.org/officeDocument/2006/relationships/image" Target="../media/image185.png"/><Relationship Id="rId21" Type="http://schemas.openxmlformats.org/officeDocument/2006/relationships/image" Target="../media/image186.png"/><Relationship Id="rId22" Type="http://schemas.openxmlformats.org/officeDocument/2006/relationships/image" Target="../media/image187.png"/><Relationship Id="rId23" Type="http://schemas.openxmlformats.org/officeDocument/2006/relationships/image" Target="../media/image188.png"/><Relationship Id="rId24" Type="http://schemas.openxmlformats.org/officeDocument/2006/relationships/image" Target="../media/image189.png"/><Relationship Id="rId25" Type="http://schemas.openxmlformats.org/officeDocument/2006/relationships/image" Target="../media/image190.png"/><Relationship Id="rId26" Type="http://schemas.openxmlformats.org/officeDocument/2006/relationships/image" Target="../media/image191.png"/><Relationship Id="rId27" Type="http://schemas.openxmlformats.org/officeDocument/2006/relationships/image" Target="../media/image192.png"/><Relationship Id="rId28" Type="http://schemas.openxmlformats.org/officeDocument/2006/relationships/image" Target="../media/image193.png"/><Relationship Id="rId29" Type="http://schemas.openxmlformats.org/officeDocument/2006/relationships/image" Target="../media/image194.png"/><Relationship Id="rId30" Type="http://schemas.openxmlformats.org/officeDocument/2006/relationships/image" Target="../media/image195.png"/><Relationship Id="rId31" Type="http://schemas.openxmlformats.org/officeDocument/2006/relationships/image" Target="../media/image196.png"/><Relationship Id="rId32" Type="http://schemas.openxmlformats.org/officeDocument/2006/relationships/image" Target="../media/image197.png"/><Relationship Id="rId33" Type="http://schemas.openxmlformats.org/officeDocument/2006/relationships/image" Target="../media/image198.png"/><Relationship Id="rId34" Type="http://schemas.openxmlformats.org/officeDocument/2006/relationships/image" Target="../media/image199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00.png"/><Relationship Id="rId8" Type="http://schemas.openxmlformats.org/officeDocument/2006/relationships/image" Target="../media/image201.png"/><Relationship Id="rId9" Type="http://schemas.openxmlformats.org/officeDocument/2006/relationships/image" Target="../media/image202.png"/><Relationship Id="rId10" Type="http://schemas.openxmlformats.org/officeDocument/2006/relationships/image" Target="../media/image203.png"/><Relationship Id="rId11" Type="http://schemas.openxmlformats.org/officeDocument/2006/relationships/image" Target="../media/image204.png"/><Relationship Id="rId12" Type="http://schemas.openxmlformats.org/officeDocument/2006/relationships/image" Target="../media/image205.png"/><Relationship Id="rId13" Type="http://schemas.openxmlformats.org/officeDocument/2006/relationships/image" Target="../media/image206.png"/><Relationship Id="rId14" Type="http://schemas.openxmlformats.org/officeDocument/2006/relationships/image" Target="../media/image207.png"/><Relationship Id="rId15" Type="http://schemas.openxmlformats.org/officeDocument/2006/relationships/image" Target="../media/image208.png"/><Relationship Id="rId16" Type="http://schemas.openxmlformats.org/officeDocument/2006/relationships/image" Target="../media/image209.png"/><Relationship Id="rId17" Type="http://schemas.openxmlformats.org/officeDocument/2006/relationships/image" Target="../media/image210.png"/><Relationship Id="rId18" Type="http://schemas.openxmlformats.org/officeDocument/2006/relationships/image" Target="../media/image211.png"/><Relationship Id="rId19" Type="http://schemas.openxmlformats.org/officeDocument/2006/relationships/image" Target="../media/image212.png"/><Relationship Id="rId20" Type="http://schemas.openxmlformats.org/officeDocument/2006/relationships/image" Target="../media/image213.png"/><Relationship Id="rId21" Type="http://schemas.openxmlformats.org/officeDocument/2006/relationships/image" Target="../media/image214.png"/><Relationship Id="rId22" Type="http://schemas.openxmlformats.org/officeDocument/2006/relationships/image" Target="../media/image215.png"/><Relationship Id="rId23" Type="http://schemas.openxmlformats.org/officeDocument/2006/relationships/image" Target="../media/image216.png"/><Relationship Id="rId24" Type="http://schemas.openxmlformats.org/officeDocument/2006/relationships/image" Target="../media/image217.png"/><Relationship Id="rId25" Type="http://schemas.openxmlformats.org/officeDocument/2006/relationships/image" Target="../media/image218.png"/><Relationship Id="rId26" Type="http://schemas.openxmlformats.org/officeDocument/2006/relationships/image" Target="../media/image219.png"/><Relationship Id="rId27" Type="http://schemas.openxmlformats.org/officeDocument/2006/relationships/image" Target="../media/image220.png"/><Relationship Id="rId28" Type="http://schemas.openxmlformats.org/officeDocument/2006/relationships/image" Target="../media/image221.png"/><Relationship Id="rId29" Type="http://schemas.openxmlformats.org/officeDocument/2006/relationships/image" Target="../media/image222.png"/><Relationship Id="rId30" Type="http://schemas.openxmlformats.org/officeDocument/2006/relationships/image" Target="../media/image223.png"/><Relationship Id="rId31" Type="http://schemas.openxmlformats.org/officeDocument/2006/relationships/image" Target="../media/image224.png"/><Relationship Id="rId32" Type="http://schemas.openxmlformats.org/officeDocument/2006/relationships/image" Target="../media/image225.png"/><Relationship Id="rId33" Type="http://schemas.openxmlformats.org/officeDocument/2006/relationships/image" Target="../media/image226.png"/><Relationship Id="rId34" Type="http://schemas.openxmlformats.org/officeDocument/2006/relationships/image" Target="../media/image227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28.png"/><Relationship Id="rId8" Type="http://schemas.openxmlformats.org/officeDocument/2006/relationships/image" Target="../media/image229.png"/><Relationship Id="rId9" Type="http://schemas.openxmlformats.org/officeDocument/2006/relationships/image" Target="../media/image230.png"/><Relationship Id="rId10" Type="http://schemas.openxmlformats.org/officeDocument/2006/relationships/image" Target="../media/image231.png"/><Relationship Id="rId11" Type="http://schemas.openxmlformats.org/officeDocument/2006/relationships/image" Target="../media/image232.png"/><Relationship Id="rId12" Type="http://schemas.openxmlformats.org/officeDocument/2006/relationships/image" Target="../media/image233.png"/><Relationship Id="rId13" Type="http://schemas.openxmlformats.org/officeDocument/2006/relationships/image" Target="../media/image234.png"/><Relationship Id="rId14" Type="http://schemas.openxmlformats.org/officeDocument/2006/relationships/image" Target="../media/image235.png"/><Relationship Id="rId15" Type="http://schemas.openxmlformats.org/officeDocument/2006/relationships/image" Target="../media/image236.png"/><Relationship Id="rId16" Type="http://schemas.openxmlformats.org/officeDocument/2006/relationships/image" Target="../media/image237.png"/><Relationship Id="rId17" Type="http://schemas.openxmlformats.org/officeDocument/2006/relationships/image" Target="../media/image238.png"/><Relationship Id="rId18" Type="http://schemas.openxmlformats.org/officeDocument/2006/relationships/image" Target="../media/image239.png"/><Relationship Id="rId19" Type="http://schemas.openxmlformats.org/officeDocument/2006/relationships/image" Target="../media/image240.png"/><Relationship Id="rId20" Type="http://schemas.openxmlformats.org/officeDocument/2006/relationships/image" Target="../media/image241.png"/><Relationship Id="rId21" Type="http://schemas.openxmlformats.org/officeDocument/2006/relationships/image" Target="../media/image242.png"/><Relationship Id="rId22" Type="http://schemas.openxmlformats.org/officeDocument/2006/relationships/image" Target="../media/image243.png"/><Relationship Id="rId23" Type="http://schemas.openxmlformats.org/officeDocument/2006/relationships/image" Target="../media/image244.png"/><Relationship Id="rId24" Type="http://schemas.openxmlformats.org/officeDocument/2006/relationships/image" Target="../media/image245.png"/><Relationship Id="rId25" Type="http://schemas.openxmlformats.org/officeDocument/2006/relationships/image" Target="../media/image246.png"/><Relationship Id="rId26" Type="http://schemas.openxmlformats.org/officeDocument/2006/relationships/image" Target="../media/image247.png"/><Relationship Id="rId27" Type="http://schemas.openxmlformats.org/officeDocument/2006/relationships/image" Target="../media/image248.png"/><Relationship Id="rId28" Type="http://schemas.openxmlformats.org/officeDocument/2006/relationships/image" Target="../media/image249.png"/><Relationship Id="rId29" Type="http://schemas.openxmlformats.org/officeDocument/2006/relationships/image" Target="../media/image250.png"/><Relationship Id="rId30" Type="http://schemas.openxmlformats.org/officeDocument/2006/relationships/image" Target="../media/image251.png"/><Relationship Id="rId31" Type="http://schemas.openxmlformats.org/officeDocument/2006/relationships/image" Target="../media/image252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53.png"/><Relationship Id="rId8" Type="http://schemas.openxmlformats.org/officeDocument/2006/relationships/image" Target="../media/image254.png"/><Relationship Id="rId9" Type="http://schemas.openxmlformats.org/officeDocument/2006/relationships/image" Target="../media/image255.png"/><Relationship Id="rId10" Type="http://schemas.openxmlformats.org/officeDocument/2006/relationships/image" Target="../media/image256.png"/><Relationship Id="rId11" Type="http://schemas.openxmlformats.org/officeDocument/2006/relationships/image" Target="../media/image257.png"/><Relationship Id="rId12" Type="http://schemas.openxmlformats.org/officeDocument/2006/relationships/image" Target="../media/image258.png"/><Relationship Id="rId13" Type="http://schemas.openxmlformats.org/officeDocument/2006/relationships/image" Target="../media/image259.png"/><Relationship Id="rId14" Type="http://schemas.openxmlformats.org/officeDocument/2006/relationships/image" Target="../media/image260.png"/><Relationship Id="rId15" Type="http://schemas.openxmlformats.org/officeDocument/2006/relationships/image" Target="../media/image261.png"/><Relationship Id="rId16" Type="http://schemas.openxmlformats.org/officeDocument/2006/relationships/image" Target="../media/image262.png"/><Relationship Id="rId17" Type="http://schemas.openxmlformats.org/officeDocument/2006/relationships/image" Target="../media/image263.png"/><Relationship Id="rId18" Type="http://schemas.openxmlformats.org/officeDocument/2006/relationships/image" Target="../media/image264.png"/><Relationship Id="rId19" Type="http://schemas.openxmlformats.org/officeDocument/2006/relationships/image" Target="../media/image265.png"/><Relationship Id="rId20" Type="http://schemas.openxmlformats.org/officeDocument/2006/relationships/image" Target="../media/image266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67.png"/><Relationship Id="rId8" Type="http://schemas.openxmlformats.org/officeDocument/2006/relationships/image" Target="../media/image268.png"/><Relationship Id="rId9" Type="http://schemas.openxmlformats.org/officeDocument/2006/relationships/image" Target="../media/image269.png"/><Relationship Id="rId10" Type="http://schemas.openxmlformats.org/officeDocument/2006/relationships/image" Target="../media/image270.png"/><Relationship Id="rId11" Type="http://schemas.openxmlformats.org/officeDocument/2006/relationships/image" Target="../media/image271.png"/><Relationship Id="rId12" Type="http://schemas.openxmlformats.org/officeDocument/2006/relationships/image" Target="../media/image272.png"/><Relationship Id="rId13" Type="http://schemas.openxmlformats.org/officeDocument/2006/relationships/image" Target="../media/image273.png"/><Relationship Id="rId14" Type="http://schemas.openxmlformats.org/officeDocument/2006/relationships/image" Target="../media/image274.png"/><Relationship Id="rId15" Type="http://schemas.openxmlformats.org/officeDocument/2006/relationships/image" Target="../media/image275.png"/><Relationship Id="rId16" Type="http://schemas.openxmlformats.org/officeDocument/2006/relationships/image" Target="../media/image276.png"/><Relationship Id="rId17" Type="http://schemas.openxmlformats.org/officeDocument/2006/relationships/image" Target="../media/image277.png"/><Relationship Id="rId18" Type="http://schemas.openxmlformats.org/officeDocument/2006/relationships/image" Target="../media/image278.png"/><Relationship Id="rId19" Type="http://schemas.openxmlformats.org/officeDocument/2006/relationships/image" Target="../media/image279.png"/><Relationship Id="rId20" Type="http://schemas.openxmlformats.org/officeDocument/2006/relationships/image" Target="../media/image280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281.png"/><Relationship Id="rId8" Type="http://schemas.openxmlformats.org/officeDocument/2006/relationships/image" Target="../media/image282.png"/><Relationship Id="rId9" Type="http://schemas.openxmlformats.org/officeDocument/2006/relationships/image" Target="../media/image283.png"/><Relationship Id="rId10" Type="http://schemas.openxmlformats.org/officeDocument/2006/relationships/image" Target="../media/image284.png"/><Relationship Id="rId11" Type="http://schemas.openxmlformats.org/officeDocument/2006/relationships/image" Target="../media/image285.png"/><Relationship Id="rId12" Type="http://schemas.openxmlformats.org/officeDocument/2006/relationships/image" Target="../media/image286.png"/><Relationship Id="rId13" Type="http://schemas.openxmlformats.org/officeDocument/2006/relationships/image" Target="../media/image287.png"/><Relationship Id="rId14" Type="http://schemas.openxmlformats.org/officeDocument/2006/relationships/image" Target="../media/image288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96.xml"/><Relationship Id="rId2" Type="http://schemas.openxmlformats.org/officeDocument/2006/relationships/chart" Target="../charts/chart97.xml"/><Relationship Id="rId3" Type="http://schemas.openxmlformats.org/officeDocument/2006/relationships/chart" Target="../charts/chart98.xml"/><Relationship Id="rId4" Type="http://schemas.openxmlformats.org/officeDocument/2006/relationships/chart" Target="../charts/chart99.xml"/><Relationship Id="rId5" Type="http://schemas.openxmlformats.org/officeDocument/2006/relationships/chart" Target="../charts/chart100.xml"/><Relationship Id="rId6" Type="http://schemas.openxmlformats.org/officeDocument/2006/relationships/chart" Target="../charts/chart101.xml"/><Relationship Id="rId7" Type="http://schemas.openxmlformats.org/officeDocument/2006/relationships/image" Target="../media/image289.png"/><Relationship Id="rId8" Type="http://schemas.openxmlformats.org/officeDocument/2006/relationships/image" Target="../media/image290.png"/><Relationship Id="rId9" Type="http://schemas.openxmlformats.org/officeDocument/2006/relationships/image" Target="../media/image291.png"/><Relationship Id="rId10" Type="http://schemas.openxmlformats.org/officeDocument/2006/relationships/image" Target="../media/image292.png"/><Relationship Id="rId11" Type="http://schemas.openxmlformats.org/officeDocument/2006/relationships/image" Target="../media/image293.png"/><Relationship Id="rId12" Type="http://schemas.openxmlformats.org/officeDocument/2006/relationships/image" Target="../media/image294.png"/><Relationship Id="rId13" Type="http://schemas.openxmlformats.org/officeDocument/2006/relationships/image" Target="../media/image295.png"/><Relationship Id="rId14" Type="http://schemas.openxmlformats.org/officeDocument/2006/relationships/image" Target="../media/image296.png"/><Relationship Id="rId15" Type="http://schemas.openxmlformats.org/officeDocument/2006/relationships/image" Target="../media/image297.png"/><Relationship Id="rId16" Type="http://schemas.openxmlformats.org/officeDocument/2006/relationships/image" Target="../media/image298.png"/><Relationship Id="rId17" Type="http://schemas.openxmlformats.org/officeDocument/2006/relationships/image" Target="../media/image299.png"/><Relationship Id="rId18" Type="http://schemas.openxmlformats.org/officeDocument/2006/relationships/image" Target="../media/image300.png"/><Relationship Id="rId19" Type="http://schemas.openxmlformats.org/officeDocument/2006/relationships/image" Target="../media/image301.png"/><Relationship Id="rId20" Type="http://schemas.openxmlformats.org/officeDocument/2006/relationships/image" Target="../media/image30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24.png"/><Relationship Id="rId8" Type="http://schemas.openxmlformats.org/officeDocument/2006/relationships/image" Target="../media/image25.png"/><Relationship Id="rId9" Type="http://schemas.openxmlformats.org/officeDocument/2006/relationships/image" Target="../media/image26.png"/><Relationship Id="rId10" Type="http://schemas.openxmlformats.org/officeDocument/2006/relationships/image" Target="../media/image27.png"/><Relationship Id="rId11" Type="http://schemas.openxmlformats.org/officeDocument/2006/relationships/image" Target="../media/image28.png"/><Relationship Id="rId12" Type="http://schemas.openxmlformats.org/officeDocument/2006/relationships/image" Target="../media/image29.png"/><Relationship Id="rId13" Type="http://schemas.openxmlformats.org/officeDocument/2006/relationships/image" Target="../media/image30.png"/><Relationship Id="rId14" Type="http://schemas.openxmlformats.org/officeDocument/2006/relationships/image" Target="../media/image31.png"/><Relationship Id="rId15" Type="http://schemas.openxmlformats.org/officeDocument/2006/relationships/image" Target="../media/image32.png"/><Relationship Id="rId16" Type="http://schemas.openxmlformats.org/officeDocument/2006/relationships/image" Target="../media/image33.png"/><Relationship Id="rId17" Type="http://schemas.openxmlformats.org/officeDocument/2006/relationships/image" Target="../media/image34.png"/><Relationship Id="rId18" Type="http://schemas.openxmlformats.org/officeDocument/2006/relationships/image" Target="../media/image35.png"/><Relationship Id="rId19" Type="http://schemas.openxmlformats.org/officeDocument/2006/relationships/image" Target="../media/image36.png"/><Relationship Id="rId20" Type="http://schemas.openxmlformats.org/officeDocument/2006/relationships/image" Target="../media/image37.png"/><Relationship Id="rId21" Type="http://schemas.openxmlformats.org/officeDocument/2006/relationships/image" Target="../media/image38.png"/><Relationship Id="rId22" Type="http://schemas.openxmlformats.org/officeDocument/2006/relationships/image" Target="../media/image39.png"/><Relationship Id="rId23" Type="http://schemas.openxmlformats.org/officeDocument/2006/relationships/image" Target="../media/image40.png"/><Relationship Id="rId24" Type="http://schemas.openxmlformats.org/officeDocument/2006/relationships/image" Target="../media/image41.png"/><Relationship Id="rId25" Type="http://schemas.openxmlformats.org/officeDocument/2006/relationships/image" Target="../media/image42.png"/><Relationship Id="rId26" Type="http://schemas.openxmlformats.org/officeDocument/2006/relationships/image" Target="../media/image43.png"/><Relationship Id="rId27" Type="http://schemas.openxmlformats.org/officeDocument/2006/relationships/image" Target="../media/image44.png"/><Relationship Id="rId28" Type="http://schemas.openxmlformats.org/officeDocument/2006/relationships/image" Target="../media/image45.png"/><Relationship Id="rId29" Type="http://schemas.openxmlformats.org/officeDocument/2006/relationships/image" Target="../media/image46.png"/><Relationship Id="rId30" Type="http://schemas.openxmlformats.org/officeDocument/2006/relationships/image" Target="../media/image47.png"/><Relationship Id="rId31" Type="http://schemas.openxmlformats.org/officeDocument/2006/relationships/image" Target="../media/image48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49.png"/><Relationship Id="rId8" Type="http://schemas.openxmlformats.org/officeDocument/2006/relationships/image" Target="../media/image50.png"/><Relationship Id="rId9" Type="http://schemas.openxmlformats.org/officeDocument/2006/relationships/image" Target="../media/image51.png"/><Relationship Id="rId10" Type="http://schemas.openxmlformats.org/officeDocument/2006/relationships/image" Target="../media/image52.png"/><Relationship Id="rId11" Type="http://schemas.openxmlformats.org/officeDocument/2006/relationships/image" Target="../media/image53.png"/><Relationship Id="rId12" Type="http://schemas.openxmlformats.org/officeDocument/2006/relationships/image" Target="../media/image54.png"/><Relationship Id="rId13" Type="http://schemas.openxmlformats.org/officeDocument/2006/relationships/image" Target="../media/image55.png"/><Relationship Id="rId14" Type="http://schemas.openxmlformats.org/officeDocument/2006/relationships/image" Target="../media/image56.png"/><Relationship Id="rId15" Type="http://schemas.openxmlformats.org/officeDocument/2006/relationships/image" Target="../media/image57.png"/><Relationship Id="rId16" Type="http://schemas.openxmlformats.org/officeDocument/2006/relationships/image" Target="../media/image58.png"/><Relationship Id="rId17" Type="http://schemas.openxmlformats.org/officeDocument/2006/relationships/image" Target="../media/image59.png"/><Relationship Id="rId18" Type="http://schemas.openxmlformats.org/officeDocument/2006/relationships/image" Target="../media/image60.png"/><Relationship Id="rId19" Type="http://schemas.openxmlformats.org/officeDocument/2006/relationships/image" Target="../media/image61.png"/><Relationship Id="rId20" Type="http://schemas.openxmlformats.org/officeDocument/2006/relationships/image" Target="../media/image62.png"/><Relationship Id="rId21" Type="http://schemas.openxmlformats.org/officeDocument/2006/relationships/image" Target="../media/image63.png"/><Relationship Id="rId22" Type="http://schemas.openxmlformats.org/officeDocument/2006/relationships/image" Target="../media/image64.png"/><Relationship Id="rId23" Type="http://schemas.openxmlformats.org/officeDocument/2006/relationships/image" Target="../media/image65.png"/><Relationship Id="rId24" Type="http://schemas.openxmlformats.org/officeDocument/2006/relationships/image" Target="../media/image66.png"/><Relationship Id="rId25" Type="http://schemas.openxmlformats.org/officeDocument/2006/relationships/image" Target="../media/image67.png"/><Relationship Id="rId26" Type="http://schemas.openxmlformats.org/officeDocument/2006/relationships/image" Target="../media/image68.png"/><Relationship Id="rId27" Type="http://schemas.openxmlformats.org/officeDocument/2006/relationships/image" Target="../media/image69.png"/><Relationship Id="rId28" Type="http://schemas.openxmlformats.org/officeDocument/2006/relationships/image" Target="../media/image70.png"/><Relationship Id="rId29" Type="http://schemas.openxmlformats.org/officeDocument/2006/relationships/image" Target="../media/image71.png"/><Relationship Id="rId30" Type="http://schemas.openxmlformats.org/officeDocument/2006/relationships/image" Target="../media/image72.png"/><Relationship Id="rId31" Type="http://schemas.openxmlformats.org/officeDocument/2006/relationships/image" Target="../media/image73.png"/><Relationship Id="rId32" Type="http://schemas.openxmlformats.org/officeDocument/2006/relationships/image" Target="../media/image74.png"/><Relationship Id="rId33" Type="http://schemas.openxmlformats.org/officeDocument/2006/relationships/image" Target="../media/image75.png"/><Relationship Id="rId34" Type="http://schemas.openxmlformats.org/officeDocument/2006/relationships/image" Target="../media/image76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77.png"/><Relationship Id="rId8" Type="http://schemas.openxmlformats.org/officeDocument/2006/relationships/image" Target="../media/image78.png"/><Relationship Id="rId9" Type="http://schemas.openxmlformats.org/officeDocument/2006/relationships/image" Target="../media/image79.png"/><Relationship Id="rId10" Type="http://schemas.openxmlformats.org/officeDocument/2006/relationships/image" Target="../media/image80.png"/><Relationship Id="rId11" Type="http://schemas.openxmlformats.org/officeDocument/2006/relationships/image" Target="../media/image81.png"/><Relationship Id="rId12" Type="http://schemas.openxmlformats.org/officeDocument/2006/relationships/image" Target="../media/image82.png"/><Relationship Id="rId13" Type="http://schemas.openxmlformats.org/officeDocument/2006/relationships/image" Target="../media/image83.png"/><Relationship Id="rId14" Type="http://schemas.openxmlformats.org/officeDocument/2006/relationships/image" Target="../media/image84.png"/><Relationship Id="rId15" Type="http://schemas.openxmlformats.org/officeDocument/2006/relationships/image" Target="../media/image85.png"/><Relationship Id="rId16" Type="http://schemas.openxmlformats.org/officeDocument/2006/relationships/image" Target="../media/image86.png"/><Relationship Id="rId17" Type="http://schemas.openxmlformats.org/officeDocument/2006/relationships/image" Target="../media/image87.png"/><Relationship Id="rId18" Type="http://schemas.openxmlformats.org/officeDocument/2006/relationships/image" Target="../media/image88.png"/><Relationship Id="rId19" Type="http://schemas.openxmlformats.org/officeDocument/2006/relationships/image" Target="../media/image89.png"/><Relationship Id="rId20" Type="http://schemas.openxmlformats.org/officeDocument/2006/relationships/image" Target="../media/image90.png"/><Relationship Id="rId21" Type="http://schemas.openxmlformats.org/officeDocument/2006/relationships/image" Target="../media/image91.png"/><Relationship Id="rId22" Type="http://schemas.openxmlformats.org/officeDocument/2006/relationships/image" Target="../media/image92.png"/><Relationship Id="rId23" Type="http://schemas.openxmlformats.org/officeDocument/2006/relationships/image" Target="../media/image93.png"/><Relationship Id="rId24" Type="http://schemas.openxmlformats.org/officeDocument/2006/relationships/image" Target="../media/image94.png"/><Relationship Id="rId25" Type="http://schemas.openxmlformats.org/officeDocument/2006/relationships/image" Target="../media/image95.png"/><Relationship Id="rId26" Type="http://schemas.openxmlformats.org/officeDocument/2006/relationships/image" Target="../media/image96.png"/><Relationship Id="rId27" Type="http://schemas.openxmlformats.org/officeDocument/2006/relationships/image" Target="../media/image97.png"/><Relationship Id="rId28" Type="http://schemas.openxmlformats.org/officeDocument/2006/relationships/image" Target="../media/image98.png"/><Relationship Id="rId29" Type="http://schemas.openxmlformats.org/officeDocument/2006/relationships/image" Target="../media/image99.png"/><Relationship Id="rId30" Type="http://schemas.openxmlformats.org/officeDocument/2006/relationships/image" Target="../media/image100.png"/><Relationship Id="rId31" Type="http://schemas.openxmlformats.org/officeDocument/2006/relationships/image" Target="../media/image101.png"/><Relationship Id="rId32" Type="http://schemas.openxmlformats.org/officeDocument/2006/relationships/image" Target="../media/image102.png"/><Relationship Id="rId33" Type="http://schemas.openxmlformats.org/officeDocument/2006/relationships/image" Target="../media/image103.png"/><Relationship Id="rId34" Type="http://schemas.openxmlformats.org/officeDocument/2006/relationships/image" Target="../media/image104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05.png"/><Relationship Id="rId8" Type="http://schemas.openxmlformats.org/officeDocument/2006/relationships/image" Target="../media/image106.png"/><Relationship Id="rId9" Type="http://schemas.openxmlformats.org/officeDocument/2006/relationships/image" Target="../media/image107.png"/><Relationship Id="rId10" Type="http://schemas.openxmlformats.org/officeDocument/2006/relationships/image" Target="../media/image108.png"/><Relationship Id="rId11" Type="http://schemas.openxmlformats.org/officeDocument/2006/relationships/image" Target="../media/image109.png"/><Relationship Id="rId12" Type="http://schemas.openxmlformats.org/officeDocument/2006/relationships/image" Target="../media/image110.png"/><Relationship Id="rId13" Type="http://schemas.openxmlformats.org/officeDocument/2006/relationships/image" Target="../media/image111.png"/><Relationship Id="rId14" Type="http://schemas.openxmlformats.org/officeDocument/2006/relationships/image" Target="../media/image112.png"/><Relationship Id="rId15" Type="http://schemas.openxmlformats.org/officeDocument/2006/relationships/image" Target="../media/image113.png"/><Relationship Id="rId16" Type="http://schemas.openxmlformats.org/officeDocument/2006/relationships/image" Target="../media/image114.png"/><Relationship Id="rId17" Type="http://schemas.openxmlformats.org/officeDocument/2006/relationships/image" Target="../media/image115.png"/><Relationship Id="rId18" Type="http://schemas.openxmlformats.org/officeDocument/2006/relationships/image" Target="../media/image116.png"/><Relationship Id="rId19" Type="http://schemas.openxmlformats.org/officeDocument/2006/relationships/image" Target="../media/image117.png"/><Relationship Id="rId20" Type="http://schemas.openxmlformats.org/officeDocument/2006/relationships/image" Target="../media/image118.png"/><Relationship Id="rId21" Type="http://schemas.openxmlformats.org/officeDocument/2006/relationships/image" Target="../media/image119.png"/><Relationship Id="rId22" Type="http://schemas.openxmlformats.org/officeDocument/2006/relationships/image" Target="../media/image120.png"/><Relationship Id="rId23" Type="http://schemas.openxmlformats.org/officeDocument/2006/relationships/image" Target="../media/image121.png"/><Relationship Id="rId24" Type="http://schemas.openxmlformats.org/officeDocument/2006/relationships/image" Target="../media/image122.png"/><Relationship Id="rId25" Type="http://schemas.openxmlformats.org/officeDocument/2006/relationships/image" Target="../media/image123.png"/><Relationship Id="rId26" Type="http://schemas.openxmlformats.org/officeDocument/2006/relationships/image" Target="../media/image124.png"/><Relationship Id="rId27" Type="http://schemas.openxmlformats.org/officeDocument/2006/relationships/image" Target="../media/image125.png"/><Relationship Id="rId28" Type="http://schemas.openxmlformats.org/officeDocument/2006/relationships/image" Target="../media/image126.png"/><Relationship Id="rId29" Type="http://schemas.openxmlformats.org/officeDocument/2006/relationships/image" Target="../media/image127.png"/><Relationship Id="rId30" Type="http://schemas.openxmlformats.org/officeDocument/2006/relationships/image" Target="../media/image128.png"/><Relationship Id="rId31" Type="http://schemas.openxmlformats.org/officeDocument/2006/relationships/image" Target="../media/image129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30.png"/><Relationship Id="rId8" Type="http://schemas.openxmlformats.org/officeDocument/2006/relationships/image" Target="../media/image131.png"/><Relationship Id="rId9" Type="http://schemas.openxmlformats.org/officeDocument/2006/relationships/image" Target="../media/image132.png"/><Relationship Id="rId10" Type="http://schemas.openxmlformats.org/officeDocument/2006/relationships/image" Target="../media/image133.png"/><Relationship Id="rId11" Type="http://schemas.openxmlformats.org/officeDocument/2006/relationships/image" Target="../media/image134.png"/><Relationship Id="rId12" Type="http://schemas.openxmlformats.org/officeDocument/2006/relationships/image" Target="../media/image135.png"/><Relationship Id="rId13" Type="http://schemas.openxmlformats.org/officeDocument/2006/relationships/image" Target="../media/image136.png"/><Relationship Id="rId14" Type="http://schemas.openxmlformats.org/officeDocument/2006/relationships/image" Target="../media/image137.png"/><Relationship Id="rId15" Type="http://schemas.openxmlformats.org/officeDocument/2006/relationships/image" Target="../media/image138.png"/><Relationship Id="rId16" Type="http://schemas.openxmlformats.org/officeDocument/2006/relationships/image" Target="../media/image139.png"/><Relationship Id="rId17" Type="http://schemas.openxmlformats.org/officeDocument/2006/relationships/image" Target="../media/image140.png"/><Relationship Id="rId18" Type="http://schemas.openxmlformats.org/officeDocument/2006/relationships/image" Target="../media/image141.png"/><Relationship Id="rId19" Type="http://schemas.openxmlformats.org/officeDocument/2006/relationships/image" Target="../media/image142.png"/><Relationship Id="rId20" Type="http://schemas.openxmlformats.org/officeDocument/2006/relationships/image" Target="../media/image1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52</xdr:row>
      <xdr:rowOff>9525</xdr:rowOff>
    </xdr:from>
    <xdr:to>
      <xdr:col>5</xdr:col>
      <xdr:colOff>848390</xdr:colOff>
      <xdr:row>52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9155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52</xdr:row>
      <xdr:rowOff>9525</xdr:rowOff>
    </xdr:from>
    <xdr:to>
      <xdr:col>4</xdr:col>
      <xdr:colOff>1200549</xdr:colOff>
      <xdr:row>52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9155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52</xdr:row>
      <xdr:rowOff>9525</xdr:rowOff>
    </xdr:from>
    <xdr:to>
      <xdr:col>11</xdr:col>
      <xdr:colOff>772190</xdr:colOff>
      <xdr:row>52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915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52</xdr:row>
      <xdr:rowOff>9525</xdr:rowOff>
    </xdr:from>
    <xdr:to>
      <xdr:col>10</xdr:col>
      <xdr:colOff>686199</xdr:colOff>
      <xdr:row>52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9155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20</xdr:col>
      <xdr:colOff>295275</xdr:colOff>
      <xdr:row>67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133350</xdr:colOff>
      <xdr:row>45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13</xdr:col>
      <xdr:colOff>476250</xdr:colOff>
      <xdr:row>45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24</xdr:row>
      <xdr:rowOff>0</xdr:rowOff>
    </xdr:from>
    <xdr:to>
      <xdr:col>20</xdr:col>
      <xdr:colOff>295275</xdr:colOff>
      <xdr:row>45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133350</xdr:colOff>
      <xdr:row>67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13</xdr:col>
      <xdr:colOff>476250</xdr:colOff>
      <xdr:row>67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154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154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154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811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126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126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126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783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506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478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5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5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8_sprint3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16" name="TextBox 15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17" name="TextBox 16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9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9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9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9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9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514350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514350</xdr:colOff>
      <xdr:row>60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36</xdr:col>
      <xdr:colOff>352425</xdr:colOff>
      <xdr:row>60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514350</xdr:colOff>
      <xdr:row>80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62</xdr:row>
      <xdr:rowOff>0</xdr:rowOff>
    </xdr:from>
    <xdr:to>
      <xdr:col>36</xdr:col>
      <xdr:colOff>352425</xdr:colOff>
      <xdr:row>80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6</xdr:col>
      <xdr:colOff>514350</xdr:colOff>
      <xdr:row>99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81</xdr:row>
      <xdr:rowOff>0</xdr:rowOff>
    </xdr:from>
    <xdr:to>
      <xdr:col>36</xdr:col>
      <xdr:colOff>352425</xdr:colOff>
      <xdr:row>99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6</xdr:col>
      <xdr:colOff>514350</xdr:colOff>
      <xdr:row>118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100</xdr:row>
      <xdr:rowOff>0</xdr:rowOff>
    </xdr:from>
    <xdr:to>
      <xdr:col>36</xdr:col>
      <xdr:colOff>352425</xdr:colOff>
      <xdr:row>118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6</xdr:col>
      <xdr:colOff>514350</xdr:colOff>
      <xdr:row>137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119</xdr:row>
      <xdr:rowOff>0</xdr:rowOff>
    </xdr:from>
    <xdr:to>
      <xdr:col>36</xdr:col>
      <xdr:colOff>352425</xdr:colOff>
      <xdr:row>137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6</xdr:col>
      <xdr:colOff>514350</xdr:colOff>
      <xdr:row>156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138</xdr:row>
      <xdr:rowOff>0</xdr:rowOff>
    </xdr:from>
    <xdr:to>
      <xdr:col>36</xdr:col>
      <xdr:colOff>352425</xdr:colOff>
      <xdr:row>156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157</xdr:row>
      <xdr:rowOff>0</xdr:rowOff>
    </xdr:from>
    <xdr:to>
      <xdr:col>6</xdr:col>
      <xdr:colOff>514350</xdr:colOff>
      <xdr:row>175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157</xdr:row>
      <xdr:rowOff>0</xdr:rowOff>
    </xdr:from>
    <xdr:to>
      <xdr:col>36</xdr:col>
      <xdr:colOff>352425</xdr:colOff>
      <xdr:row>175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176</xdr:row>
      <xdr:rowOff>0</xdr:rowOff>
    </xdr:from>
    <xdr:to>
      <xdr:col>6</xdr:col>
      <xdr:colOff>514350</xdr:colOff>
      <xdr:row>194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176</xdr:row>
      <xdr:rowOff>0</xdr:rowOff>
    </xdr:from>
    <xdr:to>
      <xdr:col>36</xdr:col>
      <xdr:colOff>352425</xdr:colOff>
      <xdr:row>194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0" name="Picture 9" descr="2836_avgposition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11" name="Picture 10" descr="legend4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12" name="Picture 11" descr="2836_hirange_2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13" name="Picture 12" descr="legend3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14" name="Picture 13" descr="legend4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15" name="Picture 14" descr="2836_sprint2_2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16" name="Picture 15" descr="legend3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17" name="Picture 16" descr="legend4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18" name="Picture 17" descr="2836_sprint3_2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19" name="Picture 18" descr="legend3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21" name="TextBox 20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22" name="TextBox 21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23" name="TextBox 22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37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37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37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37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0" name="Picture 29" descr="2837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0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0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0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0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0" name="Picture 29" descr="2840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4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0.07736111111111112</v>
      </c>
      <c r="H6" s="5">
        <v>3771.140568201251</v>
      </c>
      <c r="I6" s="6">
        <v>0.004718198035432808</v>
      </c>
      <c r="J6" s="5">
        <v>17.79298802022811</v>
      </c>
      <c r="K6" s="7">
        <v>0</v>
      </c>
      <c r="L6" s="7">
        <v>1</v>
      </c>
      <c r="M6" s="7">
        <v>2</v>
      </c>
      <c r="N6" s="5">
        <v>0</v>
      </c>
      <c r="O6" s="5">
        <v>7.089462579922383</v>
      </c>
      <c r="P6" s="5">
        <v>17.79298802022868</v>
      </c>
      <c r="Q6" s="5">
        <v>1700.896641106972</v>
      </c>
      <c r="R6" s="5">
        <v>1811.315089047743</v>
      </c>
      <c r="S6" s="5">
        <v>234.4044647605413</v>
      </c>
      <c r="T6" s="5">
        <v>24.79642194905955</v>
      </c>
      <c r="U6" s="5">
        <v>0</v>
      </c>
      <c r="V6" s="5">
        <v>0</v>
      </c>
      <c r="W6" s="5">
        <v>38.69821003798103</v>
      </c>
      <c r="X6" s="5">
        <v>2.322057199422555</v>
      </c>
      <c r="Y6" s="5">
        <v>21.39353296017361</v>
      </c>
      <c r="Z6" s="7">
        <v>259</v>
      </c>
      <c r="AA6" s="7">
        <v>6</v>
      </c>
      <c r="AB6" s="7">
        <v>27</v>
      </c>
      <c r="AC6" s="7">
        <v>63</v>
      </c>
      <c r="AD6" s="5">
        <v>3.537112246403342</v>
      </c>
      <c r="AE6" s="7">
        <v>2</v>
      </c>
      <c r="AF6" s="7">
        <v>18</v>
      </c>
      <c r="AG6" s="7">
        <v>59</v>
      </c>
      <c r="AH6" s="5">
        <v>-3.245769885575842</v>
      </c>
      <c r="AI6" s="7">
        <v>261</v>
      </c>
      <c r="AJ6" s="7">
        <v>182</v>
      </c>
      <c r="AK6" s="7">
        <v>127</v>
      </c>
      <c r="AL6" s="7">
        <v>68</v>
      </c>
      <c r="AM6" s="7">
        <v>21</v>
      </c>
      <c r="AN6" s="7">
        <v>35</v>
      </c>
      <c r="AO6" s="5">
        <v>50.69997853322266</v>
      </c>
      <c r="AP6" s="5">
        <v>0.5202665832039267</v>
      </c>
      <c r="AQ6" s="7">
        <v>50</v>
      </c>
      <c r="AR6" s="8">
        <v>577.8209500000373</v>
      </c>
    </row>
    <row r="7" spans="2:44">
      <c r="B7" s="3" t="s">
        <v>51</v>
      </c>
      <c r="C7" s="3" t="s">
        <v>52</v>
      </c>
      <c r="D7" s="3" t="s">
        <v>53</v>
      </c>
      <c r="E7" s="4" t="s">
        <v>49</v>
      </c>
      <c r="F7" s="4" t="s">
        <v>50</v>
      </c>
      <c r="G7" s="4">
        <v>0.07736111111111112</v>
      </c>
      <c r="H7" s="5">
        <v>8733.596290205731</v>
      </c>
      <c r="I7" s="6">
        <v>0.05712562373225513</v>
      </c>
      <c r="J7" s="5">
        <v>498.9121355037119</v>
      </c>
      <c r="K7" s="7">
        <v>3</v>
      </c>
      <c r="L7" s="7">
        <v>18</v>
      </c>
      <c r="M7" s="7">
        <v>33</v>
      </c>
      <c r="N7" s="5">
        <v>36.31967048212846</v>
      </c>
      <c r="O7" s="5">
        <v>279.3190339227187</v>
      </c>
      <c r="P7" s="5">
        <v>498.9121355037043</v>
      </c>
      <c r="Q7" s="5">
        <v>1885.494324944526</v>
      </c>
      <c r="R7" s="5">
        <v>4895.368039138641</v>
      </c>
      <c r="S7" s="5">
        <v>1443.58584124308</v>
      </c>
      <c r="T7" s="5">
        <v>443.3466386571807</v>
      </c>
      <c r="U7" s="5">
        <v>65.80144622230347</v>
      </c>
      <c r="V7" s="5">
        <v>0</v>
      </c>
      <c r="W7" s="5">
        <v>89.62130621042311</v>
      </c>
      <c r="X7" s="5">
        <v>5.377765741381977</v>
      </c>
      <c r="Y7" s="5">
        <v>26.25923103750547</v>
      </c>
      <c r="Z7" s="7">
        <v>316</v>
      </c>
      <c r="AA7" s="7">
        <v>13</v>
      </c>
      <c r="AB7" s="7">
        <v>46</v>
      </c>
      <c r="AC7" s="7">
        <v>165</v>
      </c>
      <c r="AD7" s="5">
        <v>3.713457829803044</v>
      </c>
      <c r="AE7" s="7">
        <v>22</v>
      </c>
      <c r="AF7" s="7">
        <v>63</v>
      </c>
      <c r="AG7" s="7">
        <v>170</v>
      </c>
      <c r="AH7" s="5">
        <v>-4.406411392259795</v>
      </c>
      <c r="AI7" s="7">
        <v>827</v>
      </c>
      <c r="AJ7" s="7">
        <v>399</v>
      </c>
      <c r="AK7" s="7">
        <v>164</v>
      </c>
      <c r="AL7" s="7">
        <v>63</v>
      </c>
      <c r="AM7" s="7">
        <v>28</v>
      </c>
      <c r="AN7" s="7">
        <v>23</v>
      </c>
      <c r="AO7" s="5">
        <v>609.8991566643456</v>
      </c>
      <c r="AP7" s="5">
        <v>6.258585496812167</v>
      </c>
      <c r="AQ7" s="7">
        <v>134</v>
      </c>
      <c r="AR7" s="8">
        <v>681.0860000000272</v>
      </c>
    </row>
    <row r="8" spans="2:44">
      <c r="B8" s="3" t="s">
        <v>54</v>
      </c>
      <c r="C8" s="3" t="s">
        <v>55</v>
      </c>
      <c r="D8" s="3" t="s">
        <v>53</v>
      </c>
      <c r="E8" s="4" t="s">
        <v>49</v>
      </c>
      <c r="F8" s="4" t="s">
        <v>50</v>
      </c>
      <c r="G8" s="4">
        <v>0.07736111111111112</v>
      </c>
      <c r="H8" s="5">
        <v>8790.703485029007</v>
      </c>
      <c r="I8" s="6">
        <v>0.07591598721818196</v>
      </c>
      <c r="J8" s="5">
        <v>667.3549334082898</v>
      </c>
      <c r="K8" s="7">
        <v>2</v>
      </c>
      <c r="L8" s="7">
        <v>22</v>
      </c>
      <c r="M8" s="7">
        <v>47</v>
      </c>
      <c r="N8" s="5">
        <v>20.60424706738877</v>
      </c>
      <c r="O8" s="5">
        <v>321.6477064125754</v>
      </c>
      <c r="P8" s="5">
        <v>667.3549334082822</v>
      </c>
      <c r="Q8" s="5">
        <v>1725.510886208461</v>
      </c>
      <c r="R8" s="5">
        <v>4585.878491514417</v>
      </c>
      <c r="S8" s="5">
        <v>1780.755020208979</v>
      </c>
      <c r="T8" s="5">
        <v>648.4458789023258</v>
      </c>
      <c r="U8" s="5">
        <v>50.11320819482353</v>
      </c>
      <c r="V8" s="5">
        <v>0</v>
      </c>
      <c r="W8" s="5">
        <v>90.20732154981025</v>
      </c>
      <c r="X8" s="5">
        <v>5.413205710289707</v>
      </c>
      <c r="Y8" s="5">
        <v>25.12631832834931</v>
      </c>
      <c r="Z8" s="7">
        <v>246</v>
      </c>
      <c r="AA8" s="7">
        <v>9</v>
      </c>
      <c r="AB8" s="7">
        <v>39</v>
      </c>
      <c r="AC8" s="7">
        <v>113</v>
      </c>
      <c r="AD8" s="5">
        <v>3.419706492929606</v>
      </c>
      <c r="AE8" s="7">
        <v>22</v>
      </c>
      <c r="AF8" s="7">
        <v>62</v>
      </c>
      <c r="AG8" s="7">
        <v>171</v>
      </c>
      <c r="AH8" s="5">
        <v>-4.378503464060772</v>
      </c>
      <c r="AI8" s="7">
        <v>809</v>
      </c>
      <c r="AJ8" s="7">
        <v>339</v>
      </c>
      <c r="AK8" s="7">
        <v>119</v>
      </c>
      <c r="AL8" s="7">
        <v>50</v>
      </c>
      <c r="AM8" s="7">
        <v>23</v>
      </c>
      <c r="AN8" s="7">
        <v>21</v>
      </c>
      <c r="AO8" s="5">
        <v>792.1420660530613</v>
      </c>
      <c r="AP8" s="5">
        <v>8.128702576224335</v>
      </c>
      <c r="AQ8" s="7">
        <v>160</v>
      </c>
      <c r="AR8" s="8">
        <v>760.9623000000335</v>
      </c>
    </row>
    <row r="9" spans="2:44">
      <c r="B9" s="3" t="s">
        <v>56</v>
      </c>
      <c r="C9" s="3" t="s">
        <v>57</v>
      </c>
      <c r="D9" s="3" t="s">
        <v>53</v>
      </c>
      <c r="E9" s="4" t="s">
        <v>49</v>
      </c>
      <c r="F9" s="4" t="s">
        <v>50</v>
      </c>
      <c r="G9" s="4">
        <v>0.07734953703703704</v>
      </c>
      <c r="H9" s="5">
        <v>9095.095155331552</v>
      </c>
      <c r="I9" s="6">
        <v>0.04335018087157815</v>
      </c>
      <c r="J9" s="5">
        <v>394.274020027837</v>
      </c>
      <c r="K9" s="7">
        <v>4</v>
      </c>
      <c r="L9" s="7">
        <v>15</v>
      </c>
      <c r="M9" s="7">
        <v>25</v>
      </c>
      <c r="N9" s="5">
        <v>44.6088575701574</v>
      </c>
      <c r="O9" s="5">
        <v>202.9131596369408</v>
      </c>
      <c r="P9" s="5">
        <v>394.2740200278358</v>
      </c>
      <c r="Q9" s="5">
        <v>2194.077420303609</v>
      </c>
      <c r="R9" s="5">
        <v>4695.923978768439</v>
      </c>
      <c r="S9" s="5">
        <v>1774.61733444242</v>
      </c>
      <c r="T9" s="5">
        <v>375.2103304894976</v>
      </c>
      <c r="U9" s="5">
        <v>55.26609132758676</v>
      </c>
      <c r="V9" s="5">
        <v>0</v>
      </c>
      <c r="W9" s="5">
        <v>93.330889228646</v>
      </c>
      <c r="X9" s="5">
        <v>5.6006276517126</v>
      </c>
      <c r="Y9" s="5">
        <v>25.59026356720721</v>
      </c>
      <c r="Z9" s="7">
        <v>488</v>
      </c>
      <c r="AA9" s="7">
        <v>8</v>
      </c>
      <c r="AB9" s="7">
        <v>34</v>
      </c>
      <c r="AC9" s="7">
        <v>147</v>
      </c>
      <c r="AD9" s="5">
        <v>3.609066393172045</v>
      </c>
      <c r="AE9" s="7">
        <v>10</v>
      </c>
      <c r="AF9" s="7">
        <v>51</v>
      </c>
      <c r="AG9" s="7">
        <v>148</v>
      </c>
      <c r="AH9" s="5">
        <v>-3.883605915323876</v>
      </c>
      <c r="AI9" s="7">
        <v>878</v>
      </c>
      <c r="AJ9" s="7">
        <v>505</v>
      </c>
      <c r="AK9" s="7">
        <v>240</v>
      </c>
      <c r="AL9" s="7">
        <v>112</v>
      </c>
      <c r="AM9" s="7">
        <v>53</v>
      </c>
      <c r="AN9" s="7">
        <v>61</v>
      </c>
      <c r="AO9" s="5">
        <v>507.9997974485243</v>
      </c>
      <c r="AP9" s="5">
        <v>5.212927629025391</v>
      </c>
      <c r="AQ9" s="7">
        <v>122</v>
      </c>
      <c r="AR9" s="8">
        <v>762.9188000000372</v>
      </c>
    </row>
    <row r="10" spans="2:44">
      <c r="B10" s="3" t="s">
        <v>58</v>
      </c>
      <c r="C10" s="3" t="s">
        <v>59</v>
      </c>
      <c r="D10" s="3" t="s">
        <v>53</v>
      </c>
      <c r="E10" s="4" t="s">
        <v>49</v>
      </c>
      <c r="F10" s="4" t="s">
        <v>50</v>
      </c>
      <c r="G10" s="4">
        <v>0.07736111111111112</v>
      </c>
      <c r="H10" s="5">
        <v>8336.339665851365</v>
      </c>
      <c r="I10" s="6">
        <v>0.04401432650219606</v>
      </c>
      <c r="J10" s="5">
        <v>366.91837588599</v>
      </c>
      <c r="K10" s="7">
        <v>2</v>
      </c>
      <c r="L10" s="7">
        <v>13</v>
      </c>
      <c r="M10" s="7">
        <v>25</v>
      </c>
      <c r="N10" s="5">
        <v>28.16919668877745</v>
      </c>
      <c r="O10" s="5">
        <v>186.6321093116094</v>
      </c>
      <c r="P10" s="5">
        <v>366.9183758859906</v>
      </c>
      <c r="Q10" s="5">
        <v>2242.197316580357</v>
      </c>
      <c r="R10" s="5">
        <v>4371.488528446027</v>
      </c>
      <c r="S10" s="5">
        <v>1334.965776228712</v>
      </c>
      <c r="T10" s="5">
        <v>328.9131922662187</v>
      </c>
      <c r="U10" s="5">
        <v>58.77485233004904</v>
      </c>
      <c r="V10" s="5">
        <v>0</v>
      </c>
      <c r="W10" s="5">
        <v>85.54478877220488</v>
      </c>
      <c r="X10" s="5">
        <v>5.133317049883053</v>
      </c>
      <c r="Y10" s="5">
        <v>26.13343940051288</v>
      </c>
      <c r="Z10" s="7">
        <v>207</v>
      </c>
      <c r="AA10" s="7">
        <v>10</v>
      </c>
      <c r="AB10" s="7">
        <v>37</v>
      </c>
      <c r="AC10" s="7">
        <v>114</v>
      </c>
      <c r="AD10" s="5">
        <v>3.538202871251768</v>
      </c>
      <c r="AE10" s="7">
        <v>11</v>
      </c>
      <c r="AF10" s="7">
        <v>38</v>
      </c>
      <c r="AG10" s="7">
        <v>109</v>
      </c>
      <c r="AH10" s="5">
        <v>-4.065661954954119</v>
      </c>
      <c r="AI10" s="7">
        <v>603</v>
      </c>
      <c r="AJ10" s="7">
        <v>239</v>
      </c>
      <c r="AK10" s="7">
        <v>106</v>
      </c>
      <c r="AL10" s="7">
        <v>48</v>
      </c>
      <c r="AM10" s="7">
        <v>15</v>
      </c>
      <c r="AN10" s="7">
        <v>15</v>
      </c>
      <c r="AO10" s="5">
        <v>448.4163864069054</v>
      </c>
      <c r="AP10" s="5">
        <v>4.601502169388461</v>
      </c>
      <c r="AQ10" s="7">
        <v>106</v>
      </c>
      <c r="AR10" s="8">
        <v>725.2868000000369</v>
      </c>
    </row>
    <row r="11" spans="2:44">
      <c r="B11" s="3" t="s">
        <v>60</v>
      </c>
      <c r="C11" s="3" t="s">
        <v>61</v>
      </c>
      <c r="D11" s="3" t="s">
        <v>62</v>
      </c>
      <c r="E11" s="4" t="s">
        <v>49</v>
      </c>
      <c r="F11" s="4" t="s">
        <v>63</v>
      </c>
      <c r="G11" s="4">
        <v>0.03342592592592593</v>
      </c>
      <c r="H11" s="5">
        <v>4961.052055326254</v>
      </c>
      <c r="I11" s="6">
        <v>0.07571173330215336</v>
      </c>
      <c r="J11" s="5">
        <v>375.6098501109611</v>
      </c>
      <c r="K11" s="7">
        <v>2</v>
      </c>
      <c r="L11" s="7">
        <v>10</v>
      </c>
      <c r="M11" s="7">
        <v>26</v>
      </c>
      <c r="N11" s="5">
        <v>44.5513230109832</v>
      </c>
      <c r="O11" s="5">
        <v>187.9877461897813</v>
      </c>
      <c r="P11" s="5">
        <v>375.6098501109606</v>
      </c>
      <c r="Q11" s="5">
        <v>1099.075248821768</v>
      </c>
      <c r="R11" s="5">
        <v>2347.292179599269</v>
      </c>
      <c r="S11" s="5">
        <v>1112.205580666309</v>
      </c>
      <c r="T11" s="5">
        <v>337.7599708406893</v>
      </c>
      <c r="U11" s="5">
        <v>64.71907539821905</v>
      </c>
      <c r="V11" s="5">
        <v>0</v>
      </c>
      <c r="W11" s="5">
        <v>103.0689485178585</v>
      </c>
      <c r="X11" s="5">
        <v>6.184546575244686</v>
      </c>
      <c r="Y11" s="5">
        <v>26.06517076492827</v>
      </c>
      <c r="Z11" s="7">
        <v>290</v>
      </c>
      <c r="AA11" s="7">
        <v>8</v>
      </c>
      <c r="AB11" s="7">
        <v>24</v>
      </c>
      <c r="AC11" s="7">
        <v>79</v>
      </c>
      <c r="AD11" s="5">
        <v>3.524254027793958</v>
      </c>
      <c r="AE11" s="7">
        <v>11</v>
      </c>
      <c r="AF11" s="7">
        <v>29</v>
      </c>
      <c r="AG11" s="7">
        <v>68</v>
      </c>
      <c r="AH11" s="5">
        <v>-3.970143050979258</v>
      </c>
      <c r="AI11" s="7">
        <v>430</v>
      </c>
      <c r="AJ11" s="7">
        <v>278</v>
      </c>
      <c r="AK11" s="7">
        <v>142</v>
      </c>
      <c r="AL11" s="7">
        <v>62</v>
      </c>
      <c r="AM11" s="7">
        <v>31</v>
      </c>
      <c r="AN11" s="7">
        <v>34</v>
      </c>
      <c r="AO11" s="5">
        <v>458.96228085551</v>
      </c>
      <c r="AP11" s="5">
        <v>9.535227441596469</v>
      </c>
      <c r="AQ11" s="7">
        <v>81</v>
      </c>
      <c r="AR11" s="8">
        <v>416.225950000015</v>
      </c>
    </row>
    <row r="12" spans="2:44">
      <c r="B12" s="3" t="s">
        <v>64</v>
      </c>
      <c r="C12" s="3" t="s">
        <v>65</v>
      </c>
      <c r="D12" s="3" t="s">
        <v>66</v>
      </c>
      <c r="E12" s="4" t="s">
        <v>49</v>
      </c>
      <c r="F12" s="4" t="s">
        <v>67</v>
      </c>
      <c r="G12" s="4">
        <v>0.06371527777777777</v>
      </c>
      <c r="H12" s="5">
        <v>8739.794280623268</v>
      </c>
      <c r="I12" s="6">
        <v>0.1047455742826168</v>
      </c>
      <c r="J12" s="5">
        <v>915.4547710358144</v>
      </c>
      <c r="K12" s="7">
        <v>12</v>
      </c>
      <c r="L12" s="7">
        <v>36</v>
      </c>
      <c r="M12" s="7">
        <v>48</v>
      </c>
      <c r="N12" s="5">
        <v>217.7698679599825</v>
      </c>
      <c r="O12" s="5">
        <v>634.5399468986377</v>
      </c>
      <c r="P12" s="5">
        <v>915.4547710358139</v>
      </c>
      <c r="Q12" s="5">
        <v>1550.985282559555</v>
      </c>
      <c r="R12" s="5">
        <v>4569.383602099053</v>
      </c>
      <c r="S12" s="5">
        <v>1669.707226086844</v>
      </c>
      <c r="T12" s="5">
        <v>667.1561611479174</v>
      </c>
      <c r="U12" s="5">
        <v>262.0039915284405</v>
      </c>
      <c r="V12" s="5">
        <v>21.12342986969304</v>
      </c>
      <c r="W12" s="5">
        <v>94.17881767913005</v>
      </c>
      <c r="X12" s="5">
        <v>6.740768845991715</v>
      </c>
      <c r="Y12" s="5">
        <v>29.43174009388773</v>
      </c>
      <c r="Z12" s="7">
        <v>652</v>
      </c>
      <c r="AA12" s="7">
        <v>17</v>
      </c>
      <c r="AB12" s="7">
        <v>61</v>
      </c>
      <c r="AC12" s="7">
        <v>178</v>
      </c>
      <c r="AD12" s="5">
        <v>3.949857513621655</v>
      </c>
      <c r="AE12" s="7">
        <v>37</v>
      </c>
      <c r="AF12" s="7">
        <v>68</v>
      </c>
      <c r="AG12" s="7">
        <v>168</v>
      </c>
      <c r="AH12" s="5">
        <v>-4.329361393840956</v>
      </c>
      <c r="AI12" s="7">
        <v>955</v>
      </c>
      <c r="AJ12" s="7">
        <v>589</v>
      </c>
      <c r="AK12" s="7">
        <v>298</v>
      </c>
      <c r="AL12" s="7">
        <v>134</v>
      </c>
      <c r="AM12" s="7">
        <v>67</v>
      </c>
      <c r="AN12" s="7">
        <v>87</v>
      </c>
      <c r="AO12" s="5">
        <v>1079.693185053505</v>
      </c>
      <c r="AP12" s="5">
        <v>11.63462483893863</v>
      </c>
      <c r="AQ12" s="7">
        <v>168</v>
      </c>
      <c r="AR12" s="8">
        <v>676.1034000000212</v>
      </c>
    </row>
    <row r="13" spans="2:44">
      <c r="B13" s="3" t="s">
        <v>68</v>
      </c>
      <c r="C13" s="3" t="s">
        <v>69</v>
      </c>
      <c r="D13" s="3" t="s">
        <v>66</v>
      </c>
      <c r="E13" s="4" t="s">
        <v>49</v>
      </c>
      <c r="F13" s="4" t="s">
        <v>50</v>
      </c>
      <c r="G13" s="4">
        <v>0.07736111111111112</v>
      </c>
      <c r="H13" s="5">
        <v>10172.20329477706</v>
      </c>
      <c r="I13" s="6">
        <v>0.09584947311358537</v>
      </c>
      <c r="J13" s="5">
        <v>975.0003262086584</v>
      </c>
      <c r="K13" s="7">
        <v>7</v>
      </c>
      <c r="L13" s="7">
        <v>32</v>
      </c>
      <c r="M13" s="7">
        <v>51</v>
      </c>
      <c r="N13" s="5">
        <v>151.8626346216141</v>
      </c>
      <c r="O13" s="5">
        <v>564.03855610679</v>
      </c>
      <c r="P13" s="5">
        <v>975.0003262086603</v>
      </c>
      <c r="Q13" s="5">
        <v>2120.595431669072</v>
      </c>
      <c r="R13" s="5">
        <v>4745.700170084086</v>
      </c>
      <c r="S13" s="5">
        <v>2290.513350285927</v>
      </c>
      <c r="T13" s="5">
        <v>808.3025521373036</v>
      </c>
      <c r="U13" s="5">
        <v>207.0917906006697</v>
      </c>
      <c r="V13" s="5">
        <v>0</v>
      </c>
      <c r="W13" s="5">
        <v>104.3838203671325</v>
      </c>
      <c r="X13" s="5">
        <v>6.263205417464059</v>
      </c>
      <c r="Y13" s="5">
        <v>28.04997370264441</v>
      </c>
      <c r="Z13" s="7">
        <v>968</v>
      </c>
      <c r="AA13" s="7">
        <v>12</v>
      </c>
      <c r="AB13" s="7">
        <v>47</v>
      </c>
      <c r="AC13" s="7">
        <v>155</v>
      </c>
      <c r="AD13" s="5">
        <v>4.040210935125971</v>
      </c>
      <c r="AE13" s="7">
        <v>27</v>
      </c>
      <c r="AF13" s="7">
        <v>72</v>
      </c>
      <c r="AG13" s="7">
        <v>207</v>
      </c>
      <c r="AH13" s="5">
        <v>-4.380865347519025</v>
      </c>
      <c r="AI13" s="7">
        <v>984</v>
      </c>
      <c r="AJ13" s="7">
        <v>845</v>
      </c>
      <c r="AK13" s="7">
        <v>487</v>
      </c>
      <c r="AL13" s="7">
        <v>223</v>
      </c>
      <c r="AM13" s="7">
        <v>124</v>
      </c>
      <c r="AN13" s="7">
        <v>88</v>
      </c>
      <c r="AO13" s="5">
        <v>1122.64860873318</v>
      </c>
      <c r="AP13" s="5">
        <v>11.52025252676429</v>
      </c>
      <c r="AQ13" s="7">
        <v>170</v>
      </c>
      <c r="AR13" s="8">
        <v>821.9410500000332</v>
      </c>
    </row>
    <row r="14" spans="2:44">
      <c r="B14" s="3" t="s">
        <v>70</v>
      </c>
      <c r="C14" s="3" t="s">
        <v>71</v>
      </c>
      <c r="D14" s="3" t="s">
        <v>62</v>
      </c>
      <c r="E14" s="4" t="s">
        <v>49</v>
      </c>
      <c r="F14" s="4" t="s">
        <v>50</v>
      </c>
      <c r="G14" s="4">
        <v>0.07736111111111112</v>
      </c>
      <c r="H14" s="5">
        <v>11057.49482510043</v>
      </c>
      <c r="I14" s="6">
        <v>0.05473253826506713</v>
      </c>
      <c r="J14" s="5">
        <v>605.2047586305911</v>
      </c>
      <c r="K14" s="7">
        <v>2</v>
      </c>
      <c r="L14" s="7">
        <v>19</v>
      </c>
      <c r="M14" s="7">
        <v>39</v>
      </c>
      <c r="N14" s="5">
        <v>16.52534514860002</v>
      </c>
      <c r="O14" s="5">
        <v>321.6913384376878</v>
      </c>
      <c r="P14" s="5">
        <v>605.2047586305864</v>
      </c>
      <c r="Q14" s="5">
        <v>1953.741427966831</v>
      </c>
      <c r="R14" s="5">
        <v>6076.984350162731</v>
      </c>
      <c r="S14" s="5">
        <v>2379.341974703897</v>
      </c>
      <c r="T14" s="5">
        <v>584.6451697480675</v>
      </c>
      <c r="U14" s="5">
        <v>62.78190251890607</v>
      </c>
      <c r="V14" s="5">
        <v>0</v>
      </c>
      <c r="W14" s="5">
        <v>113.4683922534678</v>
      </c>
      <c r="X14" s="5">
        <v>6.808743140534242</v>
      </c>
      <c r="Y14" s="5">
        <v>25.27347557394839</v>
      </c>
      <c r="Z14" s="7">
        <v>865</v>
      </c>
      <c r="AA14" s="7">
        <v>17</v>
      </c>
      <c r="AB14" s="7">
        <v>65</v>
      </c>
      <c r="AC14" s="7">
        <v>182</v>
      </c>
      <c r="AD14" s="5">
        <v>3.782267643549442</v>
      </c>
      <c r="AE14" s="7">
        <v>24</v>
      </c>
      <c r="AF14" s="7">
        <v>61</v>
      </c>
      <c r="AG14" s="7">
        <v>192</v>
      </c>
      <c r="AH14" s="5">
        <v>-4.166867553402811</v>
      </c>
      <c r="AI14" s="7">
        <v>1188</v>
      </c>
      <c r="AJ14" s="7">
        <v>794</v>
      </c>
      <c r="AK14" s="7">
        <v>467</v>
      </c>
      <c r="AL14" s="7">
        <v>190</v>
      </c>
      <c r="AM14" s="7">
        <v>91</v>
      </c>
      <c r="AN14" s="7">
        <v>74</v>
      </c>
      <c r="AO14" s="5">
        <v>778.9353255233683</v>
      </c>
      <c r="AP14" s="5">
        <v>7.99317932810024</v>
      </c>
      <c r="AQ14" s="7">
        <v>168</v>
      </c>
      <c r="AR14" s="8">
        <v>801.479350000028</v>
      </c>
    </row>
    <row r="15" spans="2:44">
      <c r="B15" s="3" t="s">
        <v>72</v>
      </c>
      <c r="C15" s="3" t="s">
        <v>73</v>
      </c>
      <c r="D15" s="3" t="s">
        <v>62</v>
      </c>
      <c r="E15" s="4" t="s">
        <v>49</v>
      </c>
      <c r="F15" s="4" t="s">
        <v>50</v>
      </c>
      <c r="G15" s="4">
        <v>0.07736111111111112</v>
      </c>
      <c r="H15" s="5">
        <v>10805.08674106914</v>
      </c>
      <c r="I15" s="6">
        <v>0.04773669008153813</v>
      </c>
      <c r="J15" s="5">
        <v>515.7990770625541</v>
      </c>
      <c r="K15" s="7">
        <v>1</v>
      </c>
      <c r="L15" s="7">
        <v>14</v>
      </c>
      <c r="M15" s="7">
        <v>43</v>
      </c>
      <c r="N15" s="5">
        <v>22.73613995194262</v>
      </c>
      <c r="O15" s="5">
        <v>187.6701007959963</v>
      </c>
      <c r="P15" s="5">
        <v>515.7990770625647</v>
      </c>
      <c r="Q15" s="5">
        <v>1807.192347953563</v>
      </c>
      <c r="R15" s="5">
        <v>5625.313619602513</v>
      </c>
      <c r="S15" s="5">
        <v>2797.664006290268</v>
      </c>
      <c r="T15" s="5">
        <v>548.3053102584498</v>
      </c>
      <c r="U15" s="5">
        <v>26.61145696433925</v>
      </c>
      <c r="V15" s="5">
        <v>0</v>
      </c>
      <c r="W15" s="5">
        <v>110.8782631202579</v>
      </c>
      <c r="X15" s="5">
        <v>6.653211457152429</v>
      </c>
      <c r="Y15" s="5">
        <v>25.91144915455146</v>
      </c>
      <c r="Z15" s="7">
        <v>1422</v>
      </c>
      <c r="AA15" s="7">
        <v>15</v>
      </c>
      <c r="AB15" s="7">
        <v>95</v>
      </c>
      <c r="AC15" s="7">
        <v>254</v>
      </c>
      <c r="AD15" s="5">
        <v>4.103103973746671</v>
      </c>
      <c r="AE15" s="7">
        <v>34</v>
      </c>
      <c r="AF15" s="7">
        <v>93</v>
      </c>
      <c r="AG15" s="7">
        <v>253</v>
      </c>
      <c r="AH15" s="5">
        <v>-4.762002806615862</v>
      </c>
      <c r="AI15" s="7">
        <v>1237</v>
      </c>
      <c r="AJ15" s="7">
        <v>1098</v>
      </c>
      <c r="AK15" s="7">
        <v>696</v>
      </c>
      <c r="AL15" s="7">
        <v>331</v>
      </c>
      <c r="AM15" s="7">
        <v>170</v>
      </c>
      <c r="AN15" s="7">
        <v>175</v>
      </c>
      <c r="AO15" s="5">
        <v>727.7540915718688</v>
      </c>
      <c r="AP15" s="5">
        <v>7.467974259331646</v>
      </c>
      <c r="AQ15" s="7">
        <v>243</v>
      </c>
      <c r="AR15" s="8">
        <v>840.2387000000296</v>
      </c>
    </row>
    <row r="16" spans="2:44">
      <c r="B16" s="3" t="s">
        <v>74</v>
      </c>
      <c r="C16" s="3" t="s">
        <v>75</v>
      </c>
      <c r="D16" s="3" t="s">
        <v>66</v>
      </c>
      <c r="E16" s="4" t="s">
        <v>49</v>
      </c>
      <c r="F16" s="4" t="s">
        <v>63</v>
      </c>
      <c r="G16" s="4">
        <v>0.03342592592592593</v>
      </c>
      <c r="H16" s="5">
        <v>4740.909649492188</v>
      </c>
      <c r="I16" s="6">
        <v>0.06247982736202005</v>
      </c>
      <c r="J16" s="5">
        <v>296.2112164392069</v>
      </c>
      <c r="K16" s="7">
        <v>2</v>
      </c>
      <c r="L16" s="7">
        <v>9</v>
      </c>
      <c r="M16" s="7">
        <v>17</v>
      </c>
      <c r="N16" s="5">
        <v>35.81969250285192</v>
      </c>
      <c r="O16" s="5">
        <v>176.2827099678067</v>
      </c>
      <c r="P16" s="5">
        <v>296.2112164392079</v>
      </c>
      <c r="Q16" s="5">
        <v>1038.420643833198</v>
      </c>
      <c r="R16" s="5">
        <v>2353.737966013956</v>
      </c>
      <c r="S16" s="5">
        <v>1030.652872043778</v>
      </c>
      <c r="T16" s="5">
        <v>267.3437530563903</v>
      </c>
      <c r="U16" s="5">
        <v>50.75441454486574</v>
      </c>
      <c r="V16" s="5">
        <v>0</v>
      </c>
      <c r="W16" s="5">
        <v>98.49535282878506</v>
      </c>
      <c r="X16" s="5">
        <v>5.910144043441649</v>
      </c>
      <c r="Y16" s="5">
        <v>27.43035807484959</v>
      </c>
      <c r="Z16" s="7">
        <v>407</v>
      </c>
      <c r="AA16" s="7">
        <v>13</v>
      </c>
      <c r="AB16" s="7">
        <v>30</v>
      </c>
      <c r="AC16" s="7">
        <v>87</v>
      </c>
      <c r="AD16" s="5">
        <v>3.769052285968757</v>
      </c>
      <c r="AE16" s="7">
        <v>16</v>
      </c>
      <c r="AF16" s="7">
        <v>42</v>
      </c>
      <c r="AG16" s="7">
        <v>113</v>
      </c>
      <c r="AH16" s="5">
        <v>-4.857396112347729</v>
      </c>
      <c r="AI16" s="7">
        <v>439</v>
      </c>
      <c r="AJ16" s="7">
        <v>303</v>
      </c>
      <c r="AK16" s="7">
        <v>172</v>
      </c>
      <c r="AL16" s="7">
        <v>95</v>
      </c>
      <c r="AM16" s="7">
        <v>52</v>
      </c>
      <c r="AN16" s="7">
        <v>57</v>
      </c>
      <c r="AO16" s="5">
        <v>386.003620751426</v>
      </c>
      <c r="AP16" s="5">
        <v>8.019465805085026</v>
      </c>
      <c r="AQ16" s="7">
        <v>94</v>
      </c>
      <c r="AR16" s="8">
        <v>371.9009000000141</v>
      </c>
    </row>
    <row r="17" spans="2:44">
      <c r="B17" s="3" t="s">
        <v>76</v>
      </c>
      <c r="C17" s="3" t="s">
        <v>77</v>
      </c>
      <c r="D17" s="3" t="s">
        <v>66</v>
      </c>
      <c r="E17" s="4" t="s">
        <v>78</v>
      </c>
      <c r="F17" s="4" t="s">
        <v>50</v>
      </c>
      <c r="G17" s="4">
        <v>0.03424768518518519</v>
      </c>
      <c r="H17" s="5">
        <v>5382.143552934817</v>
      </c>
      <c r="I17" s="6">
        <v>0.1352391501051867</v>
      </c>
      <c r="J17" s="5">
        <v>727.8765198430144</v>
      </c>
      <c r="K17" s="7">
        <v>6</v>
      </c>
      <c r="L17" s="7">
        <v>29</v>
      </c>
      <c r="M17" s="7">
        <v>39</v>
      </c>
      <c r="N17" s="5">
        <v>105.8729633859741</v>
      </c>
      <c r="O17" s="5">
        <v>480.4603537567999</v>
      </c>
      <c r="P17" s="5">
        <v>727.8765198430096</v>
      </c>
      <c r="Q17" s="5">
        <v>820.5309426481762</v>
      </c>
      <c r="R17" s="5">
        <v>2688.58175185237</v>
      </c>
      <c r="S17" s="5">
        <v>1124.215973837861</v>
      </c>
      <c r="T17" s="5">
        <v>596.9974205624014</v>
      </c>
      <c r="U17" s="5">
        <v>151.8174640340089</v>
      </c>
      <c r="V17" s="5">
        <v>0</v>
      </c>
      <c r="W17" s="5">
        <v>109.1343741723856</v>
      </c>
      <c r="X17" s="5">
        <v>6.548395894599001</v>
      </c>
      <c r="Y17" s="5">
        <v>27.48578650547155</v>
      </c>
      <c r="Z17" s="7">
        <v>193</v>
      </c>
      <c r="AA17" s="7">
        <v>6</v>
      </c>
      <c r="AB17" s="7">
        <v>33</v>
      </c>
      <c r="AC17" s="7">
        <v>99</v>
      </c>
      <c r="AD17" s="5">
        <v>3.494314322581007</v>
      </c>
      <c r="AE17" s="7">
        <v>23</v>
      </c>
      <c r="AF17" s="7">
        <v>64</v>
      </c>
      <c r="AG17" s="7">
        <v>125</v>
      </c>
      <c r="AH17" s="5">
        <v>-4.422914697061008</v>
      </c>
      <c r="AI17" s="7">
        <v>410</v>
      </c>
      <c r="AJ17" s="7">
        <v>186</v>
      </c>
      <c r="AK17" s="7">
        <v>73</v>
      </c>
      <c r="AL17" s="7">
        <v>47</v>
      </c>
      <c r="AM17" s="7">
        <v>22</v>
      </c>
      <c r="AN17" s="7">
        <v>16</v>
      </c>
      <c r="AO17" s="5">
        <v>855.2436171182883</v>
      </c>
      <c r="AP17" s="5">
        <v>17.34187800848168</v>
      </c>
      <c r="AQ17" s="7">
        <v>125</v>
      </c>
      <c r="AR17" s="8">
        <v>382.0264000000114</v>
      </c>
    </row>
    <row r="18" spans="2:44">
      <c r="B18" s="3" t="s">
        <v>79</v>
      </c>
      <c r="C18" s="3" t="s">
        <v>80</v>
      </c>
      <c r="D18" s="3" t="s">
        <v>62</v>
      </c>
      <c r="E18" s="4" t="s">
        <v>78</v>
      </c>
      <c r="F18" s="4" t="s">
        <v>50</v>
      </c>
      <c r="G18" s="4">
        <v>0.03424768518518519</v>
      </c>
      <c r="H18" s="5">
        <v>5160.226520151706</v>
      </c>
      <c r="I18" s="6">
        <v>0.007234148964957837</v>
      </c>
      <c r="J18" s="5">
        <v>37.32984733970344</v>
      </c>
      <c r="K18" s="7">
        <v>0</v>
      </c>
      <c r="L18" s="7">
        <v>0</v>
      </c>
      <c r="M18" s="7">
        <v>5</v>
      </c>
      <c r="N18" s="5">
        <v>0</v>
      </c>
      <c r="O18" s="5">
        <v>0</v>
      </c>
      <c r="P18" s="5">
        <v>37.32984733970466</v>
      </c>
      <c r="Q18" s="5">
        <v>1082.101343219249</v>
      </c>
      <c r="R18" s="5">
        <v>2817.699506341491</v>
      </c>
      <c r="S18" s="5">
        <v>1199.729364840755</v>
      </c>
      <c r="T18" s="5">
        <v>60.6963057502104</v>
      </c>
      <c r="U18" s="5">
        <v>0</v>
      </c>
      <c r="V18" s="5">
        <v>0</v>
      </c>
      <c r="W18" s="5">
        <v>104.6345357246037</v>
      </c>
      <c r="X18" s="5">
        <v>6.278368879277633</v>
      </c>
      <c r="Y18" s="5">
        <v>20.33907914265434</v>
      </c>
      <c r="Z18" s="7">
        <v>520</v>
      </c>
      <c r="AA18" s="7">
        <v>6</v>
      </c>
      <c r="AB18" s="7">
        <v>17</v>
      </c>
      <c r="AC18" s="7">
        <v>64</v>
      </c>
      <c r="AD18" s="5">
        <v>3.550256173767421</v>
      </c>
      <c r="AE18" s="7">
        <v>4</v>
      </c>
      <c r="AF18" s="7">
        <v>24</v>
      </c>
      <c r="AG18" s="7">
        <v>87</v>
      </c>
      <c r="AH18" s="5">
        <v>-3.963456030253116</v>
      </c>
      <c r="AI18" s="7">
        <v>516</v>
      </c>
      <c r="AJ18" s="7">
        <v>398</v>
      </c>
      <c r="AK18" s="7">
        <v>258</v>
      </c>
      <c r="AL18" s="7">
        <v>119</v>
      </c>
      <c r="AM18" s="7">
        <v>60</v>
      </c>
      <c r="AN18" s="7">
        <v>73</v>
      </c>
      <c r="AO18" s="5">
        <v>92.68717246859569</v>
      </c>
      <c r="AP18" s="5">
        <v>1.879428978748138</v>
      </c>
      <c r="AQ18" s="7">
        <v>55</v>
      </c>
      <c r="AR18" s="8">
        <v>412.2622000000175</v>
      </c>
    </row>
    <row r="19" spans="2:44">
      <c r="B19" s="3" t="s">
        <v>81</v>
      </c>
      <c r="C19" s="3" t="s">
        <v>82</v>
      </c>
      <c r="D19" s="3" t="s">
        <v>62</v>
      </c>
      <c r="E19" s="4" t="s">
        <v>67</v>
      </c>
      <c r="F19" s="4" t="s">
        <v>50</v>
      </c>
      <c r="G19" s="4">
        <v>0.01363425925925926</v>
      </c>
      <c r="H19" s="5">
        <v>1869.557776808475</v>
      </c>
      <c r="I19" s="6">
        <v>0.1196530318972799</v>
      </c>
      <c r="J19" s="5">
        <v>223.6982563022721</v>
      </c>
      <c r="K19" s="7">
        <v>2</v>
      </c>
      <c r="L19" s="7">
        <v>9</v>
      </c>
      <c r="M19" s="7">
        <v>13</v>
      </c>
      <c r="N19" s="5">
        <v>19.81891792801184</v>
      </c>
      <c r="O19" s="5">
        <v>120.7547251800311</v>
      </c>
      <c r="P19" s="5">
        <v>223.6982563022711</v>
      </c>
      <c r="Q19" s="5">
        <v>382.8760629724966</v>
      </c>
      <c r="R19" s="5">
        <v>812.2856163704242</v>
      </c>
      <c r="S19" s="5">
        <v>434.4685469079572</v>
      </c>
      <c r="T19" s="5">
        <v>212.0008340107105</v>
      </c>
      <c r="U19" s="5">
        <v>27.92671654688661</v>
      </c>
      <c r="V19" s="5">
        <v>0</v>
      </c>
      <c r="W19" s="5">
        <v>95.14288940501147</v>
      </c>
      <c r="X19" s="5">
        <v>5.7107886811114</v>
      </c>
      <c r="Y19" s="5">
        <v>26.14857332834102</v>
      </c>
      <c r="Z19" s="7">
        <v>206</v>
      </c>
      <c r="AA19" s="7">
        <v>8</v>
      </c>
      <c r="AB19" s="7">
        <v>20</v>
      </c>
      <c r="AC19" s="7">
        <v>44</v>
      </c>
      <c r="AD19" s="5">
        <v>3.314522648680183</v>
      </c>
      <c r="AE19" s="7">
        <v>7</v>
      </c>
      <c r="AF19" s="7">
        <v>23</v>
      </c>
      <c r="AG19" s="7">
        <v>43</v>
      </c>
      <c r="AH19" s="5">
        <v>-4.385008952498932</v>
      </c>
      <c r="AI19" s="7">
        <v>148</v>
      </c>
      <c r="AJ19" s="7">
        <v>133</v>
      </c>
      <c r="AK19" s="7">
        <v>91</v>
      </c>
      <c r="AL19" s="7">
        <v>48</v>
      </c>
      <c r="AM19" s="7">
        <v>20</v>
      </c>
      <c r="AN19" s="7">
        <v>30</v>
      </c>
      <c r="AO19" s="5">
        <v>281.3735199518289</v>
      </c>
      <c r="AP19" s="5">
        <v>14.31926310187425</v>
      </c>
      <c r="AQ19" s="7">
        <v>61</v>
      </c>
      <c r="AR19" s="8">
        <v>138.6315000000036</v>
      </c>
    </row>
    <row r="21" spans="2:44">
      <c r="B21" t="s">
        <v>83</v>
      </c>
    </row>
    <row r="22" spans="2:44"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  <c r="L22" s="2" t="s">
        <v>11</v>
      </c>
      <c r="M22" s="2" t="s">
        <v>12</v>
      </c>
      <c r="N22" s="2" t="s">
        <v>13</v>
      </c>
      <c r="O22" s="2" t="s">
        <v>14</v>
      </c>
      <c r="P22" s="2" t="s">
        <v>15</v>
      </c>
      <c r="Q22" s="2" t="s">
        <v>16</v>
      </c>
      <c r="R22" s="2"/>
      <c r="S22" s="2"/>
      <c r="T22" s="2"/>
      <c r="U22" s="2"/>
      <c r="V22" s="2"/>
      <c r="W22" s="2" t="s">
        <v>23</v>
      </c>
      <c r="X22" s="2" t="s">
        <v>24</v>
      </c>
      <c r="Y22" s="2" t="s">
        <v>25</v>
      </c>
      <c r="Z22" s="2" t="s">
        <v>26</v>
      </c>
      <c r="AA22" s="2" t="s">
        <v>27</v>
      </c>
      <c r="AB22" s="2" t="s">
        <v>28</v>
      </c>
      <c r="AC22" s="2" t="s">
        <v>29</v>
      </c>
      <c r="AD22" s="2" t="s">
        <v>30</v>
      </c>
      <c r="AE22" s="2" t="s">
        <v>31</v>
      </c>
      <c r="AF22" s="2" t="s">
        <v>32</v>
      </c>
      <c r="AG22" s="2" t="s">
        <v>33</v>
      </c>
      <c r="AH22" s="2" t="s">
        <v>34</v>
      </c>
      <c r="AI22" s="2" t="s">
        <v>35</v>
      </c>
      <c r="AJ22" s="2"/>
      <c r="AK22" s="2"/>
      <c r="AL22" s="2"/>
      <c r="AM22" s="2"/>
      <c r="AN22" s="2"/>
      <c r="AO22" s="2" t="s">
        <v>42</v>
      </c>
      <c r="AP22" s="2" t="s">
        <v>43</v>
      </c>
      <c r="AQ22" s="2" t="s">
        <v>44</v>
      </c>
      <c r="AR22" s="2" t="s">
        <v>45</v>
      </c>
    </row>
    <row r="23" spans="2:44">
      <c r="B23" s="1"/>
      <c r="C23" s="1"/>
      <c r="D23" s="1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 t="s">
        <v>17</v>
      </c>
      <c r="R23" s="2" t="s">
        <v>18</v>
      </c>
      <c r="S23" s="2" t="s">
        <v>19</v>
      </c>
      <c r="T23" s="2" t="s">
        <v>20</v>
      </c>
      <c r="U23" s="2" t="s">
        <v>21</v>
      </c>
      <c r="V23" s="2" t="s">
        <v>22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 t="s">
        <v>36</v>
      </c>
      <c r="AJ23" s="2" t="s">
        <v>37</v>
      </c>
      <c r="AK23" s="2" t="s">
        <v>38</v>
      </c>
      <c r="AL23" s="2" t="s">
        <v>39</v>
      </c>
      <c r="AM23" s="2" t="s">
        <v>40</v>
      </c>
      <c r="AN23" s="2" t="s">
        <v>41</v>
      </c>
      <c r="AO23" s="2"/>
      <c r="AP23" s="2"/>
      <c r="AQ23" s="2"/>
      <c r="AR23" s="2"/>
    </row>
    <row r="24" spans="2:44">
      <c r="B24" s="3" t="s">
        <v>46</v>
      </c>
      <c r="C24" s="3" t="s">
        <v>47</v>
      </c>
      <c r="D24" s="3" t="s">
        <v>48</v>
      </c>
      <c r="E24" s="4" t="s">
        <v>49</v>
      </c>
      <c r="F24" s="4" t="s">
        <v>63</v>
      </c>
      <c r="G24" s="4">
        <v>0.03342592592592593</v>
      </c>
      <c r="H24" s="5">
        <v>2080.84697615812</v>
      </c>
      <c r="I24" s="6">
        <v>0</v>
      </c>
      <c r="J24" s="5">
        <v>0</v>
      </c>
      <c r="K24" s="7">
        <v>0</v>
      </c>
      <c r="L24" s="7">
        <v>0</v>
      </c>
      <c r="M24" s="7">
        <v>0</v>
      </c>
      <c r="N24" s="5">
        <v>0</v>
      </c>
      <c r="O24" s="5">
        <v>0</v>
      </c>
      <c r="P24" s="5">
        <v>0</v>
      </c>
      <c r="Q24" s="5">
        <v>966.4608963501332</v>
      </c>
      <c r="R24" s="5">
        <v>1015.656578169328</v>
      </c>
      <c r="S24" s="5">
        <v>95.86030990861241</v>
      </c>
      <c r="T24" s="5">
        <v>2.869191730045713</v>
      </c>
      <c r="U24" s="5">
        <v>0</v>
      </c>
      <c r="V24" s="5">
        <v>0</v>
      </c>
      <c r="W24" s="5">
        <v>43.23089285647062</v>
      </c>
      <c r="X24" s="5">
        <v>2.594174402117793</v>
      </c>
      <c r="Y24" s="5">
        <v>18.6292582024528</v>
      </c>
      <c r="Z24" s="7">
        <v>138</v>
      </c>
      <c r="AA24" s="7">
        <v>2</v>
      </c>
      <c r="AB24" s="7">
        <v>11</v>
      </c>
      <c r="AC24" s="7">
        <v>29</v>
      </c>
      <c r="AD24" s="5">
        <v>3.32896968866861</v>
      </c>
      <c r="AE24" s="7">
        <v>0</v>
      </c>
      <c r="AF24" s="7">
        <v>7</v>
      </c>
      <c r="AG24" s="7">
        <v>23</v>
      </c>
      <c r="AH24" s="5">
        <v>-2.768960804073219</v>
      </c>
      <c r="AI24" s="7">
        <v>127</v>
      </c>
      <c r="AJ24" s="7">
        <v>102</v>
      </c>
      <c r="AK24" s="7">
        <v>69</v>
      </c>
      <c r="AL24" s="7">
        <v>40</v>
      </c>
      <c r="AM24" s="7">
        <v>8</v>
      </c>
      <c r="AN24" s="7">
        <v>19</v>
      </c>
      <c r="AO24" s="5">
        <v>12.62791546489589</v>
      </c>
      <c r="AP24" s="5">
        <v>0.2623528143676431</v>
      </c>
      <c r="AQ24" s="7">
        <v>19</v>
      </c>
      <c r="AR24" s="8">
        <v>294.5215000000207</v>
      </c>
    </row>
    <row r="25" spans="2:44">
      <c r="B25" s="3" t="s">
        <v>51</v>
      </c>
      <c r="C25" s="3" t="s">
        <v>52</v>
      </c>
      <c r="D25" s="3" t="s">
        <v>53</v>
      </c>
      <c r="E25" s="4" t="s">
        <v>49</v>
      </c>
      <c r="F25" s="4" t="s">
        <v>63</v>
      </c>
      <c r="G25" s="4">
        <v>0.03342592592592593</v>
      </c>
      <c r="H25" s="5">
        <v>4358.414247731143</v>
      </c>
      <c r="I25" s="6">
        <v>0.05343789947163878</v>
      </c>
      <c r="J25" s="5">
        <v>232.904502426015</v>
      </c>
      <c r="K25" s="7">
        <v>0</v>
      </c>
      <c r="L25" s="7">
        <v>8</v>
      </c>
      <c r="M25" s="7">
        <v>19</v>
      </c>
      <c r="N25" s="5">
        <v>0</v>
      </c>
      <c r="O25" s="5">
        <v>107.8927655053242</v>
      </c>
      <c r="P25" s="5">
        <v>232.904502426016</v>
      </c>
      <c r="Q25" s="5">
        <v>973.3671128794933</v>
      </c>
      <c r="R25" s="5">
        <v>2403.316089217904</v>
      </c>
      <c r="S25" s="5">
        <v>743.6046665700527</v>
      </c>
      <c r="T25" s="5">
        <v>227.708879323104</v>
      </c>
      <c r="U25" s="5">
        <v>10.41749974058877</v>
      </c>
      <c r="V25" s="5">
        <v>0</v>
      </c>
      <c r="W25" s="5">
        <v>90.5487724597883</v>
      </c>
      <c r="X25" s="5">
        <v>5.433157336253089</v>
      </c>
      <c r="Y25" s="5">
        <v>23.99582376449471</v>
      </c>
      <c r="Z25" s="7">
        <v>157</v>
      </c>
      <c r="AA25" s="7">
        <v>5</v>
      </c>
      <c r="AB25" s="7">
        <v>25</v>
      </c>
      <c r="AC25" s="7">
        <v>82</v>
      </c>
      <c r="AD25" s="5">
        <v>3.512658545059359</v>
      </c>
      <c r="AE25" s="7">
        <v>10</v>
      </c>
      <c r="AF25" s="7">
        <v>31</v>
      </c>
      <c r="AG25" s="7">
        <v>95</v>
      </c>
      <c r="AH25" s="5">
        <v>-3.770231273673237</v>
      </c>
      <c r="AI25" s="7">
        <v>373</v>
      </c>
      <c r="AJ25" s="7">
        <v>202</v>
      </c>
      <c r="AK25" s="7">
        <v>82</v>
      </c>
      <c r="AL25" s="7">
        <v>33</v>
      </c>
      <c r="AM25" s="7">
        <v>15</v>
      </c>
      <c r="AN25" s="7">
        <v>12</v>
      </c>
      <c r="AO25" s="5">
        <v>290.5805979630343</v>
      </c>
      <c r="AP25" s="5">
        <v>6.036993032473012</v>
      </c>
      <c r="AQ25" s="7">
        <v>73</v>
      </c>
      <c r="AR25" s="8">
        <v>341.8996000000137</v>
      </c>
    </row>
    <row r="26" spans="2:44">
      <c r="B26" s="3" t="s">
        <v>54</v>
      </c>
      <c r="C26" s="3" t="s">
        <v>55</v>
      </c>
      <c r="D26" s="3" t="s">
        <v>53</v>
      </c>
      <c r="E26" s="4" t="s">
        <v>49</v>
      </c>
      <c r="F26" s="4" t="s">
        <v>63</v>
      </c>
      <c r="G26" s="4">
        <v>0.03342592592592593</v>
      </c>
      <c r="H26" s="5">
        <v>4167.965717000311</v>
      </c>
      <c r="I26" s="6">
        <v>0.06017358449647976</v>
      </c>
      <c r="J26" s="5">
        <v>250.801437250349</v>
      </c>
      <c r="K26" s="7">
        <v>1</v>
      </c>
      <c r="L26" s="7">
        <v>7</v>
      </c>
      <c r="M26" s="7">
        <v>19</v>
      </c>
      <c r="N26" s="5">
        <v>13.79646832714525</v>
      </c>
      <c r="O26" s="5">
        <v>112.3464122131843</v>
      </c>
      <c r="P26" s="5">
        <v>250.8014372503471</v>
      </c>
      <c r="Q26" s="5">
        <v>935.5952553947752</v>
      </c>
      <c r="R26" s="5">
        <v>2241.747168700831</v>
      </c>
      <c r="S26" s="5">
        <v>725.3735009704467</v>
      </c>
      <c r="T26" s="5">
        <v>241.8800958009226</v>
      </c>
      <c r="U26" s="5">
        <v>23.36969613333622</v>
      </c>
      <c r="V26" s="5">
        <v>0</v>
      </c>
      <c r="W26" s="5">
        <v>86.59208553324746</v>
      </c>
      <c r="X26" s="5">
        <v>5.196036612740621</v>
      </c>
      <c r="Y26" s="5">
        <v>25.12631832834931</v>
      </c>
      <c r="Z26" s="7">
        <v>125</v>
      </c>
      <c r="AA26" s="7">
        <v>4</v>
      </c>
      <c r="AB26" s="7">
        <v>19</v>
      </c>
      <c r="AC26" s="7">
        <v>55</v>
      </c>
      <c r="AD26" s="5">
        <v>3.419706492929606</v>
      </c>
      <c r="AE26" s="7">
        <v>9</v>
      </c>
      <c r="AF26" s="7">
        <v>26</v>
      </c>
      <c r="AG26" s="7">
        <v>77</v>
      </c>
      <c r="AH26" s="5">
        <v>-3.888514707797468</v>
      </c>
      <c r="AI26" s="7">
        <v>391</v>
      </c>
      <c r="AJ26" s="7">
        <v>155</v>
      </c>
      <c r="AK26" s="7">
        <v>59</v>
      </c>
      <c r="AL26" s="7">
        <v>30</v>
      </c>
      <c r="AM26" s="7">
        <v>12</v>
      </c>
      <c r="AN26" s="7">
        <v>10</v>
      </c>
      <c r="AO26" s="5">
        <v>308.186725559811</v>
      </c>
      <c r="AP26" s="5">
        <v>6.402771306644272</v>
      </c>
      <c r="AQ26" s="7">
        <v>70</v>
      </c>
      <c r="AR26" s="8">
        <v>356.7777500000157</v>
      </c>
    </row>
    <row r="27" spans="2:44">
      <c r="B27" s="3" t="s">
        <v>56</v>
      </c>
      <c r="C27" s="3" t="s">
        <v>57</v>
      </c>
      <c r="D27" s="3" t="s">
        <v>53</v>
      </c>
      <c r="E27" s="4" t="s">
        <v>49</v>
      </c>
      <c r="F27" s="4" t="s">
        <v>63</v>
      </c>
      <c r="G27" s="4">
        <v>0.03342592592592593</v>
      </c>
      <c r="H27" s="5">
        <v>4282.674184857917</v>
      </c>
      <c r="I27" s="6">
        <v>0.02639955190675165</v>
      </c>
      <c r="J27" s="5">
        <v>113.0606794428619</v>
      </c>
      <c r="K27" s="7">
        <v>1</v>
      </c>
      <c r="L27" s="7">
        <v>4</v>
      </c>
      <c r="M27" s="7">
        <v>9</v>
      </c>
      <c r="N27" s="5">
        <v>11.03065758736057</v>
      </c>
      <c r="O27" s="5">
        <v>44.48454731961476</v>
      </c>
      <c r="P27" s="5">
        <v>113.0606794428613</v>
      </c>
      <c r="Q27" s="5">
        <v>1105.454271961314</v>
      </c>
      <c r="R27" s="5">
        <v>2263.234799783931</v>
      </c>
      <c r="S27" s="5">
        <v>786.9809851991241</v>
      </c>
      <c r="T27" s="5">
        <v>114.6773758792182</v>
      </c>
      <c r="U27" s="5">
        <v>12.32675203432973</v>
      </c>
      <c r="V27" s="5">
        <v>0</v>
      </c>
      <c r="W27" s="5">
        <v>88.97522544718663</v>
      </c>
      <c r="X27" s="5">
        <v>5.33961411368908</v>
      </c>
      <c r="Y27" s="5">
        <v>24.96246416816031</v>
      </c>
      <c r="Z27" s="7">
        <v>200</v>
      </c>
      <c r="AA27" s="7">
        <v>2</v>
      </c>
      <c r="AB27" s="7">
        <v>16</v>
      </c>
      <c r="AC27" s="7">
        <v>64</v>
      </c>
      <c r="AD27" s="5">
        <v>3.609066393172045</v>
      </c>
      <c r="AE27" s="7">
        <v>3</v>
      </c>
      <c r="AF27" s="7">
        <v>17</v>
      </c>
      <c r="AG27" s="7">
        <v>72</v>
      </c>
      <c r="AH27" s="5">
        <v>-3.212195941397131</v>
      </c>
      <c r="AI27" s="7">
        <v>438</v>
      </c>
      <c r="AJ27" s="7">
        <v>237</v>
      </c>
      <c r="AK27" s="7">
        <v>85</v>
      </c>
      <c r="AL27" s="7">
        <v>53</v>
      </c>
      <c r="AM27" s="7">
        <v>29</v>
      </c>
      <c r="AN27" s="7">
        <v>27</v>
      </c>
      <c r="AO27" s="5">
        <v>153.9285040132502</v>
      </c>
      <c r="AP27" s="5">
        <v>3.197960609693563</v>
      </c>
      <c r="AQ27" s="7">
        <v>50</v>
      </c>
      <c r="AR27" s="8">
        <v>345.694300000016</v>
      </c>
    </row>
    <row r="28" spans="2:44">
      <c r="B28" s="3" t="s">
        <v>58</v>
      </c>
      <c r="C28" s="3" t="s">
        <v>59</v>
      </c>
      <c r="D28" s="3" t="s">
        <v>53</v>
      </c>
      <c r="E28" s="4" t="s">
        <v>49</v>
      </c>
      <c r="F28" s="4" t="s">
        <v>63</v>
      </c>
      <c r="G28" s="4">
        <v>0.03342592592592593</v>
      </c>
      <c r="H28" s="5">
        <v>4064.274252916009</v>
      </c>
      <c r="I28" s="6">
        <v>0.05176584345902156</v>
      </c>
      <c r="J28" s="5">
        <v>210.3905847509819</v>
      </c>
      <c r="K28" s="7">
        <v>0</v>
      </c>
      <c r="L28" s="7">
        <v>8</v>
      </c>
      <c r="M28" s="7">
        <v>14</v>
      </c>
      <c r="N28" s="5">
        <v>0</v>
      </c>
      <c r="O28" s="5">
        <v>105.9174978123093</v>
      </c>
      <c r="P28" s="5">
        <v>210.3905847509839</v>
      </c>
      <c r="Q28" s="5">
        <v>1129.745564691062</v>
      </c>
      <c r="R28" s="5">
        <v>2132.018018117686</v>
      </c>
      <c r="S28" s="5">
        <v>589.3269381903002</v>
      </c>
      <c r="T28" s="5">
        <v>186.3817341503351</v>
      </c>
      <c r="U28" s="5">
        <v>26.80199776662562</v>
      </c>
      <c r="V28" s="5">
        <v>0</v>
      </c>
      <c r="W28" s="5">
        <v>84.43783073925226</v>
      </c>
      <c r="X28" s="5">
        <v>5.067196756088356</v>
      </c>
      <c r="Y28" s="5">
        <v>25.00079298952523</v>
      </c>
      <c r="Z28" s="7">
        <v>104</v>
      </c>
      <c r="AA28" s="7">
        <v>5</v>
      </c>
      <c r="AB28" s="7">
        <v>19</v>
      </c>
      <c r="AC28" s="7">
        <v>58</v>
      </c>
      <c r="AD28" s="5">
        <v>3.538202871251768</v>
      </c>
      <c r="AE28" s="7">
        <v>6</v>
      </c>
      <c r="AF28" s="7">
        <v>19</v>
      </c>
      <c r="AG28" s="7">
        <v>60</v>
      </c>
      <c r="AH28" s="5">
        <v>-3.462450910349166</v>
      </c>
      <c r="AI28" s="7">
        <v>316</v>
      </c>
      <c r="AJ28" s="7">
        <v>109</v>
      </c>
      <c r="AK28" s="7">
        <v>48</v>
      </c>
      <c r="AL28" s="7">
        <v>25</v>
      </c>
      <c r="AM28" s="7">
        <v>12</v>
      </c>
      <c r="AN28" s="7">
        <v>8</v>
      </c>
      <c r="AO28" s="5">
        <v>241.3860007427778</v>
      </c>
      <c r="AP28" s="5">
        <v>5.014944613769623</v>
      </c>
      <c r="AQ28" s="7">
        <v>53</v>
      </c>
      <c r="AR28" s="8">
        <v>333.8972000000157</v>
      </c>
    </row>
    <row r="29" spans="2:44">
      <c r="B29" s="3" t="s">
        <v>60</v>
      </c>
      <c r="C29" s="3" t="s">
        <v>61</v>
      </c>
      <c r="D29" s="3" t="s">
        <v>62</v>
      </c>
      <c r="E29" s="4" t="s">
        <v>49</v>
      </c>
      <c r="F29" s="4" t="s">
        <v>63</v>
      </c>
      <c r="G29" s="4">
        <v>0.03342592592592593</v>
      </c>
      <c r="H29" s="5">
        <v>4961.052055326254</v>
      </c>
      <c r="I29" s="6">
        <v>0.07571173330215336</v>
      </c>
      <c r="J29" s="5">
        <v>375.6098501109611</v>
      </c>
      <c r="K29" s="7">
        <v>2</v>
      </c>
      <c r="L29" s="7">
        <v>10</v>
      </c>
      <c r="M29" s="7">
        <v>26</v>
      </c>
      <c r="N29" s="5">
        <v>44.5513230109832</v>
      </c>
      <c r="O29" s="5">
        <v>187.9877461897813</v>
      </c>
      <c r="P29" s="5">
        <v>375.6098501109606</v>
      </c>
      <c r="Q29" s="5">
        <v>1099.075248821768</v>
      </c>
      <c r="R29" s="5">
        <v>2347.292179599269</v>
      </c>
      <c r="S29" s="5">
        <v>1112.205580666309</v>
      </c>
      <c r="T29" s="5">
        <v>337.7599708406893</v>
      </c>
      <c r="U29" s="5">
        <v>64.71907539821905</v>
      </c>
      <c r="V29" s="5">
        <v>0</v>
      </c>
      <c r="W29" s="5">
        <v>103.0689485178585</v>
      </c>
      <c r="X29" s="5">
        <v>6.184546575244686</v>
      </c>
      <c r="Y29" s="5">
        <v>26.06517076492827</v>
      </c>
      <c r="Z29" s="7">
        <v>290</v>
      </c>
      <c r="AA29" s="7">
        <v>8</v>
      </c>
      <c r="AB29" s="7">
        <v>24</v>
      </c>
      <c r="AC29" s="7">
        <v>79</v>
      </c>
      <c r="AD29" s="5">
        <v>3.524254027793958</v>
      </c>
      <c r="AE29" s="7">
        <v>11</v>
      </c>
      <c r="AF29" s="7">
        <v>29</v>
      </c>
      <c r="AG29" s="7">
        <v>68</v>
      </c>
      <c r="AH29" s="5">
        <v>-3.970143050979258</v>
      </c>
      <c r="AI29" s="7">
        <v>430</v>
      </c>
      <c r="AJ29" s="7">
        <v>278</v>
      </c>
      <c r="AK29" s="7">
        <v>142</v>
      </c>
      <c r="AL29" s="7">
        <v>62</v>
      </c>
      <c r="AM29" s="7">
        <v>31</v>
      </c>
      <c r="AN29" s="7">
        <v>34</v>
      </c>
      <c r="AO29" s="5">
        <v>458.96228085551</v>
      </c>
      <c r="AP29" s="5">
        <v>9.535227441596469</v>
      </c>
      <c r="AQ29" s="7">
        <v>81</v>
      </c>
      <c r="AR29" s="8">
        <v>416.225950000015</v>
      </c>
    </row>
    <row r="30" spans="2:44">
      <c r="B30" s="3" t="s">
        <v>64</v>
      </c>
      <c r="C30" s="3" t="s">
        <v>65</v>
      </c>
      <c r="D30" s="3" t="s">
        <v>66</v>
      </c>
      <c r="E30" s="4" t="s">
        <v>49</v>
      </c>
      <c r="F30" s="4" t="s">
        <v>63</v>
      </c>
      <c r="G30" s="4">
        <v>0.03342592592592593</v>
      </c>
      <c r="H30" s="5">
        <v>5438.098560886365</v>
      </c>
      <c r="I30" s="6">
        <v>0.1114607361879289</v>
      </c>
      <c r="J30" s="5">
        <v>606.134469058911</v>
      </c>
      <c r="K30" s="7">
        <v>8</v>
      </c>
      <c r="L30" s="7">
        <v>25</v>
      </c>
      <c r="M30" s="7">
        <v>30</v>
      </c>
      <c r="N30" s="5">
        <v>155.8238202086158</v>
      </c>
      <c r="O30" s="5">
        <v>421.6856258555779</v>
      </c>
      <c r="P30" s="5">
        <v>606.134469058915</v>
      </c>
      <c r="Q30" s="5">
        <v>963.894715559255</v>
      </c>
      <c r="R30" s="5">
        <v>2852.31762239799</v>
      </c>
      <c r="S30" s="5">
        <v>995.1726786673968</v>
      </c>
      <c r="T30" s="5">
        <v>436.3980072157738</v>
      </c>
      <c r="U30" s="5">
        <v>178.8904382192712</v>
      </c>
      <c r="V30" s="5">
        <v>11.42509882667798</v>
      </c>
      <c r="W30" s="5">
        <v>112.9798869990242</v>
      </c>
      <c r="X30" s="5">
        <v>6.778793233748985</v>
      </c>
      <c r="Y30" s="5">
        <v>29.43174009388773</v>
      </c>
      <c r="Z30" s="7">
        <v>382</v>
      </c>
      <c r="AA30" s="7">
        <v>9</v>
      </c>
      <c r="AB30" s="7">
        <v>35</v>
      </c>
      <c r="AC30" s="7">
        <v>108</v>
      </c>
      <c r="AD30" s="5">
        <v>3.815231986349634</v>
      </c>
      <c r="AE30" s="7">
        <v>25</v>
      </c>
      <c r="AF30" s="7">
        <v>43</v>
      </c>
      <c r="AG30" s="7">
        <v>101</v>
      </c>
      <c r="AH30" s="5">
        <v>-4.329361393840956</v>
      </c>
      <c r="AI30" s="7">
        <v>598</v>
      </c>
      <c r="AJ30" s="7">
        <v>375</v>
      </c>
      <c r="AK30" s="7">
        <v>164</v>
      </c>
      <c r="AL30" s="7">
        <v>83</v>
      </c>
      <c r="AM30" s="7">
        <v>37</v>
      </c>
      <c r="AN30" s="7">
        <v>56</v>
      </c>
      <c r="AO30" s="5">
        <v>714.7929368842438</v>
      </c>
      <c r="AP30" s="5">
        <v>14.85026877183332</v>
      </c>
      <c r="AQ30" s="7">
        <v>100</v>
      </c>
      <c r="AR30" s="8">
        <v>422.9057000000122</v>
      </c>
    </row>
    <row r="31" spans="2:44">
      <c r="B31" s="3" t="s">
        <v>68</v>
      </c>
      <c r="C31" s="3" t="s">
        <v>69</v>
      </c>
      <c r="D31" s="3" t="s">
        <v>66</v>
      </c>
      <c r="E31" s="4" t="s">
        <v>49</v>
      </c>
      <c r="F31" s="4" t="s">
        <v>63</v>
      </c>
      <c r="G31" s="4">
        <v>0.03342592592592593</v>
      </c>
      <c r="H31" s="5">
        <v>5012.965984441928</v>
      </c>
      <c r="I31" s="6">
        <v>0.08736308440233068</v>
      </c>
      <c r="J31" s="5">
        <v>437.9481704048129</v>
      </c>
      <c r="K31" s="7">
        <v>2</v>
      </c>
      <c r="L31" s="7">
        <v>16</v>
      </c>
      <c r="M31" s="7">
        <v>25</v>
      </c>
      <c r="N31" s="5">
        <v>48.23956726109543</v>
      </c>
      <c r="O31" s="5">
        <v>265.7769897809106</v>
      </c>
      <c r="P31" s="5">
        <v>437.9481704048122</v>
      </c>
      <c r="Q31" s="5">
        <v>1045.910838024925</v>
      </c>
      <c r="R31" s="5">
        <v>2352.1774643207</v>
      </c>
      <c r="S31" s="5">
        <v>1159.763997149686</v>
      </c>
      <c r="T31" s="5">
        <v>370.4231555272752</v>
      </c>
      <c r="U31" s="5">
        <v>84.69052941934194</v>
      </c>
      <c r="V31" s="5">
        <v>0</v>
      </c>
      <c r="W31" s="5">
        <v>104.1474927515636</v>
      </c>
      <c r="X31" s="5">
        <v>6.249206287435211</v>
      </c>
      <c r="Y31" s="5">
        <v>27.33698386912861</v>
      </c>
      <c r="Z31" s="7">
        <v>482</v>
      </c>
      <c r="AA31" s="7">
        <v>8</v>
      </c>
      <c r="AB31" s="7">
        <v>26</v>
      </c>
      <c r="AC31" s="7">
        <v>82</v>
      </c>
      <c r="AD31" s="5">
        <v>3.411560861100638</v>
      </c>
      <c r="AE31" s="7">
        <v>14</v>
      </c>
      <c r="AF31" s="7">
        <v>28</v>
      </c>
      <c r="AG31" s="7">
        <v>101</v>
      </c>
      <c r="AH31" s="5">
        <v>-4.380865347519025</v>
      </c>
      <c r="AI31" s="7">
        <v>486</v>
      </c>
      <c r="AJ31" s="7">
        <v>426</v>
      </c>
      <c r="AK31" s="7">
        <v>251</v>
      </c>
      <c r="AL31" s="7">
        <v>100</v>
      </c>
      <c r="AM31" s="7">
        <v>61</v>
      </c>
      <c r="AN31" s="7">
        <v>46</v>
      </c>
      <c r="AO31" s="5">
        <v>510.7817791082704</v>
      </c>
      <c r="AP31" s="5">
        <v>10.61180981526878</v>
      </c>
      <c r="AQ31" s="7">
        <v>79</v>
      </c>
      <c r="AR31" s="8">
        <v>389.9042000000139</v>
      </c>
    </row>
    <row r="32" spans="2:44">
      <c r="B32" s="3" t="s">
        <v>70</v>
      </c>
      <c r="C32" s="3" t="s">
        <v>71</v>
      </c>
      <c r="D32" s="3" t="s">
        <v>62</v>
      </c>
      <c r="E32" s="4" t="s">
        <v>49</v>
      </c>
      <c r="F32" s="4" t="s">
        <v>63</v>
      </c>
      <c r="G32" s="4">
        <v>0.03342592592592593</v>
      </c>
      <c r="H32" s="5">
        <v>5374.776066468473</v>
      </c>
      <c r="I32" s="6">
        <v>0.06088980514807755</v>
      </c>
      <c r="J32" s="5">
        <v>327.269067401816</v>
      </c>
      <c r="K32" s="7">
        <v>1</v>
      </c>
      <c r="L32" s="7">
        <v>8</v>
      </c>
      <c r="M32" s="7">
        <v>20</v>
      </c>
      <c r="N32" s="5">
        <v>8.195432349095825</v>
      </c>
      <c r="O32" s="5">
        <v>161.6934695089406</v>
      </c>
      <c r="P32" s="5">
        <v>327.2690674018151</v>
      </c>
      <c r="Q32" s="5">
        <v>1049.680061627558</v>
      </c>
      <c r="R32" s="5">
        <v>2843.16863047727</v>
      </c>
      <c r="S32" s="5">
        <v>1134.259848578047</v>
      </c>
      <c r="T32" s="5">
        <v>309.2160405983045</v>
      </c>
      <c r="U32" s="5">
        <v>38.45148518729326</v>
      </c>
      <c r="V32" s="5">
        <v>0</v>
      </c>
      <c r="W32" s="5">
        <v>111.6643227105638</v>
      </c>
      <c r="X32" s="5">
        <v>6.700559987353477</v>
      </c>
      <c r="Y32" s="5">
        <v>24.44209826073751</v>
      </c>
      <c r="Z32" s="7">
        <v>414</v>
      </c>
      <c r="AA32" s="7">
        <v>11</v>
      </c>
      <c r="AB32" s="7">
        <v>37</v>
      </c>
      <c r="AC32" s="7">
        <v>86</v>
      </c>
      <c r="AD32" s="5">
        <v>3.782267643549442</v>
      </c>
      <c r="AE32" s="7">
        <v>7</v>
      </c>
      <c r="AF32" s="7">
        <v>22</v>
      </c>
      <c r="AG32" s="7">
        <v>83</v>
      </c>
      <c r="AH32" s="5">
        <v>-3.82586076632812</v>
      </c>
      <c r="AI32" s="7">
        <v>555</v>
      </c>
      <c r="AJ32" s="7">
        <v>358</v>
      </c>
      <c r="AK32" s="7">
        <v>237</v>
      </c>
      <c r="AL32" s="7">
        <v>89</v>
      </c>
      <c r="AM32" s="7">
        <v>36</v>
      </c>
      <c r="AN32" s="7">
        <v>33</v>
      </c>
      <c r="AO32" s="5">
        <v>407.8740855547213</v>
      </c>
      <c r="AP32" s="5">
        <v>8.473838342549612</v>
      </c>
      <c r="AQ32" s="7">
        <v>81</v>
      </c>
      <c r="AR32" s="8">
        <v>389.740050000014</v>
      </c>
    </row>
    <row r="33" spans="2:44">
      <c r="B33" s="3" t="s">
        <v>72</v>
      </c>
      <c r="C33" s="3" t="s">
        <v>73</v>
      </c>
      <c r="D33" s="3" t="s">
        <v>62</v>
      </c>
      <c r="E33" s="4" t="s">
        <v>49</v>
      </c>
      <c r="F33" s="4" t="s">
        <v>63</v>
      </c>
      <c r="G33" s="4">
        <v>0.03342592592592593</v>
      </c>
      <c r="H33" s="5">
        <v>5308.905194885287</v>
      </c>
      <c r="I33" s="6">
        <v>0.05101997934650739</v>
      </c>
      <c r="J33" s="5">
        <v>270.8602333956131</v>
      </c>
      <c r="K33" s="7">
        <v>1</v>
      </c>
      <c r="L33" s="7">
        <v>6</v>
      </c>
      <c r="M33" s="7">
        <v>23</v>
      </c>
      <c r="N33" s="5">
        <v>22.73613995194262</v>
      </c>
      <c r="O33" s="5">
        <v>104.4830284283906</v>
      </c>
      <c r="P33" s="5">
        <v>270.8602333956151</v>
      </c>
      <c r="Q33" s="5">
        <v>954.3142075517584</v>
      </c>
      <c r="R33" s="5">
        <v>2715.668890508355</v>
      </c>
      <c r="S33" s="5">
        <v>1337.928473644784</v>
      </c>
      <c r="T33" s="5">
        <v>276.9652205134615</v>
      </c>
      <c r="U33" s="5">
        <v>24.02840266692749</v>
      </c>
      <c r="V33" s="5">
        <v>0</v>
      </c>
      <c r="W33" s="5">
        <v>110.2958142981708</v>
      </c>
      <c r="X33" s="5">
        <v>6.618449663527441</v>
      </c>
      <c r="Y33" s="5">
        <v>25.91144915455146</v>
      </c>
      <c r="Z33" s="7">
        <v>740</v>
      </c>
      <c r="AA33" s="7">
        <v>9</v>
      </c>
      <c r="AB33" s="7">
        <v>59</v>
      </c>
      <c r="AC33" s="7">
        <v>136</v>
      </c>
      <c r="AD33" s="5">
        <v>4.103103973746671</v>
      </c>
      <c r="AE33" s="7">
        <v>22</v>
      </c>
      <c r="AF33" s="7">
        <v>59</v>
      </c>
      <c r="AG33" s="7">
        <v>128</v>
      </c>
      <c r="AH33" s="5">
        <v>-4.477892769161063</v>
      </c>
      <c r="AI33" s="7">
        <v>537</v>
      </c>
      <c r="AJ33" s="7">
        <v>531</v>
      </c>
      <c r="AK33" s="7">
        <v>341</v>
      </c>
      <c r="AL33" s="7">
        <v>184</v>
      </c>
      <c r="AM33" s="7">
        <v>83</v>
      </c>
      <c r="AN33" s="7">
        <v>100</v>
      </c>
      <c r="AO33" s="5">
        <v>399.3224585481054</v>
      </c>
      <c r="AP33" s="5">
        <v>8.296172961525736</v>
      </c>
      <c r="AQ33" s="7">
        <v>141</v>
      </c>
      <c r="AR33" s="8">
        <v>404.5048000000137</v>
      </c>
    </row>
    <row r="34" spans="2:44">
      <c r="B34" s="3" t="s">
        <v>74</v>
      </c>
      <c r="C34" s="3" t="s">
        <v>75</v>
      </c>
      <c r="D34" s="3" t="s">
        <v>66</v>
      </c>
      <c r="E34" s="4" t="s">
        <v>49</v>
      </c>
      <c r="F34" s="4" t="s">
        <v>63</v>
      </c>
      <c r="G34" s="4">
        <v>0.03342592592592593</v>
      </c>
      <c r="H34" s="5">
        <v>4740.909649492188</v>
      </c>
      <c r="I34" s="6">
        <v>0.06247982736202005</v>
      </c>
      <c r="J34" s="5">
        <v>296.2112164392069</v>
      </c>
      <c r="K34" s="7">
        <v>2</v>
      </c>
      <c r="L34" s="7">
        <v>9</v>
      </c>
      <c r="M34" s="7">
        <v>17</v>
      </c>
      <c r="N34" s="5">
        <v>35.81969250285192</v>
      </c>
      <c r="O34" s="5">
        <v>176.2827099678067</v>
      </c>
      <c r="P34" s="5">
        <v>296.2112164392079</v>
      </c>
      <c r="Q34" s="5">
        <v>1038.420643833198</v>
      </c>
      <c r="R34" s="5">
        <v>2353.737966013956</v>
      </c>
      <c r="S34" s="5">
        <v>1030.652872043778</v>
      </c>
      <c r="T34" s="5">
        <v>267.3437530563903</v>
      </c>
      <c r="U34" s="5">
        <v>50.75441454486574</v>
      </c>
      <c r="V34" s="5">
        <v>0</v>
      </c>
      <c r="W34" s="5">
        <v>98.49535282878506</v>
      </c>
      <c r="X34" s="5">
        <v>5.910144043441649</v>
      </c>
      <c r="Y34" s="5">
        <v>27.43035807484959</v>
      </c>
      <c r="Z34" s="7">
        <v>407</v>
      </c>
      <c r="AA34" s="7">
        <v>13</v>
      </c>
      <c r="AB34" s="7">
        <v>30</v>
      </c>
      <c r="AC34" s="7">
        <v>87</v>
      </c>
      <c r="AD34" s="5">
        <v>3.769052285968757</v>
      </c>
      <c r="AE34" s="7">
        <v>16</v>
      </c>
      <c r="AF34" s="7">
        <v>42</v>
      </c>
      <c r="AG34" s="7">
        <v>113</v>
      </c>
      <c r="AH34" s="5">
        <v>-4.857396112347729</v>
      </c>
      <c r="AI34" s="7">
        <v>439</v>
      </c>
      <c r="AJ34" s="7">
        <v>303</v>
      </c>
      <c r="AK34" s="7">
        <v>172</v>
      </c>
      <c r="AL34" s="7">
        <v>95</v>
      </c>
      <c r="AM34" s="7">
        <v>52</v>
      </c>
      <c r="AN34" s="7">
        <v>57</v>
      </c>
      <c r="AO34" s="5">
        <v>386.003620751426</v>
      </c>
      <c r="AP34" s="5">
        <v>8.019465805085026</v>
      </c>
      <c r="AQ34" s="7">
        <v>94</v>
      </c>
      <c r="AR34" s="8">
        <v>371.9009000000141</v>
      </c>
    </row>
    <row r="36" spans="2:44">
      <c r="B36" t="s">
        <v>84</v>
      </c>
    </row>
    <row r="37" spans="2:44"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13</v>
      </c>
      <c r="O37" s="2" t="s">
        <v>14</v>
      </c>
      <c r="P37" s="2" t="s">
        <v>15</v>
      </c>
      <c r="Q37" s="2" t="s">
        <v>16</v>
      </c>
      <c r="R37" s="2"/>
      <c r="S37" s="2"/>
      <c r="T37" s="2"/>
      <c r="U37" s="2"/>
      <c r="V37" s="2"/>
      <c r="W37" s="2" t="s">
        <v>23</v>
      </c>
      <c r="X37" s="2" t="s">
        <v>24</v>
      </c>
      <c r="Y37" s="2" t="s">
        <v>25</v>
      </c>
      <c r="Z37" s="2" t="s">
        <v>26</v>
      </c>
      <c r="AA37" s="2" t="s">
        <v>27</v>
      </c>
      <c r="AB37" s="2" t="s">
        <v>28</v>
      </c>
      <c r="AC37" s="2" t="s">
        <v>29</v>
      </c>
      <c r="AD37" s="2" t="s">
        <v>30</v>
      </c>
      <c r="AE37" s="2" t="s">
        <v>31</v>
      </c>
      <c r="AF37" s="2" t="s">
        <v>32</v>
      </c>
      <c r="AG37" s="2" t="s">
        <v>33</v>
      </c>
      <c r="AH37" s="2" t="s">
        <v>34</v>
      </c>
      <c r="AI37" s="2" t="s">
        <v>35</v>
      </c>
      <c r="AJ37" s="2"/>
      <c r="AK37" s="2"/>
      <c r="AL37" s="2"/>
      <c r="AM37" s="2"/>
      <c r="AN37" s="2"/>
      <c r="AO37" s="2" t="s">
        <v>42</v>
      </c>
      <c r="AP37" s="2" t="s">
        <v>43</v>
      </c>
      <c r="AQ37" s="2" t="s">
        <v>44</v>
      </c>
      <c r="AR37" s="2" t="s">
        <v>45</v>
      </c>
    </row>
    <row r="38" spans="2:44"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 t="s">
        <v>17</v>
      </c>
      <c r="R38" s="2" t="s">
        <v>18</v>
      </c>
      <c r="S38" s="2" t="s">
        <v>19</v>
      </c>
      <c r="T38" s="2" t="s">
        <v>20</v>
      </c>
      <c r="U38" s="2" t="s">
        <v>21</v>
      </c>
      <c r="V38" s="2" t="s">
        <v>22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 t="s">
        <v>36</v>
      </c>
      <c r="AJ38" s="2" t="s">
        <v>37</v>
      </c>
      <c r="AK38" s="2" t="s">
        <v>38</v>
      </c>
      <c r="AL38" s="2" t="s">
        <v>39</v>
      </c>
      <c r="AM38" s="2" t="s">
        <v>40</v>
      </c>
      <c r="AN38" s="2" t="s">
        <v>41</v>
      </c>
      <c r="AO38" s="2"/>
      <c r="AP38" s="2"/>
      <c r="AQ38" s="2"/>
      <c r="AR38" s="2"/>
    </row>
    <row r="39" spans="2:44">
      <c r="B39" s="3" t="s">
        <v>46</v>
      </c>
      <c r="C39" s="3" t="s">
        <v>47</v>
      </c>
      <c r="D39" s="3" t="s">
        <v>48</v>
      </c>
      <c r="E39" s="4" t="s">
        <v>78</v>
      </c>
      <c r="F39" s="4" t="s">
        <v>50</v>
      </c>
      <c r="G39" s="4">
        <v>0.03424768518518519</v>
      </c>
      <c r="H39" s="5">
        <v>1690.293592043132</v>
      </c>
      <c r="I39" s="6">
        <v>0.01052656657043878</v>
      </c>
      <c r="J39" s="5">
        <v>17.79298802022811</v>
      </c>
      <c r="K39" s="7">
        <v>0</v>
      </c>
      <c r="L39" s="7">
        <v>1</v>
      </c>
      <c r="M39" s="7">
        <v>2</v>
      </c>
      <c r="N39" s="5">
        <v>0</v>
      </c>
      <c r="O39" s="5">
        <v>7.089462579922383</v>
      </c>
      <c r="P39" s="5">
        <v>17.79298802022868</v>
      </c>
      <c r="Q39" s="5">
        <v>734.4357447568391</v>
      </c>
      <c r="R39" s="5">
        <v>795.6585108784143</v>
      </c>
      <c r="S39" s="5">
        <v>138.5441548519289</v>
      </c>
      <c r="T39" s="5">
        <v>21.92723021901384</v>
      </c>
      <c r="U39" s="5">
        <v>0</v>
      </c>
      <c r="V39" s="5">
        <v>0</v>
      </c>
      <c r="W39" s="5">
        <v>34.27428709786682</v>
      </c>
      <c r="X39" s="5">
        <v>2.05646933819111</v>
      </c>
      <c r="Y39" s="5">
        <v>21.39353296017361</v>
      </c>
      <c r="Z39" s="7">
        <v>121</v>
      </c>
      <c r="AA39" s="7">
        <v>4</v>
      </c>
      <c r="AB39" s="7">
        <v>16</v>
      </c>
      <c r="AC39" s="7">
        <v>34</v>
      </c>
      <c r="AD39" s="5">
        <v>3.537112246403342</v>
      </c>
      <c r="AE39" s="7">
        <v>2</v>
      </c>
      <c r="AF39" s="7">
        <v>11</v>
      </c>
      <c r="AG39" s="7">
        <v>36</v>
      </c>
      <c r="AH39" s="5">
        <v>-3.245769885575842</v>
      </c>
      <c r="AI39" s="7">
        <v>134</v>
      </c>
      <c r="AJ39" s="7">
        <v>80</v>
      </c>
      <c r="AK39" s="7">
        <v>58</v>
      </c>
      <c r="AL39" s="7">
        <v>28</v>
      </c>
      <c r="AM39" s="7">
        <v>13</v>
      </c>
      <c r="AN39" s="7">
        <v>16</v>
      </c>
      <c r="AO39" s="5">
        <v>38.07206306832677</v>
      </c>
      <c r="AP39" s="5">
        <v>0.7719918161877682</v>
      </c>
      <c r="AQ39" s="7">
        <v>31</v>
      </c>
      <c r="AR39" s="8">
        <v>283.2994500000167</v>
      </c>
    </row>
    <row r="40" spans="2:44">
      <c r="B40" s="3" t="s">
        <v>51</v>
      </c>
      <c r="C40" s="3" t="s">
        <v>52</v>
      </c>
      <c r="D40" s="3" t="s">
        <v>53</v>
      </c>
      <c r="E40" s="4" t="s">
        <v>78</v>
      </c>
      <c r="F40" s="4" t="s">
        <v>50</v>
      </c>
      <c r="G40" s="4">
        <v>0.03424768518518519</v>
      </c>
      <c r="H40" s="5">
        <v>4375.182042474587</v>
      </c>
      <c r="I40" s="6">
        <v>0.06079921486586735</v>
      </c>
      <c r="J40" s="5">
        <v>266.0076330776968</v>
      </c>
      <c r="K40" s="7">
        <v>3</v>
      </c>
      <c r="L40" s="7">
        <v>10</v>
      </c>
      <c r="M40" s="7">
        <v>14</v>
      </c>
      <c r="N40" s="5">
        <v>36.31967048212846</v>
      </c>
      <c r="O40" s="5">
        <v>171.4262684173946</v>
      </c>
      <c r="P40" s="5">
        <v>266.0076330776883</v>
      </c>
      <c r="Q40" s="5">
        <v>912.1272120650328</v>
      </c>
      <c r="R40" s="5">
        <v>2492.051949920736</v>
      </c>
      <c r="S40" s="5">
        <v>699.9811746730275</v>
      </c>
      <c r="T40" s="5">
        <v>215.6377593340767</v>
      </c>
      <c r="U40" s="5">
        <v>55.3839464817147</v>
      </c>
      <c r="V40" s="5">
        <v>0</v>
      </c>
      <c r="W40" s="5">
        <v>88.71609413601733</v>
      </c>
      <c r="X40" s="5">
        <v>5.323703245272557</v>
      </c>
      <c r="Y40" s="5">
        <v>26.25923103750547</v>
      </c>
      <c r="Z40" s="7">
        <v>159</v>
      </c>
      <c r="AA40" s="7">
        <v>8</v>
      </c>
      <c r="AB40" s="7">
        <v>21</v>
      </c>
      <c r="AC40" s="7">
        <v>83</v>
      </c>
      <c r="AD40" s="5">
        <v>3.713457829803044</v>
      </c>
      <c r="AE40" s="7">
        <v>12</v>
      </c>
      <c r="AF40" s="7">
        <v>32</v>
      </c>
      <c r="AG40" s="7">
        <v>75</v>
      </c>
      <c r="AH40" s="5">
        <v>-4.406411392259795</v>
      </c>
      <c r="AI40" s="7">
        <v>454</v>
      </c>
      <c r="AJ40" s="7">
        <v>197</v>
      </c>
      <c r="AK40" s="7">
        <v>82</v>
      </c>
      <c r="AL40" s="7">
        <v>30</v>
      </c>
      <c r="AM40" s="7">
        <v>13</v>
      </c>
      <c r="AN40" s="7">
        <v>11</v>
      </c>
      <c r="AO40" s="5">
        <v>319.3185587013113</v>
      </c>
      <c r="AP40" s="5">
        <v>6.474860940209084</v>
      </c>
      <c r="AQ40" s="7">
        <v>61</v>
      </c>
      <c r="AR40" s="8">
        <v>339.1864000000135</v>
      </c>
    </row>
    <row r="41" spans="2:44">
      <c r="B41" s="3" t="s">
        <v>54</v>
      </c>
      <c r="C41" s="3" t="s">
        <v>55</v>
      </c>
      <c r="D41" s="3" t="s">
        <v>53</v>
      </c>
      <c r="E41" s="4" t="s">
        <v>78</v>
      </c>
      <c r="F41" s="4" t="s">
        <v>50</v>
      </c>
      <c r="G41" s="4">
        <v>0.03424768518518519</v>
      </c>
      <c r="H41" s="5">
        <v>4622.737768028695</v>
      </c>
      <c r="I41" s="6">
        <v>0.09010969625810601</v>
      </c>
      <c r="J41" s="5">
        <v>416.5534961579407</v>
      </c>
      <c r="K41" s="7">
        <v>1</v>
      </c>
      <c r="L41" s="7">
        <v>15</v>
      </c>
      <c r="M41" s="7">
        <v>28</v>
      </c>
      <c r="N41" s="5">
        <v>6.807778740243521</v>
      </c>
      <c r="O41" s="5">
        <v>209.3012941993911</v>
      </c>
      <c r="P41" s="5">
        <v>416.5534961579351</v>
      </c>
      <c r="Q41" s="5">
        <v>789.9156308136862</v>
      </c>
      <c r="R41" s="5">
        <v>2344.131322813587</v>
      </c>
      <c r="S41" s="5">
        <v>1055.381519238532</v>
      </c>
      <c r="T41" s="5">
        <v>406.5657831014032</v>
      </c>
      <c r="U41" s="5">
        <v>26.74351206148731</v>
      </c>
      <c r="V41" s="5">
        <v>0</v>
      </c>
      <c r="W41" s="5">
        <v>93.735811450396</v>
      </c>
      <c r="X41" s="5">
        <v>5.625163923781346</v>
      </c>
      <c r="Y41" s="5">
        <v>24.51752708301747</v>
      </c>
      <c r="Z41" s="7">
        <v>121</v>
      </c>
      <c r="AA41" s="7">
        <v>5</v>
      </c>
      <c r="AB41" s="7">
        <v>20</v>
      </c>
      <c r="AC41" s="7">
        <v>58</v>
      </c>
      <c r="AD41" s="5">
        <v>3.304942358962688</v>
      </c>
      <c r="AE41" s="7">
        <v>13</v>
      </c>
      <c r="AF41" s="7">
        <v>36</v>
      </c>
      <c r="AG41" s="7">
        <v>94</v>
      </c>
      <c r="AH41" s="5">
        <v>-4.378503464060772</v>
      </c>
      <c r="AI41" s="7">
        <v>418</v>
      </c>
      <c r="AJ41" s="7">
        <v>184</v>
      </c>
      <c r="AK41" s="7">
        <v>60</v>
      </c>
      <c r="AL41" s="7">
        <v>20</v>
      </c>
      <c r="AM41" s="7">
        <v>11</v>
      </c>
      <c r="AN41" s="7">
        <v>11</v>
      </c>
      <c r="AO41" s="5">
        <v>483.9553404932503</v>
      </c>
      <c r="AP41" s="5">
        <v>9.813220827845564</v>
      </c>
      <c r="AQ41" s="7">
        <v>90</v>
      </c>
      <c r="AR41" s="8">
        <v>404.1845500000178</v>
      </c>
    </row>
    <row r="42" spans="2:44">
      <c r="B42" s="3" t="s">
        <v>56</v>
      </c>
      <c r="C42" s="3" t="s">
        <v>57</v>
      </c>
      <c r="D42" s="3" t="s">
        <v>53</v>
      </c>
      <c r="E42" s="4" t="s">
        <v>78</v>
      </c>
      <c r="F42" s="4" t="s">
        <v>50</v>
      </c>
      <c r="G42" s="4">
        <v>0.03424768518518519</v>
      </c>
      <c r="H42" s="5">
        <v>4812.420970473635</v>
      </c>
      <c r="I42" s="6">
        <v>0.05843490050233454</v>
      </c>
      <c r="J42" s="5">
        <v>281.2133405849751</v>
      </c>
      <c r="K42" s="7">
        <v>3</v>
      </c>
      <c r="L42" s="7">
        <v>11</v>
      </c>
      <c r="M42" s="7">
        <v>16</v>
      </c>
      <c r="N42" s="5">
        <v>33.57819998279683</v>
      </c>
      <c r="O42" s="5">
        <v>158.428612317326</v>
      </c>
      <c r="P42" s="5">
        <v>281.2133405849745</v>
      </c>
      <c r="Q42" s="5">
        <v>1088.623148342294</v>
      </c>
      <c r="R42" s="5">
        <v>2432.689178984509</v>
      </c>
      <c r="S42" s="5">
        <v>987.6363492432956</v>
      </c>
      <c r="T42" s="5">
        <v>260.5329546102794</v>
      </c>
      <c r="U42" s="5">
        <v>42.93933929325704</v>
      </c>
      <c r="V42" s="5">
        <v>0</v>
      </c>
      <c r="W42" s="5">
        <v>97.58204063143566</v>
      </c>
      <c r="X42" s="5">
        <v>5.855342992164346</v>
      </c>
      <c r="Y42" s="5">
        <v>25.59026356720721</v>
      </c>
      <c r="Z42" s="7">
        <v>288</v>
      </c>
      <c r="AA42" s="7">
        <v>6</v>
      </c>
      <c r="AB42" s="7">
        <v>18</v>
      </c>
      <c r="AC42" s="7">
        <v>83</v>
      </c>
      <c r="AD42" s="5">
        <v>3.590202956755308</v>
      </c>
      <c r="AE42" s="7">
        <v>7</v>
      </c>
      <c r="AF42" s="7">
        <v>34</v>
      </c>
      <c r="AG42" s="7">
        <v>76</v>
      </c>
      <c r="AH42" s="5">
        <v>-3.883605915323876</v>
      </c>
      <c r="AI42" s="7">
        <v>440</v>
      </c>
      <c r="AJ42" s="7">
        <v>268</v>
      </c>
      <c r="AK42" s="7">
        <v>155</v>
      </c>
      <c r="AL42" s="7">
        <v>59</v>
      </c>
      <c r="AM42" s="7">
        <v>24</v>
      </c>
      <c r="AN42" s="7">
        <v>34</v>
      </c>
      <c r="AO42" s="5">
        <v>354.0712934352741</v>
      </c>
      <c r="AP42" s="5">
        <v>7.179546335287749</v>
      </c>
      <c r="AQ42" s="7">
        <v>72</v>
      </c>
      <c r="AR42" s="8">
        <v>417.2245000000212</v>
      </c>
    </row>
    <row r="43" spans="2:44">
      <c r="B43" s="3" t="s">
        <v>58</v>
      </c>
      <c r="C43" s="3" t="s">
        <v>59</v>
      </c>
      <c r="D43" s="3" t="s">
        <v>53</v>
      </c>
      <c r="E43" s="4" t="s">
        <v>78</v>
      </c>
      <c r="F43" s="4" t="s">
        <v>50</v>
      </c>
      <c r="G43" s="4">
        <v>0.03424768518518519</v>
      </c>
      <c r="H43" s="5">
        <v>4272.065412935355</v>
      </c>
      <c r="I43" s="6">
        <v>0.0366398395167496</v>
      </c>
      <c r="J43" s="5">
        <v>156.527791135008</v>
      </c>
      <c r="K43" s="7">
        <v>2</v>
      </c>
      <c r="L43" s="7">
        <v>5</v>
      </c>
      <c r="M43" s="7">
        <v>11</v>
      </c>
      <c r="N43" s="5">
        <v>28.16919668877745</v>
      </c>
      <c r="O43" s="5">
        <v>80.71461149930019</v>
      </c>
      <c r="P43" s="5">
        <v>156.5277911350067</v>
      </c>
      <c r="Q43" s="5">
        <v>1112.451751889294</v>
      </c>
      <c r="R43" s="5">
        <v>2239.470510328341</v>
      </c>
      <c r="S43" s="5">
        <v>745.6388380384124</v>
      </c>
      <c r="T43" s="5">
        <v>142.5314581158837</v>
      </c>
      <c r="U43" s="5">
        <v>31.97285456342343</v>
      </c>
      <c r="V43" s="5">
        <v>0</v>
      </c>
      <c r="W43" s="5">
        <v>86.6251857979457</v>
      </c>
      <c r="X43" s="5">
        <v>5.197850814154457</v>
      </c>
      <c r="Y43" s="5">
        <v>26.13343940051288</v>
      </c>
      <c r="Z43" s="7">
        <v>103</v>
      </c>
      <c r="AA43" s="7">
        <v>5</v>
      </c>
      <c r="AB43" s="7">
        <v>18</v>
      </c>
      <c r="AC43" s="7">
        <v>56</v>
      </c>
      <c r="AD43" s="5">
        <v>3.23351051820989</v>
      </c>
      <c r="AE43" s="7">
        <v>5</v>
      </c>
      <c r="AF43" s="7">
        <v>19</v>
      </c>
      <c r="AG43" s="7">
        <v>49</v>
      </c>
      <c r="AH43" s="5">
        <v>-4.065661954954119</v>
      </c>
      <c r="AI43" s="7">
        <v>287</v>
      </c>
      <c r="AJ43" s="7">
        <v>130</v>
      </c>
      <c r="AK43" s="7">
        <v>58</v>
      </c>
      <c r="AL43" s="7">
        <v>23</v>
      </c>
      <c r="AM43" s="7">
        <v>3</v>
      </c>
      <c r="AN43" s="7">
        <v>7</v>
      </c>
      <c r="AO43" s="5">
        <v>207.0303856641276</v>
      </c>
      <c r="AP43" s="5">
        <v>4.197980108093159</v>
      </c>
      <c r="AQ43" s="7">
        <v>53</v>
      </c>
      <c r="AR43" s="8">
        <v>391.3896000000212</v>
      </c>
    </row>
    <row r="44" spans="2:44">
      <c r="B44" s="3" t="s">
        <v>64</v>
      </c>
      <c r="C44" s="3" t="s">
        <v>65</v>
      </c>
      <c r="D44" s="3" t="s">
        <v>66</v>
      </c>
      <c r="E44" s="4" t="s">
        <v>78</v>
      </c>
      <c r="F44" s="4" t="s">
        <v>67</v>
      </c>
      <c r="G44" s="4">
        <v>0.02060185185185185</v>
      </c>
      <c r="H44" s="5">
        <v>3301.695719736904</v>
      </c>
      <c r="I44" s="6">
        <v>0.0936852842398062</v>
      </c>
      <c r="J44" s="5">
        <v>309.3203019769034</v>
      </c>
      <c r="K44" s="7">
        <v>4</v>
      </c>
      <c r="L44" s="7">
        <v>11</v>
      </c>
      <c r="M44" s="7">
        <v>18</v>
      </c>
      <c r="N44" s="5">
        <v>61.94604775136668</v>
      </c>
      <c r="O44" s="5">
        <v>212.8543210430598</v>
      </c>
      <c r="P44" s="5">
        <v>309.3203019768989</v>
      </c>
      <c r="Q44" s="5">
        <v>587.0905670003003</v>
      </c>
      <c r="R44" s="5">
        <v>1717.065979701063</v>
      </c>
      <c r="S44" s="5">
        <v>674.5345474194473</v>
      </c>
      <c r="T44" s="5">
        <v>230.7581539321436</v>
      </c>
      <c r="U44" s="5">
        <v>83.11355330916922</v>
      </c>
      <c r="V44" s="5">
        <v>9.69833104301506</v>
      </c>
      <c r="W44" s="5">
        <v>73.91856088963218</v>
      </c>
      <c r="X44" s="5">
        <v>6.679075344956325</v>
      </c>
      <c r="Y44" s="5">
        <v>29.14403312495005</v>
      </c>
      <c r="Z44" s="7">
        <v>270</v>
      </c>
      <c r="AA44" s="7">
        <v>8</v>
      </c>
      <c r="AB44" s="7">
        <v>26</v>
      </c>
      <c r="AC44" s="7">
        <v>70</v>
      </c>
      <c r="AD44" s="5">
        <v>3.949857513621655</v>
      </c>
      <c r="AE44" s="7">
        <v>12</v>
      </c>
      <c r="AF44" s="7">
        <v>25</v>
      </c>
      <c r="AG44" s="7">
        <v>67</v>
      </c>
      <c r="AH44" s="5">
        <v>-3.906489929523242</v>
      </c>
      <c r="AI44" s="7">
        <v>357</v>
      </c>
      <c r="AJ44" s="7">
        <v>214</v>
      </c>
      <c r="AK44" s="7">
        <v>134</v>
      </c>
      <c r="AL44" s="7">
        <v>51</v>
      </c>
      <c r="AM44" s="7">
        <v>30</v>
      </c>
      <c r="AN44" s="7">
        <v>31</v>
      </c>
      <c r="AO44" s="5">
        <v>364.9002481692614</v>
      </c>
      <c r="AP44" s="5">
        <v>8.169408541102868</v>
      </c>
      <c r="AQ44" s="7">
        <v>68</v>
      </c>
      <c r="AR44" s="8">
        <v>253.197700000009</v>
      </c>
    </row>
    <row r="45" spans="2:44">
      <c r="B45" s="3" t="s">
        <v>68</v>
      </c>
      <c r="C45" s="3" t="s">
        <v>69</v>
      </c>
      <c r="D45" s="3" t="s">
        <v>66</v>
      </c>
      <c r="E45" s="4" t="s">
        <v>78</v>
      </c>
      <c r="F45" s="4" t="s">
        <v>50</v>
      </c>
      <c r="G45" s="4">
        <v>0.03424768518518519</v>
      </c>
      <c r="H45" s="5">
        <v>5159.237310335131</v>
      </c>
      <c r="I45" s="6">
        <v>0.1040952612759269</v>
      </c>
      <c r="J45" s="5">
        <v>537.0521558038456</v>
      </c>
      <c r="K45" s="7">
        <v>5</v>
      </c>
      <c r="L45" s="7">
        <v>16</v>
      </c>
      <c r="M45" s="7">
        <v>26</v>
      </c>
      <c r="N45" s="5">
        <v>103.6230673605187</v>
      </c>
      <c r="O45" s="5">
        <v>298.2615663258794</v>
      </c>
      <c r="P45" s="5">
        <v>537.0521558038481</v>
      </c>
      <c r="Q45" s="5">
        <v>1074.684593644147</v>
      </c>
      <c r="R45" s="5">
        <v>2393.522705763387</v>
      </c>
      <c r="S45" s="5">
        <v>1130.749353136241</v>
      </c>
      <c r="T45" s="5">
        <v>437.8793966100284</v>
      </c>
      <c r="U45" s="5">
        <v>122.4012611813278</v>
      </c>
      <c r="V45" s="5">
        <v>0</v>
      </c>
      <c r="W45" s="5">
        <v>104.614477397806</v>
      </c>
      <c r="X45" s="5">
        <v>6.276868644068763</v>
      </c>
      <c r="Y45" s="5">
        <v>28.04997370264441</v>
      </c>
      <c r="Z45" s="7">
        <v>486</v>
      </c>
      <c r="AA45" s="7">
        <v>4</v>
      </c>
      <c r="AB45" s="7">
        <v>21</v>
      </c>
      <c r="AC45" s="7">
        <v>73</v>
      </c>
      <c r="AD45" s="5">
        <v>4.040210935125971</v>
      </c>
      <c r="AE45" s="7">
        <v>13</v>
      </c>
      <c r="AF45" s="7">
        <v>44</v>
      </c>
      <c r="AG45" s="7">
        <v>106</v>
      </c>
      <c r="AH45" s="5">
        <v>-4.010154162749191</v>
      </c>
      <c r="AI45" s="7">
        <v>498</v>
      </c>
      <c r="AJ45" s="7">
        <v>419</v>
      </c>
      <c r="AK45" s="7">
        <v>236</v>
      </c>
      <c r="AL45" s="7">
        <v>123</v>
      </c>
      <c r="AM45" s="7">
        <v>63</v>
      </c>
      <c r="AN45" s="7">
        <v>42</v>
      </c>
      <c r="AO45" s="5">
        <v>611.8668296249098</v>
      </c>
      <c r="AP45" s="5">
        <v>12.40689752534457</v>
      </c>
      <c r="AQ45" s="7">
        <v>91</v>
      </c>
      <c r="AR45" s="8">
        <v>432.0368500000193</v>
      </c>
    </row>
    <row r="46" spans="2:44">
      <c r="B46" s="3" t="s">
        <v>70</v>
      </c>
      <c r="C46" s="3" t="s">
        <v>71</v>
      </c>
      <c r="D46" s="3" t="s">
        <v>62</v>
      </c>
      <c r="E46" s="4" t="s">
        <v>78</v>
      </c>
      <c r="F46" s="4" t="s">
        <v>50</v>
      </c>
      <c r="G46" s="4">
        <v>0.03424768518518519</v>
      </c>
      <c r="H46" s="5">
        <v>5682.71875863196</v>
      </c>
      <c r="I46" s="6">
        <v>0.04890892951663236</v>
      </c>
      <c r="J46" s="5">
        <v>277.9356912287751</v>
      </c>
      <c r="K46" s="7">
        <v>1</v>
      </c>
      <c r="L46" s="7">
        <v>11</v>
      </c>
      <c r="M46" s="7">
        <v>19</v>
      </c>
      <c r="N46" s="5">
        <v>8.3299127995042</v>
      </c>
      <c r="O46" s="5">
        <v>159.9978689287473</v>
      </c>
      <c r="P46" s="5">
        <v>277.9356912287712</v>
      </c>
      <c r="Q46" s="5">
        <v>904.0613663392733</v>
      </c>
      <c r="R46" s="5">
        <v>3233.815719685461</v>
      </c>
      <c r="S46" s="5">
        <v>1245.08212612585</v>
      </c>
      <c r="T46" s="5">
        <v>275.429129149763</v>
      </c>
      <c r="U46" s="5">
        <v>24.33041733161281</v>
      </c>
      <c r="V46" s="5">
        <v>0</v>
      </c>
      <c r="W46" s="5">
        <v>115.2291738823649</v>
      </c>
      <c r="X46" s="5">
        <v>6.914330483010094</v>
      </c>
      <c r="Y46" s="5">
        <v>25.27347557394839</v>
      </c>
      <c r="Z46" s="7">
        <v>451</v>
      </c>
      <c r="AA46" s="7">
        <v>6</v>
      </c>
      <c r="AB46" s="7">
        <v>28</v>
      </c>
      <c r="AC46" s="7">
        <v>96</v>
      </c>
      <c r="AD46" s="5">
        <v>3.450048403745876</v>
      </c>
      <c r="AE46" s="7">
        <v>17</v>
      </c>
      <c r="AF46" s="7">
        <v>39</v>
      </c>
      <c r="AG46" s="7">
        <v>109</v>
      </c>
      <c r="AH46" s="5">
        <v>-4.166867553402811</v>
      </c>
      <c r="AI46" s="7">
        <v>633</v>
      </c>
      <c r="AJ46" s="7">
        <v>436</v>
      </c>
      <c r="AK46" s="7">
        <v>230</v>
      </c>
      <c r="AL46" s="7">
        <v>101</v>
      </c>
      <c r="AM46" s="7">
        <v>55</v>
      </c>
      <c r="AN46" s="7">
        <v>41</v>
      </c>
      <c r="AO46" s="5">
        <v>371.061239968647</v>
      </c>
      <c r="AP46" s="5">
        <v>7.524053530962765</v>
      </c>
      <c r="AQ46" s="7">
        <v>87</v>
      </c>
      <c r="AR46" s="8">
        <v>411.7393000000141</v>
      </c>
    </row>
    <row r="47" spans="2:44">
      <c r="B47" s="3" t="s">
        <v>72</v>
      </c>
      <c r="C47" s="3" t="s">
        <v>73</v>
      </c>
      <c r="D47" s="3" t="s">
        <v>62</v>
      </c>
      <c r="E47" s="4" t="s">
        <v>78</v>
      </c>
      <c r="F47" s="4" t="s">
        <v>50</v>
      </c>
      <c r="G47" s="4">
        <v>0.03424768518518519</v>
      </c>
      <c r="H47" s="5">
        <v>5496.181546183848</v>
      </c>
      <c r="I47" s="6">
        <v>0.04456527529317312</v>
      </c>
      <c r="J47" s="5">
        <v>244.9388436669411</v>
      </c>
      <c r="K47" s="7">
        <v>0</v>
      </c>
      <c r="L47" s="7">
        <v>8</v>
      </c>
      <c r="M47" s="7">
        <v>20</v>
      </c>
      <c r="N47" s="5">
        <v>0</v>
      </c>
      <c r="O47" s="5">
        <v>83.18707236760565</v>
      </c>
      <c r="P47" s="5">
        <v>244.9388436669497</v>
      </c>
      <c r="Q47" s="5">
        <v>852.8781404018046</v>
      </c>
      <c r="R47" s="5">
        <v>2909.644729094159</v>
      </c>
      <c r="S47" s="5">
        <v>1459.735532645484</v>
      </c>
      <c r="T47" s="5">
        <v>271.3400897449883</v>
      </c>
      <c r="U47" s="5">
        <v>2.583054297411763</v>
      </c>
      <c r="V47" s="5">
        <v>0</v>
      </c>
      <c r="W47" s="5">
        <v>111.446736320051</v>
      </c>
      <c r="X47" s="5">
        <v>6.687139155695507</v>
      </c>
      <c r="Y47" s="5">
        <v>23.90335312073739</v>
      </c>
      <c r="Z47" s="7">
        <v>682</v>
      </c>
      <c r="AA47" s="7">
        <v>6</v>
      </c>
      <c r="AB47" s="7">
        <v>36</v>
      </c>
      <c r="AC47" s="7">
        <v>118</v>
      </c>
      <c r="AD47" s="5">
        <v>3.128091306211089</v>
      </c>
      <c r="AE47" s="7">
        <v>12</v>
      </c>
      <c r="AF47" s="7">
        <v>34</v>
      </c>
      <c r="AG47" s="7">
        <v>125</v>
      </c>
      <c r="AH47" s="5">
        <v>-4.762002806615862</v>
      </c>
      <c r="AI47" s="7">
        <v>700</v>
      </c>
      <c r="AJ47" s="7">
        <v>567</v>
      </c>
      <c r="AK47" s="7">
        <v>355</v>
      </c>
      <c r="AL47" s="7">
        <v>147</v>
      </c>
      <c r="AM47" s="7">
        <v>87</v>
      </c>
      <c r="AN47" s="7">
        <v>75</v>
      </c>
      <c r="AO47" s="5">
        <v>328.4316330237634</v>
      </c>
      <c r="AP47" s="5">
        <v>6.659647847727546</v>
      </c>
      <c r="AQ47" s="7">
        <v>102</v>
      </c>
      <c r="AR47" s="8">
        <v>435.7339000000159</v>
      </c>
    </row>
    <row r="48" spans="2:44">
      <c r="B48" s="3" t="s">
        <v>76</v>
      </c>
      <c r="C48" s="3" t="s">
        <v>77</v>
      </c>
      <c r="D48" s="3" t="s">
        <v>66</v>
      </c>
      <c r="E48" s="4" t="s">
        <v>78</v>
      </c>
      <c r="F48" s="4" t="s">
        <v>50</v>
      </c>
      <c r="G48" s="4">
        <v>0.03424768518518519</v>
      </c>
      <c r="H48" s="5">
        <v>5382.143552934817</v>
      </c>
      <c r="I48" s="6">
        <v>0.1352391501051867</v>
      </c>
      <c r="J48" s="5">
        <v>727.8765198430144</v>
      </c>
      <c r="K48" s="7">
        <v>6</v>
      </c>
      <c r="L48" s="7">
        <v>29</v>
      </c>
      <c r="M48" s="7">
        <v>39</v>
      </c>
      <c r="N48" s="5">
        <v>105.8729633859741</v>
      </c>
      <c r="O48" s="5">
        <v>480.4603537567999</v>
      </c>
      <c r="P48" s="5">
        <v>727.8765198430096</v>
      </c>
      <c r="Q48" s="5">
        <v>820.5309426481762</v>
      </c>
      <c r="R48" s="5">
        <v>2688.58175185237</v>
      </c>
      <c r="S48" s="5">
        <v>1124.215973837861</v>
      </c>
      <c r="T48" s="5">
        <v>596.9974205624014</v>
      </c>
      <c r="U48" s="5">
        <v>151.8174640340089</v>
      </c>
      <c r="V48" s="5">
        <v>0</v>
      </c>
      <c r="W48" s="5">
        <v>109.1343741723856</v>
      </c>
      <c r="X48" s="5">
        <v>6.548395894599001</v>
      </c>
      <c r="Y48" s="5">
        <v>27.48578650547155</v>
      </c>
      <c r="Z48" s="7">
        <v>193</v>
      </c>
      <c r="AA48" s="7">
        <v>6</v>
      </c>
      <c r="AB48" s="7">
        <v>33</v>
      </c>
      <c r="AC48" s="7">
        <v>99</v>
      </c>
      <c r="AD48" s="5">
        <v>3.494314322581007</v>
      </c>
      <c r="AE48" s="7">
        <v>23</v>
      </c>
      <c r="AF48" s="7">
        <v>64</v>
      </c>
      <c r="AG48" s="7">
        <v>125</v>
      </c>
      <c r="AH48" s="5">
        <v>-4.422914697061008</v>
      </c>
      <c r="AI48" s="7">
        <v>410</v>
      </c>
      <c r="AJ48" s="7">
        <v>186</v>
      </c>
      <c r="AK48" s="7">
        <v>73</v>
      </c>
      <c r="AL48" s="7">
        <v>47</v>
      </c>
      <c r="AM48" s="7">
        <v>22</v>
      </c>
      <c r="AN48" s="7">
        <v>16</v>
      </c>
      <c r="AO48" s="5">
        <v>855.2436171182883</v>
      </c>
      <c r="AP48" s="5">
        <v>17.34187800848168</v>
      </c>
      <c r="AQ48" s="7">
        <v>125</v>
      </c>
      <c r="AR48" s="8">
        <v>382.0264000000114</v>
      </c>
    </row>
    <row r="49" spans="2:44">
      <c r="B49" s="3" t="s">
        <v>79</v>
      </c>
      <c r="C49" s="3" t="s">
        <v>80</v>
      </c>
      <c r="D49" s="3" t="s">
        <v>62</v>
      </c>
      <c r="E49" s="4" t="s">
        <v>78</v>
      </c>
      <c r="F49" s="4" t="s">
        <v>50</v>
      </c>
      <c r="G49" s="4">
        <v>0.03424768518518519</v>
      </c>
      <c r="H49" s="5">
        <v>5160.226520151706</v>
      </c>
      <c r="I49" s="6">
        <v>0.007234148964957837</v>
      </c>
      <c r="J49" s="5">
        <v>37.32984733970344</v>
      </c>
      <c r="K49" s="7">
        <v>0</v>
      </c>
      <c r="L49" s="7">
        <v>0</v>
      </c>
      <c r="M49" s="7">
        <v>5</v>
      </c>
      <c r="N49" s="5">
        <v>0</v>
      </c>
      <c r="O49" s="5">
        <v>0</v>
      </c>
      <c r="P49" s="5">
        <v>37.32984733970466</v>
      </c>
      <c r="Q49" s="5">
        <v>1082.101343219249</v>
      </c>
      <c r="R49" s="5">
        <v>2817.699506341491</v>
      </c>
      <c r="S49" s="5">
        <v>1199.729364840755</v>
      </c>
      <c r="T49" s="5">
        <v>60.6963057502104</v>
      </c>
      <c r="U49" s="5">
        <v>0</v>
      </c>
      <c r="V49" s="5">
        <v>0</v>
      </c>
      <c r="W49" s="5">
        <v>104.6345357246037</v>
      </c>
      <c r="X49" s="5">
        <v>6.278368879277633</v>
      </c>
      <c r="Y49" s="5">
        <v>20.33907914265434</v>
      </c>
      <c r="Z49" s="7">
        <v>520</v>
      </c>
      <c r="AA49" s="7">
        <v>6</v>
      </c>
      <c r="AB49" s="7">
        <v>17</v>
      </c>
      <c r="AC49" s="7">
        <v>64</v>
      </c>
      <c r="AD49" s="5">
        <v>3.550256173767421</v>
      </c>
      <c r="AE49" s="7">
        <v>4</v>
      </c>
      <c r="AF49" s="7">
        <v>24</v>
      </c>
      <c r="AG49" s="7">
        <v>87</v>
      </c>
      <c r="AH49" s="5">
        <v>-3.963456030253116</v>
      </c>
      <c r="AI49" s="7">
        <v>516</v>
      </c>
      <c r="AJ49" s="7">
        <v>398</v>
      </c>
      <c r="AK49" s="7">
        <v>258</v>
      </c>
      <c r="AL49" s="7">
        <v>119</v>
      </c>
      <c r="AM49" s="7">
        <v>60</v>
      </c>
      <c r="AN49" s="7">
        <v>73</v>
      </c>
      <c r="AO49" s="5">
        <v>92.68717246859569</v>
      </c>
      <c r="AP49" s="5">
        <v>1.879428978748138</v>
      </c>
      <c r="AQ49" s="7">
        <v>55</v>
      </c>
      <c r="AR49" s="8">
        <v>412.2622000000175</v>
      </c>
    </row>
    <row r="50" spans="2:44">
      <c r="B50" s="3" t="s">
        <v>81</v>
      </c>
      <c r="C50" s="3" t="s">
        <v>82</v>
      </c>
      <c r="D50" s="3" t="s">
        <v>62</v>
      </c>
      <c r="E50" s="4" t="s">
        <v>67</v>
      </c>
      <c r="F50" s="4" t="s">
        <v>50</v>
      </c>
      <c r="G50" s="4">
        <v>0.01364583333333333</v>
      </c>
      <c r="H50" s="5">
        <v>1869.557776808475</v>
      </c>
      <c r="I50" s="6">
        <v>0.1196530318972799</v>
      </c>
      <c r="J50" s="5">
        <v>223.6982563022721</v>
      </c>
      <c r="K50" s="7">
        <v>2</v>
      </c>
      <c r="L50" s="7">
        <v>9</v>
      </c>
      <c r="M50" s="7">
        <v>13</v>
      </c>
      <c r="N50" s="5">
        <v>19.81891792801184</v>
      </c>
      <c r="O50" s="5">
        <v>120.7547251800311</v>
      </c>
      <c r="P50" s="5">
        <v>223.6982563022711</v>
      </c>
      <c r="Q50" s="5">
        <v>382.8760629724966</v>
      </c>
      <c r="R50" s="5">
        <v>812.2856163704242</v>
      </c>
      <c r="S50" s="5">
        <v>434.4685469079572</v>
      </c>
      <c r="T50" s="5">
        <v>212.0008340107105</v>
      </c>
      <c r="U50" s="5">
        <v>27.92671654688661</v>
      </c>
      <c r="V50" s="5">
        <v>0</v>
      </c>
      <c r="W50" s="5">
        <v>95.14288940501147</v>
      </c>
      <c r="X50" s="5">
        <v>5.7107886811114</v>
      </c>
      <c r="Y50" s="5">
        <v>26.14857332834102</v>
      </c>
      <c r="Z50" s="7">
        <v>206</v>
      </c>
      <c r="AA50" s="7">
        <v>8</v>
      </c>
      <c r="AB50" s="7">
        <v>20</v>
      </c>
      <c r="AC50" s="7">
        <v>44</v>
      </c>
      <c r="AD50" s="5">
        <v>3.314522648680183</v>
      </c>
      <c r="AE50" s="7">
        <v>7</v>
      </c>
      <c r="AF50" s="7">
        <v>23</v>
      </c>
      <c r="AG50" s="7">
        <v>43</v>
      </c>
      <c r="AH50" s="5">
        <v>-4.385008952498932</v>
      </c>
      <c r="AI50" s="7">
        <v>148</v>
      </c>
      <c r="AJ50" s="7">
        <v>133</v>
      </c>
      <c r="AK50" s="7">
        <v>91</v>
      </c>
      <c r="AL50" s="7">
        <v>48</v>
      </c>
      <c r="AM50" s="7">
        <v>20</v>
      </c>
      <c r="AN50" s="7">
        <v>30</v>
      </c>
      <c r="AO50" s="5">
        <v>281.3735199518289</v>
      </c>
      <c r="AP50" s="5">
        <v>14.31926310187425</v>
      </c>
      <c r="AQ50" s="7">
        <v>61</v>
      </c>
      <c r="AR50" s="8">
        <v>138.6315000000036</v>
      </c>
    </row>
    <row r="52" spans="2:44">
      <c r="B52" t="s">
        <v>85</v>
      </c>
      <c r="G52" t="s">
        <v>86</v>
      </c>
    </row>
    <row r="53" spans="2:44" ht="377" customHeight="1"/>
    <row r="55" spans="2:44">
      <c r="B55" s="9" t="s">
        <v>87</v>
      </c>
    </row>
    <row r="56" spans="2:44">
      <c r="B56" t="s">
        <v>88</v>
      </c>
    </row>
    <row r="57" spans="2:44">
      <c r="B57" t="s">
        <v>89</v>
      </c>
    </row>
    <row r="58" spans="2:44">
      <c r="B58" t="s">
        <v>90</v>
      </c>
    </row>
    <row r="59" spans="2:44">
      <c r="B59" t="s">
        <v>91</v>
      </c>
    </row>
    <row r="60" spans="2:44">
      <c r="B60" t="s">
        <v>92</v>
      </c>
    </row>
    <row r="61" spans="2:44">
      <c r="B61" t="s">
        <v>93</v>
      </c>
    </row>
    <row r="62" spans="2:44">
      <c r="B62" t="s">
        <v>94</v>
      </c>
    </row>
    <row r="63" spans="2:44">
      <c r="B63" t="s">
        <v>95</v>
      </c>
    </row>
    <row r="64" spans="2:44">
      <c r="B64" t="s">
        <v>96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V22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N22"/>
    <mergeCell ref="AO22:AO23"/>
    <mergeCell ref="AP22:AP23"/>
    <mergeCell ref="AQ22:AQ23"/>
    <mergeCell ref="AR22:AR23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V37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I37:AN37"/>
    <mergeCell ref="AO37:AO38"/>
    <mergeCell ref="AP37:AP38"/>
    <mergeCell ref="AQ37:AQ38"/>
    <mergeCell ref="AR37:AR38"/>
    <mergeCell ref="B53:F53"/>
    <mergeCell ref="G53:N53"/>
  </mergeCells>
  <pageMargins left="0.1" right="0.1" top="0.1" bottom="0.1" header="0.3" footer="0.3"/>
  <pageSetup paperSize="8" fitToHeight="0" orientation="landscape"/>
  <rowBreaks count="1" manualBreakCount="1">
    <brk id="50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0.07734953703703704</v>
      </c>
      <c r="E3" s="5">
        <v>9095.095155331552</v>
      </c>
      <c r="F3" s="6">
        <v>0.04335018087157815</v>
      </c>
      <c r="G3" s="5">
        <v>394.274020027837</v>
      </c>
      <c r="H3" s="7">
        <v>4</v>
      </c>
      <c r="I3" s="7">
        <v>15</v>
      </c>
      <c r="J3" s="7">
        <v>25</v>
      </c>
      <c r="K3" s="5">
        <v>44.6088575701574</v>
      </c>
      <c r="L3" s="5">
        <v>202.9131596369408</v>
      </c>
      <c r="M3" s="5">
        <v>394.2740200278358</v>
      </c>
      <c r="N3" s="5">
        <v>93.330889228646</v>
      </c>
      <c r="O3" s="5">
        <v>5.6006276517126</v>
      </c>
      <c r="P3" s="5">
        <v>25.59026356720721</v>
      </c>
      <c r="Q3" s="7">
        <v>488</v>
      </c>
      <c r="R3" s="7">
        <v>8</v>
      </c>
      <c r="S3" s="7">
        <v>34</v>
      </c>
      <c r="T3" s="7">
        <v>147</v>
      </c>
      <c r="U3" s="5">
        <v>3.609066393172045</v>
      </c>
      <c r="V3" s="7">
        <v>10</v>
      </c>
      <c r="W3" s="7">
        <v>51</v>
      </c>
      <c r="X3" s="7">
        <v>148</v>
      </c>
      <c r="Y3" s="5">
        <v>-3.883605915323876</v>
      </c>
      <c r="Z3" s="7">
        <v>878</v>
      </c>
      <c r="AA3" s="7">
        <v>505</v>
      </c>
      <c r="AB3" s="7">
        <v>240</v>
      </c>
      <c r="AC3" s="7">
        <v>112</v>
      </c>
      <c r="AD3" s="7">
        <v>53</v>
      </c>
      <c r="AE3" s="7">
        <v>61</v>
      </c>
      <c r="AF3" s="5">
        <v>507.9997974485243</v>
      </c>
      <c r="AG3" s="5">
        <v>5.212927629025391</v>
      </c>
      <c r="AH3" s="7">
        <v>122</v>
      </c>
      <c r="AI3" s="8">
        <v>762.9188000000372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1538.336424641298</v>
      </c>
      <c r="F5" s="6">
        <v>0.03564673465867755</v>
      </c>
      <c r="G5" s="5">
        <v>54.83667034496704</v>
      </c>
      <c r="H5" s="7">
        <v>0</v>
      </c>
      <c r="I5" s="7">
        <v>2</v>
      </c>
      <c r="J5" s="7">
        <v>5</v>
      </c>
      <c r="K5" s="5">
        <v>0</v>
      </c>
      <c r="L5" s="5">
        <v>12.87606023992578</v>
      </c>
      <c r="M5" s="5">
        <v>54.83667034496688</v>
      </c>
      <c r="N5" s="5">
        <v>102.5557616427532</v>
      </c>
      <c r="O5" s="5">
        <v>6.15606070046343</v>
      </c>
      <c r="P5" s="5">
        <v>21.6686572717333</v>
      </c>
      <c r="Q5" s="7">
        <v>71</v>
      </c>
      <c r="R5" s="7">
        <v>0</v>
      </c>
      <c r="S5" s="7">
        <v>6</v>
      </c>
      <c r="T5" s="7">
        <v>16</v>
      </c>
      <c r="U5" s="5">
        <v>2.809808022971206</v>
      </c>
      <c r="V5" s="7">
        <v>0</v>
      </c>
      <c r="W5" s="7">
        <v>3</v>
      </c>
      <c r="X5" s="7">
        <v>22</v>
      </c>
      <c r="Y5" s="5">
        <v>-2.5803169609917</v>
      </c>
      <c r="Z5" s="7">
        <v>161</v>
      </c>
      <c r="AA5" s="7">
        <v>90</v>
      </c>
      <c r="AB5" s="7">
        <v>27</v>
      </c>
      <c r="AC5" s="7">
        <v>21</v>
      </c>
      <c r="AD5" s="7">
        <v>10</v>
      </c>
      <c r="AE5" s="7">
        <v>13</v>
      </c>
      <c r="AF5" s="5">
        <v>65.21645171030946</v>
      </c>
      <c r="AG5" s="5">
        <v>4.347763447353964</v>
      </c>
      <c r="AH5" s="7">
        <v>15</v>
      </c>
      <c r="AI5" s="8">
        <v>113.5557500000048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1053.624634659724</v>
      </c>
      <c r="F6" s="6">
        <v>0.006233404318397909</v>
      </c>
      <c r="G6" s="5">
        <v>6.567668347658341</v>
      </c>
      <c r="H6" s="7">
        <v>0</v>
      </c>
      <c r="I6" s="7">
        <v>0</v>
      </c>
      <c r="J6" s="7">
        <v>1</v>
      </c>
      <c r="K6" s="5">
        <v>0</v>
      </c>
      <c r="L6" s="5">
        <v>0</v>
      </c>
      <c r="M6" s="5">
        <v>6.567668347658127</v>
      </c>
      <c r="N6" s="5">
        <v>70.24164231064825</v>
      </c>
      <c r="O6" s="5">
        <v>4.217574935215369</v>
      </c>
      <c r="P6" s="5">
        <v>19.27578635888034</v>
      </c>
      <c r="Q6" s="7">
        <v>52</v>
      </c>
      <c r="R6" s="7">
        <v>1</v>
      </c>
      <c r="S6" s="7">
        <v>5</v>
      </c>
      <c r="T6" s="7">
        <v>20</v>
      </c>
      <c r="U6" s="5">
        <v>3.221388711987188</v>
      </c>
      <c r="V6" s="7">
        <v>1</v>
      </c>
      <c r="W6" s="7">
        <v>8</v>
      </c>
      <c r="X6" s="7">
        <v>22</v>
      </c>
      <c r="Y6" s="5">
        <v>-3.206502396493141</v>
      </c>
      <c r="Z6" s="7">
        <v>94</v>
      </c>
      <c r="AA6" s="7">
        <v>52</v>
      </c>
      <c r="AB6" s="7">
        <v>24</v>
      </c>
      <c r="AC6" s="7">
        <v>13</v>
      </c>
      <c r="AD6" s="7">
        <v>6</v>
      </c>
      <c r="AE6" s="7">
        <v>7</v>
      </c>
      <c r="AF6" s="5">
        <v>20.51860474375962</v>
      </c>
      <c r="AG6" s="5">
        <v>1.367906982917308</v>
      </c>
      <c r="AH6" s="7">
        <v>18</v>
      </c>
      <c r="AI6" s="8">
        <v>88.64660000000447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1393.023421418266</v>
      </c>
      <c r="F7" s="6">
        <v>0.03043187056076648</v>
      </c>
      <c r="G7" s="5">
        <v>42.39230844871671</v>
      </c>
      <c r="H7" s="7">
        <v>1</v>
      </c>
      <c r="I7" s="7">
        <v>2</v>
      </c>
      <c r="J7" s="7">
        <v>2</v>
      </c>
      <c r="K7" s="5">
        <v>11.03065758736057</v>
      </c>
      <c r="L7" s="5">
        <v>31.60848707968898</v>
      </c>
      <c r="M7" s="5">
        <v>42.3923084487169</v>
      </c>
      <c r="N7" s="5">
        <v>92.86822809455104</v>
      </c>
      <c r="O7" s="5">
        <v>5.57371253595332</v>
      </c>
      <c r="P7" s="5">
        <v>24.96246416816031</v>
      </c>
      <c r="Q7" s="7">
        <v>66</v>
      </c>
      <c r="R7" s="7">
        <v>1</v>
      </c>
      <c r="S7" s="7">
        <v>4</v>
      </c>
      <c r="T7" s="7">
        <v>27</v>
      </c>
      <c r="U7" s="5">
        <v>3.609066393172045</v>
      </c>
      <c r="V7" s="7">
        <v>2</v>
      </c>
      <c r="W7" s="7">
        <v>6</v>
      </c>
      <c r="X7" s="7">
        <v>22</v>
      </c>
      <c r="Y7" s="5">
        <v>-3.212195941397131</v>
      </c>
      <c r="Z7" s="7">
        <v>148</v>
      </c>
      <c r="AA7" s="7">
        <v>77</v>
      </c>
      <c r="AB7" s="7">
        <v>29</v>
      </c>
      <c r="AC7" s="7">
        <v>16</v>
      </c>
      <c r="AD7" s="7">
        <v>12</v>
      </c>
      <c r="AE7" s="7">
        <v>5</v>
      </c>
      <c r="AF7" s="5">
        <v>57.4647148698491</v>
      </c>
      <c r="AG7" s="5">
        <v>3.830980991323274</v>
      </c>
      <c r="AH7" s="7">
        <v>14</v>
      </c>
      <c r="AI7" s="8">
        <v>117.9654000000069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296.5270427279961</v>
      </c>
      <c r="F8" s="6">
        <v>0.03124177888226434</v>
      </c>
      <c r="G8" s="5">
        <v>9.264032301519805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9.264032301519364</v>
      </c>
      <c r="N8" s="5">
        <v>94.63629023233918</v>
      </c>
      <c r="O8" s="5">
        <v>5.683610555850785</v>
      </c>
      <c r="P8" s="5">
        <v>18.83467389953651</v>
      </c>
      <c r="Q8" s="7">
        <v>11</v>
      </c>
      <c r="R8" s="7">
        <v>0</v>
      </c>
      <c r="S8" s="7">
        <v>1</v>
      </c>
      <c r="T8" s="7">
        <v>1</v>
      </c>
      <c r="U8" s="5">
        <v>2.786882417949328</v>
      </c>
      <c r="V8" s="7">
        <v>0</v>
      </c>
      <c r="W8" s="7">
        <v>0</v>
      </c>
      <c r="X8" s="7">
        <v>6</v>
      </c>
      <c r="Y8" s="5">
        <v>-2.594992858715008</v>
      </c>
      <c r="Z8" s="7">
        <v>35</v>
      </c>
      <c r="AA8" s="7">
        <v>18</v>
      </c>
      <c r="AB8" s="7">
        <v>5</v>
      </c>
      <c r="AC8" s="7">
        <v>3</v>
      </c>
      <c r="AD8" s="7">
        <v>1</v>
      </c>
      <c r="AE8" s="7">
        <v>2</v>
      </c>
      <c r="AF8" s="5">
        <v>10.72873268933199</v>
      </c>
      <c r="AG8" s="5">
        <v>3.424063624254891</v>
      </c>
      <c r="AH8" s="7">
        <v>3</v>
      </c>
      <c r="AI8" s="8">
        <v>25.52654999999987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1479.659460174387</v>
      </c>
      <c r="F9" s="6">
        <v>0.05998567032420075</v>
      </c>
      <c r="G9" s="5">
        <v>88.75836457010566</v>
      </c>
      <c r="H9" s="7">
        <v>2</v>
      </c>
      <c r="I9" s="7">
        <v>4</v>
      </c>
      <c r="J9" s="7">
        <v>5</v>
      </c>
      <c r="K9" s="5">
        <v>20.94624944348016</v>
      </c>
      <c r="L9" s="5">
        <v>66.9236141182746</v>
      </c>
      <c r="M9" s="5">
        <v>88.75836457010701</v>
      </c>
      <c r="N9" s="5">
        <v>98.64396401162581</v>
      </c>
      <c r="O9" s="5">
        <v>5.919764251904424</v>
      </c>
      <c r="P9" s="5">
        <v>25.59026356720721</v>
      </c>
      <c r="Q9" s="7">
        <v>81</v>
      </c>
      <c r="R9" s="7">
        <v>5</v>
      </c>
      <c r="S9" s="7">
        <v>9</v>
      </c>
      <c r="T9" s="7">
        <v>29</v>
      </c>
      <c r="U9" s="5">
        <v>3.590202956755308</v>
      </c>
      <c r="V9" s="7">
        <v>3</v>
      </c>
      <c r="W9" s="7">
        <v>14</v>
      </c>
      <c r="X9" s="7">
        <v>27</v>
      </c>
      <c r="Y9" s="5">
        <v>-3.826334413764796</v>
      </c>
      <c r="Z9" s="7">
        <v>128</v>
      </c>
      <c r="AA9" s="7">
        <v>77</v>
      </c>
      <c r="AB9" s="7">
        <v>43</v>
      </c>
      <c r="AC9" s="7">
        <v>11</v>
      </c>
      <c r="AD9" s="7">
        <v>7</v>
      </c>
      <c r="AE9" s="7">
        <v>10</v>
      </c>
      <c r="AF9" s="5">
        <v>116.9329593779257</v>
      </c>
      <c r="AG9" s="5">
        <v>7.795530625195048</v>
      </c>
      <c r="AH9" s="7">
        <v>24</v>
      </c>
      <c r="AI9" s="8">
        <v>125.8393500000076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1430.468124955682</v>
      </c>
      <c r="F10" s="6">
        <v>0.04631053365873287</v>
      </c>
      <c r="G10" s="5">
        <v>66.24574224850463</v>
      </c>
      <c r="H10" s="7">
        <v>1</v>
      </c>
      <c r="I10" s="7">
        <v>3</v>
      </c>
      <c r="J10" s="7">
        <v>4</v>
      </c>
      <c r="K10" s="5">
        <v>12.63195053931668</v>
      </c>
      <c r="L10" s="5">
        <v>46.02989805025754</v>
      </c>
      <c r="M10" s="5">
        <v>66.24574224850585</v>
      </c>
      <c r="N10" s="5">
        <v>95.36454166371216</v>
      </c>
      <c r="O10" s="5">
        <v>5.723106275361213</v>
      </c>
      <c r="P10" s="5">
        <v>25.52891195889371</v>
      </c>
      <c r="Q10" s="7">
        <v>82</v>
      </c>
      <c r="R10" s="7">
        <v>1</v>
      </c>
      <c r="S10" s="7">
        <v>5</v>
      </c>
      <c r="T10" s="7">
        <v>22</v>
      </c>
      <c r="U10" s="5">
        <v>3.355748662358344</v>
      </c>
      <c r="V10" s="7">
        <v>2</v>
      </c>
      <c r="W10" s="7">
        <v>7</v>
      </c>
      <c r="X10" s="7">
        <v>22</v>
      </c>
      <c r="Y10" s="5">
        <v>-3.883605915323876</v>
      </c>
      <c r="Z10" s="7">
        <v>118</v>
      </c>
      <c r="AA10" s="7">
        <v>79</v>
      </c>
      <c r="AB10" s="7">
        <v>36</v>
      </c>
      <c r="AC10" s="7">
        <v>20</v>
      </c>
      <c r="AD10" s="7">
        <v>8</v>
      </c>
      <c r="AE10" s="7">
        <v>14</v>
      </c>
      <c r="AF10" s="5">
        <v>88.65506243122127</v>
      </c>
      <c r="AG10" s="5">
        <v>5.910337495414751</v>
      </c>
      <c r="AH10" s="7">
        <v>20</v>
      </c>
      <c r="AI10" s="8">
        <v>126.0444500000065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1389.056825575499</v>
      </c>
      <c r="F11" s="6">
        <v>0.06238400420385991</v>
      </c>
      <c r="G11" s="5">
        <v>86.65492684610223</v>
      </c>
      <c r="H11" s="7">
        <v>0</v>
      </c>
      <c r="I11" s="7">
        <v>3</v>
      </c>
      <c r="J11" s="7">
        <v>5</v>
      </c>
      <c r="K11" s="5">
        <v>0</v>
      </c>
      <c r="L11" s="5">
        <v>36.85442362428057</v>
      </c>
      <c r="M11" s="5">
        <v>86.65492684610399</v>
      </c>
      <c r="N11" s="5">
        <v>92.60378837169992</v>
      </c>
      <c r="O11" s="5">
        <v>5.557671126382052</v>
      </c>
      <c r="P11" s="5">
        <v>22.85543757820164</v>
      </c>
      <c r="Q11" s="7">
        <v>91</v>
      </c>
      <c r="R11" s="7">
        <v>0</v>
      </c>
      <c r="S11" s="7">
        <v>3</v>
      </c>
      <c r="T11" s="7">
        <v>25</v>
      </c>
      <c r="U11" s="5">
        <v>2.743905842999643</v>
      </c>
      <c r="V11" s="7">
        <v>1</v>
      </c>
      <c r="W11" s="7">
        <v>5</v>
      </c>
      <c r="X11" s="7">
        <v>18</v>
      </c>
      <c r="Y11" s="5">
        <v>-3.069363977715374</v>
      </c>
      <c r="Z11" s="7">
        <v>140</v>
      </c>
      <c r="AA11" s="7">
        <v>82</v>
      </c>
      <c r="AB11" s="7">
        <v>58</v>
      </c>
      <c r="AC11" s="7">
        <v>19</v>
      </c>
      <c r="AD11" s="7">
        <v>5</v>
      </c>
      <c r="AE11" s="7">
        <v>8</v>
      </c>
      <c r="AF11" s="5">
        <v>101.7592019564063</v>
      </c>
      <c r="AG11" s="5">
        <v>6.783946797093752</v>
      </c>
      <c r="AH11" s="7">
        <v>16</v>
      </c>
      <c r="AI11" s="8">
        <v>126.5551000000065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512.3147102805233</v>
      </c>
      <c r="F12" s="6">
        <v>0.07720704896137801</v>
      </c>
      <c r="G12" s="5">
        <v>39.55430692026255</v>
      </c>
      <c r="H12" s="7">
        <v>0</v>
      </c>
      <c r="I12" s="7">
        <v>1</v>
      </c>
      <c r="J12" s="7">
        <v>2</v>
      </c>
      <c r="K12" s="5">
        <v>0</v>
      </c>
      <c r="L12" s="5">
        <v>8.620676524513328</v>
      </c>
      <c r="M12" s="5">
        <v>39.55430692025766</v>
      </c>
      <c r="N12" s="5">
        <v>118.6829444665305</v>
      </c>
      <c r="O12" s="5">
        <v>7.125376160353007</v>
      </c>
      <c r="P12" s="5">
        <v>22.384043010242</v>
      </c>
      <c r="Q12" s="7">
        <v>34</v>
      </c>
      <c r="R12" s="7">
        <v>0</v>
      </c>
      <c r="S12" s="7">
        <v>1</v>
      </c>
      <c r="T12" s="7">
        <v>7</v>
      </c>
      <c r="U12" s="5">
        <v>2.593774837916984</v>
      </c>
      <c r="V12" s="7">
        <v>1</v>
      </c>
      <c r="W12" s="7">
        <v>8</v>
      </c>
      <c r="X12" s="7">
        <v>9</v>
      </c>
      <c r="Y12" s="5">
        <v>-3.013969256305904</v>
      </c>
      <c r="Z12" s="7">
        <v>54</v>
      </c>
      <c r="AA12" s="7">
        <v>30</v>
      </c>
      <c r="AB12" s="7">
        <v>18</v>
      </c>
      <c r="AC12" s="7">
        <v>9</v>
      </c>
      <c r="AD12" s="7">
        <v>4</v>
      </c>
      <c r="AE12" s="7">
        <v>2</v>
      </c>
      <c r="AF12" s="5">
        <v>46.72406966972085</v>
      </c>
      <c r="AG12" s="5">
        <v>10.82410880379634</v>
      </c>
      <c r="AH12" s="7">
        <v>12</v>
      </c>
      <c r="AI12" s="8">
        <v>38.78560000000062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57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0.4829351535836178</v>
      </c>
      <c r="E17" s="6">
        <v>0.4982935153583617</v>
      </c>
      <c r="F17" s="6">
        <v>0.01877133105802048</v>
      </c>
      <c r="G17" s="19" t="s">
        <v>856</v>
      </c>
      <c r="H17" s="5">
        <v>342.9626692854117</v>
      </c>
      <c r="I17" s="4">
        <v>0.005291666666666667</v>
      </c>
      <c r="J17" s="5">
        <v>829.9700730514317</v>
      </c>
      <c r="K17" s="4">
        <v>0.004118055555555555</v>
      </c>
      <c r="L17" s="5">
        <v>305.5441868035049</v>
      </c>
      <c r="M17" s="4">
        <v>0.0008726851851851852</v>
      </c>
      <c r="N17" s="5">
        <v>59.85949550094927</v>
      </c>
      <c r="O17" s="4">
        <v>0.0001273148148148148</v>
      </c>
      <c r="P17" s="5">
        <v>0</v>
      </c>
      <c r="Q17" s="4">
        <v>0</v>
      </c>
      <c r="R17" s="5">
        <v>0</v>
      </c>
      <c r="S17" s="4">
        <v>0</v>
      </c>
      <c r="T17" s="30">
        <v>1538.336424641298</v>
      </c>
    </row>
    <row r="18" spans="1:20">
      <c r="A18" s="10"/>
      <c r="B18" s="10" t="s">
        <v>875</v>
      </c>
      <c r="C18" s="10"/>
      <c r="D18" s="6">
        <v>0.4803938504059423</v>
      </c>
      <c r="E18" s="6">
        <v>0.5196061495940577</v>
      </c>
      <c r="F18" s="6">
        <v>0</v>
      </c>
      <c r="G18" s="19" t="s">
        <v>857</v>
      </c>
      <c r="H18" s="5">
        <v>306.4918318247921</v>
      </c>
      <c r="I18" s="4">
        <v>0.007009259259259259</v>
      </c>
      <c r="J18" s="5">
        <v>572.1313671620769</v>
      </c>
      <c r="K18" s="4">
        <v>0.002923611111111111</v>
      </c>
      <c r="L18" s="5">
        <v>163.4594336580965</v>
      </c>
      <c r="M18" s="4">
        <v>0.0004583333333333333</v>
      </c>
      <c r="N18" s="5">
        <v>11.54200201475805</v>
      </c>
      <c r="O18" s="4">
        <v>2.546296296296296e-05</v>
      </c>
      <c r="P18" s="5">
        <v>0</v>
      </c>
      <c r="Q18" s="4">
        <v>0</v>
      </c>
      <c r="R18" s="5">
        <v>0</v>
      </c>
      <c r="S18" s="4">
        <v>0</v>
      </c>
      <c r="T18" s="30">
        <v>1053.624634659724</v>
      </c>
    </row>
    <row r="19" spans="1:20">
      <c r="A19" s="10"/>
      <c r="B19" s="10" t="s">
        <v>876</v>
      </c>
      <c r="C19" s="10"/>
      <c r="D19" s="6">
        <v>0.5078541374474054</v>
      </c>
      <c r="E19" s="6">
        <v>0.4921458625525947</v>
      </c>
      <c r="F19" s="6">
        <v>0</v>
      </c>
      <c r="G19" s="19" t="s">
        <v>858</v>
      </c>
      <c r="H19" s="5">
        <v>356.9505612962935</v>
      </c>
      <c r="I19" s="4">
        <v>0.005972222222222223</v>
      </c>
      <c r="J19" s="5">
        <v>715.6710596236626</v>
      </c>
      <c r="K19" s="4">
        <v>0.003581018518518519</v>
      </c>
      <c r="L19" s="5">
        <v>274.4695741410892</v>
      </c>
      <c r="M19" s="4">
        <v>0.0007731481481481481</v>
      </c>
      <c r="N19" s="5">
        <v>34.01184606199149</v>
      </c>
      <c r="O19" s="4">
        <v>6.944444444444444e-05</v>
      </c>
      <c r="P19" s="5">
        <v>12.32675203432973</v>
      </c>
      <c r="Q19" s="4">
        <v>2.083333333333333e-05</v>
      </c>
      <c r="R19" s="5">
        <v>0</v>
      </c>
      <c r="S19" s="4">
        <v>0</v>
      </c>
      <c r="T19" s="30">
        <v>1393.429793157366</v>
      </c>
    </row>
    <row r="20" spans="1:20">
      <c r="A20" s="10"/>
      <c r="B20" s="10" t="s">
        <v>877</v>
      </c>
      <c r="C20" s="10"/>
      <c r="D20" s="6">
        <v>0.4633620689655172</v>
      </c>
      <c r="E20" s="6">
        <v>0.5366379310344828</v>
      </c>
      <c r="F20" s="6">
        <v>0</v>
      </c>
      <c r="G20" s="19" t="s">
        <v>859</v>
      </c>
      <c r="H20" s="5">
        <v>99.04920955481703</v>
      </c>
      <c r="I20" s="4">
        <v>0.001296296296296296</v>
      </c>
      <c r="J20" s="5">
        <v>145.4622999467592</v>
      </c>
      <c r="K20" s="4">
        <v>0.0007291666666666667</v>
      </c>
      <c r="L20" s="5">
        <v>43.50779059643355</v>
      </c>
      <c r="M20" s="4">
        <v>0.0001296296296296296</v>
      </c>
      <c r="N20" s="5">
        <v>9.264032301519364</v>
      </c>
      <c r="O20" s="4">
        <v>2.083333333333333e-05</v>
      </c>
      <c r="P20" s="5">
        <v>0</v>
      </c>
      <c r="Q20" s="4">
        <v>0</v>
      </c>
      <c r="R20" s="5">
        <v>0</v>
      </c>
      <c r="S20" s="4">
        <v>0</v>
      </c>
      <c r="T20" s="30">
        <v>297.2833323995292</v>
      </c>
    </row>
    <row r="21" spans="1:20">
      <c r="A21" s="10" t="s">
        <v>878</v>
      </c>
      <c r="B21" s="10" t="s">
        <v>879</v>
      </c>
      <c r="C21" s="10"/>
      <c r="D21" s="6">
        <v>0.3567847593582888</v>
      </c>
      <c r="E21" s="6">
        <v>0.6258355614973262</v>
      </c>
      <c r="F21" s="6">
        <v>0.01737967914438503</v>
      </c>
      <c r="G21" s="19" t="s">
        <v>860</v>
      </c>
      <c r="H21" s="5">
        <v>330.1693865697598</v>
      </c>
      <c r="I21" s="4">
        <v>0.005300925925925926</v>
      </c>
      <c r="J21" s="5">
        <v>817.9544273953552</v>
      </c>
      <c r="K21" s="4">
        <v>0.004256944444444444</v>
      </c>
      <c r="L21" s="5">
        <v>240.6686114745571</v>
      </c>
      <c r="M21" s="4">
        <v>0.0006875</v>
      </c>
      <c r="N21" s="5">
        <v>61.81912252072925</v>
      </c>
      <c r="O21" s="4">
        <v>0.0001226851851851852</v>
      </c>
      <c r="P21" s="5">
        <v>29.04791221398591</v>
      </c>
      <c r="Q21" s="4">
        <v>4.861111111111111e-05</v>
      </c>
      <c r="R21" s="5">
        <v>0</v>
      </c>
      <c r="S21" s="4">
        <v>0</v>
      </c>
      <c r="T21" s="30">
        <v>1479.659460174387</v>
      </c>
    </row>
    <row r="22" spans="1:20">
      <c r="A22" s="10"/>
      <c r="B22" s="10" t="s">
        <v>880</v>
      </c>
      <c r="C22" s="10"/>
      <c r="D22" s="6">
        <v>0.263395739186572</v>
      </c>
      <c r="E22" s="6">
        <v>0.6810845706907682</v>
      </c>
      <c r="F22" s="6">
        <v>0.05551969012265978</v>
      </c>
      <c r="G22" s="19" t="s">
        <v>857</v>
      </c>
      <c r="H22" s="5">
        <v>383.5161051195437</v>
      </c>
      <c r="I22" s="4">
        <v>0.006037037037037037</v>
      </c>
      <c r="J22" s="5">
        <v>659.2595574243887</v>
      </c>
      <c r="K22" s="4">
        <v>0.003358796296296296</v>
      </c>
      <c r="L22" s="5">
        <v>312.7711075999659</v>
      </c>
      <c r="M22" s="4">
        <v>0.0008703703703703704</v>
      </c>
      <c r="N22" s="5">
        <v>61.3440339323879</v>
      </c>
      <c r="O22" s="4">
        <v>0.0001273148148148148</v>
      </c>
      <c r="P22" s="5">
        <v>13.89142707927112</v>
      </c>
      <c r="Q22" s="4">
        <v>2.314814814814815e-05</v>
      </c>
      <c r="R22" s="5">
        <v>0</v>
      </c>
      <c r="S22" s="4">
        <v>0</v>
      </c>
      <c r="T22" s="30">
        <v>1430.782231155557</v>
      </c>
    </row>
    <row r="23" spans="1:20">
      <c r="A23" s="10"/>
      <c r="B23" s="10" t="s">
        <v>881</v>
      </c>
      <c r="C23" s="10"/>
      <c r="D23" s="6">
        <v>0.5113874979809401</v>
      </c>
      <c r="E23" s="6">
        <v>0.4829591342271038</v>
      </c>
      <c r="F23" s="6">
        <v>0.005653367791956065</v>
      </c>
      <c r="G23" s="19" t="s">
        <v>858</v>
      </c>
      <c r="H23" s="5">
        <v>288.6644114768851</v>
      </c>
      <c r="I23" s="4">
        <v>0.005768518518518518</v>
      </c>
      <c r="J23" s="5">
        <v>739.0541055751019</v>
      </c>
      <c r="K23" s="4">
        <v>0.003710648148148148</v>
      </c>
      <c r="L23" s="5">
        <v>264.798655314823</v>
      </c>
      <c r="M23" s="4">
        <v>0.0007337962962962963</v>
      </c>
      <c r="N23" s="5">
        <v>96.81422033706986</v>
      </c>
      <c r="O23" s="4">
        <v>0.0002037037037037037</v>
      </c>
      <c r="P23" s="5">
        <v>0</v>
      </c>
      <c r="Q23" s="4">
        <v>0</v>
      </c>
      <c r="R23" s="5">
        <v>0</v>
      </c>
      <c r="S23" s="4">
        <v>0</v>
      </c>
      <c r="T23" s="30">
        <v>1389.33139270388</v>
      </c>
    </row>
    <row r="24" spans="1:20">
      <c r="A24" s="10"/>
      <c r="B24" s="10" t="s">
        <v>882</v>
      </c>
      <c r="C24" s="10"/>
      <c r="D24" s="6">
        <v>0.6272054638588503</v>
      </c>
      <c r="E24" s="6">
        <v>0.3164484917472965</v>
      </c>
      <c r="F24" s="6">
        <v>0.05634604439385316</v>
      </c>
      <c r="G24" s="19" t="s">
        <v>859</v>
      </c>
      <c r="H24" s="5">
        <v>86.27324517610577</v>
      </c>
      <c r="I24" s="4">
        <v>0.001289351851851852</v>
      </c>
      <c r="J24" s="5">
        <v>216.4210885896628</v>
      </c>
      <c r="K24" s="4">
        <v>0.001138888888888889</v>
      </c>
      <c r="L24" s="5">
        <v>169.3979748539496</v>
      </c>
      <c r="M24" s="4">
        <v>0.0004837962962962963</v>
      </c>
      <c r="N24" s="5">
        <v>40.55557782009237</v>
      </c>
      <c r="O24" s="4">
        <v>8.564814814814814e-05</v>
      </c>
      <c r="P24" s="5">
        <v>0</v>
      </c>
      <c r="Q24" s="4">
        <v>0</v>
      </c>
      <c r="R24" s="5">
        <v>0</v>
      </c>
      <c r="S24" s="4">
        <v>0</v>
      </c>
      <c r="T24" s="30">
        <v>512.6478864398105</v>
      </c>
    </row>
    <row r="25" spans="1:20">
      <c r="H25" s="31">
        <v>2194.077420303609</v>
      </c>
      <c r="I25" s="32">
        <v>0.03796527777777778</v>
      </c>
      <c r="J25" s="31">
        <v>4695.923978768439</v>
      </c>
      <c r="K25" s="32">
        <v>0.02381712962962963</v>
      </c>
      <c r="L25" s="31">
        <v>1774.61733444242</v>
      </c>
      <c r="M25" s="32">
        <v>0.005009259259259259</v>
      </c>
      <c r="N25" s="31">
        <v>375.2103304894976</v>
      </c>
      <c r="O25" s="32">
        <v>0.0007824074074074074</v>
      </c>
      <c r="P25" s="31">
        <v>55.26609132758676</v>
      </c>
      <c r="Q25" s="32">
        <v>9.259259259259259e-05</v>
      </c>
      <c r="R25" s="31">
        <v>0</v>
      </c>
      <c r="S25" s="32">
        <v>0</v>
      </c>
      <c r="T25" s="33">
        <v>9095.095155331552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0.5855787213409989</v>
      </c>
      <c r="I27" s="20">
        <v>0.3396827595760892</v>
      </c>
      <c r="J27" s="20">
        <v>0.06684214171919374</v>
      </c>
      <c r="K27" s="20">
        <v>0.007272979150793101</v>
      </c>
      <c r="L27" s="20">
        <v>0.0006233982129251229</v>
      </c>
      <c r="M27" s="20">
        <v>0</v>
      </c>
      <c r="N27" s="19" t="s">
        <v>856</v>
      </c>
      <c r="O27" s="20">
        <v>0.5083388925950634</v>
      </c>
      <c r="P27" s="20">
        <v>0.3955970647098065</v>
      </c>
      <c r="Q27" s="20">
        <v>0.08383366688903714</v>
      </c>
      <c r="R27" s="20">
        <v>0.01223037580609295</v>
      </c>
      <c r="S27" s="20">
        <v>0</v>
      </c>
      <c r="T27" s="20">
        <v>0</v>
      </c>
    </row>
    <row r="28" spans="1:20">
      <c r="A28" s="34">
        <v>0.03796527777777778</v>
      </c>
      <c r="B28" s="34">
        <v>0.02381712962962963</v>
      </c>
      <c r="C28" s="34">
        <v>0.005009259259259259</v>
      </c>
      <c r="D28" s="34">
        <v>0.0007824074074074074</v>
      </c>
      <c r="E28" s="34">
        <v>9.259259259259259e-05</v>
      </c>
      <c r="F28" s="34">
        <v>0</v>
      </c>
      <c r="G28" s="19" t="s">
        <v>84</v>
      </c>
      <c r="H28" s="20">
        <v>0.5371409259885096</v>
      </c>
      <c r="I28" s="20">
        <v>0.3639743156471781</v>
      </c>
      <c r="J28" s="20">
        <v>0.08104089219330855</v>
      </c>
      <c r="K28" s="20">
        <v>0.01574856370395404</v>
      </c>
      <c r="L28" s="20">
        <v>0.002095302467049679</v>
      </c>
      <c r="M28" s="20">
        <v>0</v>
      </c>
      <c r="N28" s="19" t="s">
        <v>857</v>
      </c>
      <c r="O28" s="20">
        <v>0.6728888888888889</v>
      </c>
      <c r="P28" s="20">
        <v>0.2806666666666667</v>
      </c>
      <c r="Q28" s="20">
        <v>0.044</v>
      </c>
      <c r="R28" s="20">
        <v>0.002444444444444444</v>
      </c>
      <c r="S28" s="20">
        <v>0</v>
      </c>
      <c r="T28" s="20">
        <v>0</v>
      </c>
    </row>
    <row r="29" spans="1:20">
      <c r="N29" s="19" t="s">
        <v>858</v>
      </c>
      <c r="O29" s="20">
        <v>0.5733333333333334</v>
      </c>
      <c r="P29" s="20">
        <v>0.3437777777777778</v>
      </c>
      <c r="Q29" s="20">
        <v>0.07422222222222222</v>
      </c>
      <c r="R29" s="20">
        <v>0.006666666666666667</v>
      </c>
      <c r="S29" s="20">
        <v>0.002</v>
      </c>
      <c r="T29" s="20">
        <v>0</v>
      </c>
    </row>
    <row r="30" spans="1:20">
      <c r="N30" s="19" t="s">
        <v>859</v>
      </c>
      <c r="O30" s="20">
        <v>0.5957446808510638</v>
      </c>
      <c r="P30" s="20">
        <v>0.3351063829787234</v>
      </c>
      <c r="Q30" s="20">
        <v>0.05957446808510639</v>
      </c>
      <c r="R30" s="20">
        <v>0.009574468085106383</v>
      </c>
      <c r="S30" s="20">
        <v>0</v>
      </c>
      <c r="T30" s="20">
        <v>0</v>
      </c>
    </row>
    <row r="31" spans="1:20">
      <c r="N31" s="19" t="s">
        <v>860</v>
      </c>
      <c r="O31" s="20">
        <v>0.5088888888888888</v>
      </c>
      <c r="P31" s="20">
        <v>0.4086666666666667</v>
      </c>
      <c r="Q31" s="20">
        <v>0.066</v>
      </c>
      <c r="R31" s="20">
        <v>0.01177777777777778</v>
      </c>
      <c r="S31" s="20">
        <v>0.004666666666666667</v>
      </c>
      <c r="T31" s="20">
        <v>0</v>
      </c>
    </row>
    <row r="32" spans="1:20">
      <c r="N32" s="19" t="s">
        <v>857</v>
      </c>
      <c r="O32" s="20">
        <v>0.5795555555555556</v>
      </c>
      <c r="P32" s="20">
        <v>0.3224444444444444</v>
      </c>
      <c r="Q32" s="20">
        <v>0.08355555555555555</v>
      </c>
      <c r="R32" s="20">
        <v>0.01222222222222222</v>
      </c>
      <c r="S32" s="20">
        <v>0.002222222222222222</v>
      </c>
      <c r="T32" s="20">
        <v>0</v>
      </c>
    </row>
    <row r="33" spans="14:20">
      <c r="N33" s="19" t="s">
        <v>858</v>
      </c>
      <c r="O33" s="20">
        <v>0.5537777777777778</v>
      </c>
      <c r="P33" s="20">
        <v>0.3562222222222222</v>
      </c>
      <c r="Q33" s="20">
        <v>0.07044444444444445</v>
      </c>
      <c r="R33" s="20">
        <v>0.01955555555555556</v>
      </c>
      <c r="S33" s="20">
        <v>0</v>
      </c>
      <c r="T33" s="20">
        <v>0</v>
      </c>
    </row>
    <row r="34" spans="14:20">
      <c r="N34" s="19" t="s">
        <v>859</v>
      </c>
      <c r="O34" s="20">
        <v>0.4301158301158301</v>
      </c>
      <c r="P34" s="20">
        <v>0.3799227799227799</v>
      </c>
      <c r="Q34" s="20">
        <v>0.1613899613899614</v>
      </c>
      <c r="R34" s="20">
        <v>0.02857142857142857</v>
      </c>
      <c r="S34" s="20">
        <v>0</v>
      </c>
      <c r="T34" s="20">
        <v>0</v>
      </c>
    </row>
    <row r="49" spans="1:3">
      <c r="A49" s="19" t="s">
        <v>856</v>
      </c>
      <c r="B49" s="19">
        <v>102.5557616427532</v>
      </c>
      <c r="C49" s="19">
        <v>3.655778022997803</v>
      </c>
    </row>
    <row r="50" spans="1:3">
      <c r="A50" s="19" t="s">
        <v>857</v>
      </c>
      <c r="B50" s="19">
        <v>70.24164231064825</v>
      </c>
      <c r="C50" s="19">
        <v>0.437844556510556</v>
      </c>
    </row>
    <row r="51" spans="1:3">
      <c r="A51" s="19" t="s">
        <v>858</v>
      </c>
      <c r="B51" s="19">
        <v>92.86822809455104</v>
      </c>
      <c r="C51" s="19">
        <v>2.826153896581114</v>
      </c>
    </row>
    <row r="52" spans="1:3">
      <c r="A52" s="19" t="s">
        <v>859</v>
      </c>
      <c r="B52" s="19">
        <v>94.63629023233918</v>
      </c>
      <c r="C52" s="19">
        <v>2.956606053676534</v>
      </c>
    </row>
    <row r="53" spans="1:3">
      <c r="A53" s="19" t="s">
        <v>860</v>
      </c>
      <c r="B53" s="19">
        <v>98.64396401162583</v>
      </c>
      <c r="C53" s="19">
        <v>5.91722430467371</v>
      </c>
    </row>
    <row r="54" spans="1:3">
      <c r="A54" s="19" t="s">
        <v>857</v>
      </c>
      <c r="B54" s="19">
        <v>95.36454166371216</v>
      </c>
      <c r="C54" s="19">
        <v>4.416382816566975</v>
      </c>
    </row>
    <row r="55" spans="1:3">
      <c r="A55" s="19" t="s">
        <v>858</v>
      </c>
      <c r="B55" s="19">
        <v>92.60378837169992</v>
      </c>
      <c r="C55" s="19">
        <v>5.776995123073482</v>
      </c>
    </row>
    <row r="56" spans="1:3">
      <c r="A56" s="19" t="s">
        <v>859</v>
      </c>
      <c r="B56" s="19">
        <v>118.6829444665305</v>
      </c>
      <c r="C56" s="19">
        <v>9.163159904307927</v>
      </c>
    </row>
    <row r="71" spans="1:29">
      <c r="A71" t="s">
        <v>85</v>
      </c>
      <c r="F71" t="s">
        <v>892</v>
      </c>
      <c r="M71" t="s">
        <v>896</v>
      </c>
      <c r="T71" t="s">
        <v>893</v>
      </c>
      <c r="AC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895</v>
      </c>
      <c r="T73" t="s">
        <v>890</v>
      </c>
      <c r="AC73" t="s">
        <v>891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8336.339665851365</v>
      </c>
      <c r="F3" s="6">
        <v>0.04401432650219606</v>
      </c>
      <c r="G3" s="5">
        <v>366.91837588599</v>
      </c>
      <c r="H3" s="7">
        <v>2</v>
      </c>
      <c r="I3" s="7">
        <v>13</v>
      </c>
      <c r="J3" s="7">
        <v>25</v>
      </c>
      <c r="K3" s="5">
        <v>28.16919668877745</v>
      </c>
      <c r="L3" s="5">
        <v>186.6321093116094</v>
      </c>
      <c r="M3" s="5">
        <v>366.9183758859906</v>
      </c>
      <c r="N3" s="5">
        <v>85.54478877220488</v>
      </c>
      <c r="O3" s="5">
        <v>5.133317049883053</v>
      </c>
      <c r="P3" s="5">
        <v>26.13343940051288</v>
      </c>
      <c r="Q3" s="7">
        <v>207</v>
      </c>
      <c r="R3" s="7">
        <v>10</v>
      </c>
      <c r="S3" s="7">
        <v>37</v>
      </c>
      <c r="T3" s="7">
        <v>114</v>
      </c>
      <c r="U3" s="5">
        <v>3.538202871251768</v>
      </c>
      <c r="V3" s="7">
        <v>11</v>
      </c>
      <c r="W3" s="7">
        <v>38</v>
      </c>
      <c r="X3" s="7">
        <v>109</v>
      </c>
      <c r="Y3" s="5">
        <v>-4.065661954954119</v>
      </c>
      <c r="Z3" s="7">
        <v>603</v>
      </c>
      <c r="AA3" s="7">
        <v>239</v>
      </c>
      <c r="AB3" s="7">
        <v>106</v>
      </c>
      <c r="AC3" s="7">
        <v>48</v>
      </c>
      <c r="AD3" s="7">
        <v>15</v>
      </c>
      <c r="AE3" s="7">
        <v>15</v>
      </c>
      <c r="AF3" s="5">
        <v>448.4163864069054</v>
      </c>
      <c r="AG3" s="5">
        <v>4.601502169388461</v>
      </c>
      <c r="AH3" s="7">
        <v>106</v>
      </c>
      <c r="AI3" s="8">
        <v>725.2868000000369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1388.966751616892</v>
      </c>
      <c r="F5" s="6">
        <v>0.02358416563502882</v>
      </c>
      <c r="G5" s="5">
        <v>32.75762193168072</v>
      </c>
      <c r="H5" s="7">
        <v>0</v>
      </c>
      <c r="I5" s="7">
        <v>2</v>
      </c>
      <c r="J5" s="7">
        <v>2</v>
      </c>
      <c r="K5" s="5">
        <v>0</v>
      </c>
      <c r="L5" s="5">
        <v>23.03455274985691</v>
      </c>
      <c r="M5" s="5">
        <v>32.75762193168066</v>
      </c>
      <c r="N5" s="5">
        <v>92.59778344112617</v>
      </c>
      <c r="O5" s="5">
        <v>5.555954046165851</v>
      </c>
      <c r="P5" s="5">
        <v>23.66589735393245</v>
      </c>
      <c r="Q5" s="7">
        <v>21</v>
      </c>
      <c r="R5" s="7">
        <v>1</v>
      </c>
      <c r="S5" s="7">
        <v>2</v>
      </c>
      <c r="T5" s="7">
        <v>13</v>
      </c>
      <c r="U5" s="5">
        <v>3.036221392303733</v>
      </c>
      <c r="V5" s="7">
        <v>0</v>
      </c>
      <c r="W5" s="7">
        <v>3</v>
      </c>
      <c r="X5" s="7">
        <v>14</v>
      </c>
      <c r="Y5" s="5">
        <v>-2.983256674502237</v>
      </c>
      <c r="Z5" s="7">
        <v>125</v>
      </c>
      <c r="AA5" s="7">
        <v>27</v>
      </c>
      <c r="AB5" s="7">
        <v>14</v>
      </c>
      <c r="AC5" s="7">
        <v>4</v>
      </c>
      <c r="AD5" s="7">
        <v>1</v>
      </c>
      <c r="AE5" s="7">
        <v>1</v>
      </c>
      <c r="AF5" s="5">
        <v>39.38249923442177</v>
      </c>
      <c r="AG5" s="5">
        <v>2.625499948961452</v>
      </c>
      <c r="AH5" s="7">
        <v>7</v>
      </c>
      <c r="AI5" s="8">
        <v>109.9857500000058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973.0508962515451</v>
      </c>
      <c r="F6" s="6">
        <v>0.06865848364416595</v>
      </c>
      <c r="G6" s="5">
        <v>66.80819904522772</v>
      </c>
      <c r="H6" s="7">
        <v>0</v>
      </c>
      <c r="I6" s="7">
        <v>2</v>
      </c>
      <c r="J6" s="7">
        <v>5</v>
      </c>
      <c r="K6" s="5">
        <v>0</v>
      </c>
      <c r="L6" s="5">
        <v>18.42811042074277</v>
      </c>
      <c r="M6" s="5">
        <v>66.80819904522809</v>
      </c>
      <c r="N6" s="5">
        <v>64.87005975010301</v>
      </c>
      <c r="O6" s="5">
        <v>3.893220790103656</v>
      </c>
      <c r="P6" s="5">
        <v>21.60384892511023</v>
      </c>
      <c r="Q6" s="7">
        <v>26</v>
      </c>
      <c r="R6" s="7">
        <v>2</v>
      </c>
      <c r="S6" s="7">
        <v>10</v>
      </c>
      <c r="T6" s="7">
        <v>16</v>
      </c>
      <c r="U6" s="5">
        <v>3.538202871251768</v>
      </c>
      <c r="V6" s="7">
        <v>1</v>
      </c>
      <c r="W6" s="7">
        <v>8</v>
      </c>
      <c r="X6" s="7">
        <v>21</v>
      </c>
      <c r="Y6" s="5">
        <v>-3.28327200040968</v>
      </c>
      <c r="Z6" s="7">
        <v>52</v>
      </c>
      <c r="AA6" s="7">
        <v>33</v>
      </c>
      <c r="AB6" s="7">
        <v>11</v>
      </c>
      <c r="AC6" s="7">
        <v>8</v>
      </c>
      <c r="AD6" s="7">
        <v>2</v>
      </c>
      <c r="AE6" s="7">
        <v>2</v>
      </c>
      <c r="AF6" s="5">
        <v>78.08624622102366</v>
      </c>
      <c r="AG6" s="5">
        <v>5.205749748068244</v>
      </c>
      <c r="AH6" s="7">
        <v>24</v>
      </c>
      <c r="AI6" s="8">
        <v>87.30750000000398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1404.139759177531</v>
      </c>
      <c r="F7" s="6">
        <v>0.07892716024150519</v>
      </c>
      <c r="G7" s="5">
        <v>110.8247637740735</v>
      </c>
      <c r="H7" s="7">
        <v>0</v>
      </c>
      <c r="I7" s="7">
        <v>4</v>
      </c>
      <c r="J7" s="7">
        <v>7</v>
      </c>
      <c r="K7" s="5">
        <v>0</v>
      </c>
      <c r="L7" s="5">
        <v>64.45483464170957</v>
      </c>
      <c r="M7" s="5">
        <v>110.8247637740751</v>
      </c>
      <c r="N7" s="5">
        <v>93.60931727850205</v>
      </c>
      <c r="O7" s="5">
        <v>5.617352824783282</v>
      </c>
      <c r="P7" s="5">
        <v>25.00079298952523</v>
      </c>
      <c r="Q7" s="7">
        <v>52</v>
      </c>
      <c r="R7" s="7">
        <v>2</v>
      </c>
      <c r="S7" s="7">
        <v>6</v>
      </c>
      <c r="T7" s="7">
        <v>24</v>
      </c>
      <c r="U7" s="5">
        <v>3.363083658023074</v>
      </c>
      <c r="V7" s="7">
        <v>4</v>
      </c>
      <c r="W7" s="7">
        <v>7</v>
      </c>
      <c r="X7" s="7">
        <v>19</v>
      </c>
      <c r="Y7" s="5">
        <v>-3.462450910349166</v>
      </c>
      <c r="Z7" s="7">
        <v>126</v>
      </c>
      <c r="AA7" s="7">
        <v>42</v>
      </c>
      <c r="AB7" s="7">
        <v>21</v>
      </c>
      <c r="AC7" s="7">
        <v>13</v>
      </c>
      <c r="AD7" s="7">
        <v>7</v>
      </c>
      <c r="AE7" s="7">
        <v>5</v>
      </c>
      <c r="AF7" s="5">
        <v>121.6482475409061</v>
      </c>
      <c r="AG7" s="5">
        <v>8.109883169393743</v>
      </c>
      <c r="AH7" s="7">
        <v>20</v>
      </c>
      <c r="AI7" s="8">
        <v>113.5316000000061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297.6741068677347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95.00237453225577</v>
      </c>
      <c r="O8" s="5">
        <v>5.71377306721092</v>
      </c>
      <c r="P8" s="5">
        <v>16.56786217087211</v>
      </c>
      <c r="Q8" s="7">
        <v>5</v>
      </c>
      <c r="R8" s="7">
        <v>0</v>
      </c>
      <c r="S8" s="7">
        <v>1</v>
      </c>
      <c r="T8" s="7">
        <v>5</v>
      </c>
      <c r="U8" s="5">
        <v>2.927073630400778</v>
      </c>
      <c r="V8" s="7">
        <v>1</v>
      </c>
      <c r="W8" s="7">
        <v>1</v>
      </c>
      <c r="X8" s="7">
        <v>6</v>
      </c>
      <c r="Y8" s="5">
        <v>-3.276357818541624</v>
      </c>
      <c r="Z8" s="7">
        <v>13</v>
      </c>
      <c r="AA8" s="7">
        <v>7</v>
      </c>
      <c r="AB8" s="7">
        <v>2</v>
      </c>
      <c r="AC8" s="7">
        <v>0</v>
      </c>
      <c r="AD8" s="7">
        <v>2</v>
      </c>
      <c r="AE8" s="7">
        <v>0</v>
      </c>
      <c r="AF8" s="5">
        <v>2.269007746426269</v>
      </c>
      <c r="AG8" s="5">
        <v>0.7241514084339155</v>
      </c>
      <c r="AH8" s="7">
        <v>2</v>
      </c>
      <c r="AI8" s="8">
        <v>23.07234999999992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1291.068671882716</v>
      </c>
      <c r="F9" s="6">
        <v>0.009137238725113376</v>
      </c>
      <c r="G9" s="5">
        <v>11.79680266550744</v>
      </c>
      <c r="H9" s="7">
        <v>0</v>
      </c>
      <c r="I9" s="7">
        <v>0</v>
      </c>
      <c r="J9" s="7">
        <v>2</v>
      </c>
      <c r="K9" s="5">
        <v>0</v>
      </c>
      <c r="L9" s="5">
        <v>0</v>
      </c>
      <c r="M9" s="5">
        <v>11.79680266550622</v>
      </c>
      <c r="N9" s="5">
        <v>86.07124479218103</v>
      </c>
      <c r="O9" s="5">
        <v>5.164190023427667</v>
      </c>
      <c r="P9" s="5">
        <v>19.91013098859537</v>
      </c>
      <c r="Q9" s="7">
        <v>23</v>
      </c>
      <c r="R9" s="7">
        <v>2</v>
      </c>
      <c r="S9" s="7">
        <v>5</v>
      </c>
      <c r="T9" s="7">
        <v>18</v>
      </c>
      <c r="U9" s="5">
        <v>3.23351051820989</v>
      </c>
      <c r="V9" s="7">
        <v>3</v>
      </c>
      <c r="W9" s="7">
        <v>10</v>
      </c>
      <c r="X9" s="7">
        <v>13</v>
      </c>
      <c r="Y9" s="5">
        <v>-4.065661954954119</v>
      </c>
      <c r="Z9" s="7">
        <v>78</v>
      </c>
      <c r="AA9" s="7">
        <v>41</v>
      </c>
      <c r="AB9" s="7">
        <v>12</v>
      </c>
      <c r="AC9" s="7">
        <v>6</v>
      </c>
      <c r="AD9" s="7">
        <v>0</v>
      </c>
      <c r="AE9" s="7">
        <v>0</v>
      </c>
      <c r="AF9" s="5">
        <v>32.30803345001095</v>
      </c>
      <c r="AG9" s="5">
        <v>2.153868896667397</v>
      </c>
      <c r="AH9" s="7">
        <v>19</v>
      </c>
      <c r="AI9" s="8">
        <v>117.7141000000074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1269.818249111645</v>
      </c>
      <c r="F10" s="6">
        <v>0.05135702191991368</v>
      </c>
      <c r="G10" s="5">
        <v>65.21408365393316</v>
      </c>
      <c r="H10" s="7">
        <v>1</v>
      </c>
      <c r="I10" s="7">
        <v>3</v>
      </c>
      <c r="J10" s="7">
        <v>3</v>
      </c>
      <c r="K10" s="5">
        <v>14.14093145540937</v>
      </c>
      <c r="L10" s="5">
        <v>46.30353217298307</v>
      </c>
      <c r="M10" s="5">
        <v>65.21408365393381</v>
      </c>
      <c r="N10" s="5">
        <v>84.65454994077633</v>
      </c>
      <c r="O10" s="5">
        <v>5.081849421402818</v>
      </c>
      <c r="P10" s="5">
        <v>26.13343940051288</v>
      </c>
      <c r="Q10" s="7">
        <v>26</v>
      </c>
      <c r="R10" s="7">
        <v>2</v>
      </c>
      <c r="S10" s="7">
        <v>6</v>
      </c>
      <c r="T10" s="7">
        <v>17</v>
      </c>
      <c r="U10" s="5">
        <v>3.081063479053077</v>
      </c>
      <c r="V10" s="7">
        <v>1</v>
      </c>
      <c r="W10" s="7">
        <v>5</v>
      </c>
      <c r="X10" s="7">
        <v>16</v>
      </c>
      <c r="Y10" s="5">
        <v>-3.00122514826211</v>
      </c>
      <c r="Z10" s="7">
        <v>85</v>
      </c>
      <c r="AA10" s="7">
        <v>35</v>
      </c>
      <c r="AB10" s="7">
        <v>10</v>
      </c>
      <c r="AC10" s="7">
        <v>8</v>
      </c>
      <c r="AD10" s="7">
        <v>2</v>
      </c>
      <c r="AE10" s="7">
        <v>2</v>
      </c>
      <c r="AF10" s="5">
        <v>74.68653888693007</v>
      </c>
      <c r="AG10" s="5">
        <v>4.979102592462004</v>
      </c>
      <c r="AH10" s="7">
        <v>13</v>
      </c>
      <c r="AI10" s="8">
        <v>123.2077000000078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1290.040122838617</v>
      </c>
      <c r="F11" s="6">
        <v>0.06163909432568473</v>
      </c>
      <c r="G11" s="5">
        <v>79.51690481556744</v>
      </c>
      <c r="H11" s="7">
        <v>1</v>
      </c>
      <c r="I11" s="7">
        <v>2</v>
      </c>
      <c r="J11" s="7">
        <v>6</v>
      </c>
      <c r="K11" s="5">
        <v>14.02826523336807</v>
      </c>
      <c r="L11" s="5">
        <v>34.41107932631712</v>
      </c>
      <c r="M11" s="5">
        <v>79.5169048155667</v>
      </c>
      <c r="N11" s="5">
        <v>86.00267485590781</v>
      </c>
      <c r="O11" s="5">
        <v>5.16082122152748</v>
      </c>
      <c r="P11" s="5">
        <v>25.65363127363135</v>
      </c>
      <c r="Q11" s="7">
        <v>38</v>
      </c>
      <c r="R11" s="7">
        <v>0</v>
      </c>
      <c r="S11" s="7">
        <v>6</v>
      </c>
      <c r="T11" s="7">
        <v>17</v>
      </c>
      <c r="U11" s="5">
        <v>2.68728011155442</v>
      </c>
      <c r="V11" s="7">
        <v>1</v>
      </c>
      <c r="W11" s="7">
        <v>4</v>
      </c>
      <c r="X11" s="7">
        <v>16</v>
      </c>
      <c r="Y11" s="5">
        <v>-3.173032432519995</v>
      </c>
      <c r="Z11" s="7">
        <v>92</v>
      </c>
      <c r="AA11" s="7">
        <v>43</v>
      </c>
      <c r="AB11" s="7">
        <v>25</v>
      </c>
      <c r="AC11" s="7">
        <v>6</v>
      </c>
      <c r="AD11" s="7">
        <v>1</v>
      </c>
      <c r="AE11" s="7">
        <v>4</v>
      </c>
      <c r="AF11" s="5">
        <v>89.36756572813192</v>
      </c>
      <c r="AG11" s="5">
        <v>5.957837715208795</v>
      </c>
      <c r="AH11" s="7">
        <v>18</v>
      </c>
      <c r="AI11" s="8">
        <v>114.7440000000058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420.3874737299066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97.38705955132971</v>
      </c>
      <c r="O12" s="5">
        <v>5.846586715679214</v>
      </c>
      <c r="P12" s="5">
        <v>18.70525107318428</v>
      </c>
      <c r="Q12" s="7">
        <v>16</v>
      </c>
      <c r="R12" s="7">
        <v>1</v>
      </c>
      <c r="S12" s="7">
        <v>1</v>
      </c>
      <c r="T12" s="7">
        <v>4</v>
      </c>
      <c r="U12" s="5">
        <v>3.091239096409759</v>
      </c>
      <c r="V12" s="7">
        <v>0</v>
      </c>
      <c r="W12" s="7">
        <v>0</v>
      </c>
      <c r="X12" s="7">
        <v>4</v>
      </c>
      <c r="Y12" s="5">
        <v>-2.31697160898962</v>
      </c>
      <c r="Z12" s="7">
        <v>32</v>
      </c>
      <c r="AA12" s="7">
        <v>11</v>
      </c>
      <c r="AB12" s="7">
        <v>11</v>
      </c>
      <c r="AC12" s="7">
        <v>3</v>
      </c>
      <c r="AD12" s="7">
        <v>0</v>
      </c>
      <c r="AE12" s="7">
        <v>1</v>
      </c>
      <c r="AF12" s="5">
        <v>10.66824759905467</v>
      </c>
      <c r="AG12" s="5">
        <v>2.471408710205715</v>
      </c>
      <c r="AH12" s="7">
        <v>3</v>
      </c>
      <c r="AI12" s="8">
        <v>35.72380000000033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59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0.5309147374364765</v>
      </c>
      <c r="E17" s="6">
        <v>0.4690852625635235</v>
      </c>
      <c r="F17" s="6">
        <v>0</v>
      </c>
      <c r="G17" s="19" t="s">
        <v>856</v>
      </c>
      <c r="H17" s="5">
        <v>382.3051920750869</v>
      </c>
      <c r="I17" s="4">
        <v>0.006032407407407407</v>
      </c>
      <c r="J17" s="5">
        <v>744.1949106553442</v>
      </c>
      <c r="K17" s="4">
        <v>0.003652777777777778</v>
      </c>
      <c r="L17" s="5">
        <v>228.8298346474552</v>
      </c>
      <c r="M17" s="4">
        <v>0.000662037037037037</v>
      </c>
      <c r="N17" s="5">
        <v>29.79645286729908</v>
      </c>
      <c r="O17" s="4">
        <v>6.018518518518519e-05</v>
      </c>
      <c r="P17" s="5">
        <v>3.840361371707104</v>
      </c>
      <c r="Q17" s="4">
        <v>6.944444444444445e-06</v>
      </c>
      <c r="R17" s="5">
        <v>0</v>
      </c>
      <c r="S17" s="4">
        <v>0</v>
      </c>
      <c r="T17" s="30">
        <v>1388.966751616893</v>
      </c>
    </row>
    <row r="18" spans="1:20">
      <c r="A18" s="10"/>
      <c r="B18" s="10" t="s">
        <v>875</v>
      </c>
      <c r="C18" s="10"/>
      <c r="D18" s="6">
        <v>0.510151558478696</v>
      </c>
      <c r="E18" s="6">
        <v>0.4006291106662854</v>
      </c>
      <c r="F18" s="6">
        <v>0.08921933085501858</v>
      </c>
      <c r="G18" s="19" t="s">
        <v>857</v>
      </c>
      <c r="H18" s="5">
        <v>308.5476917269054</v>
      </c>
      <c r="I18" s="4">
        <v>0.007375</v>
      </c>
      <c r="J18" s="5">
        <v>480.438061004538</v>
      </c>
      <c r="K18" s="4">
        <v>0.002569444444444445</v>
      </c>
      <c r="L18" s="5">
        <v>116.3409538150024</v>
      </c>
      <c r="M18" s="4">
        <v>0.0003263888888888889</v>
      </c>
      <c r="N18" s="5">
        <v>67.72418970509921</v>
      </c>
      <c r="O18" s="4">
        <v>0.0001458333333333333</v>
      </c>
      <c r="P18" s="5">
        <v>0</v>
      </c>
      <c r="Q18" s="4">
        <v>0</v>
      </c>
      <c r="R18" s="5">
        <v>0</v>
      </c>
      <c r="S18" s="4">
        <v>0</v>
      </c>
      <c r="T18" s="30">
        <v>973.0508962515451</v>
      </c>
    </row>
    <row r="19" spans="1:20">
      <c r="A19" s="10"/>
      <c r="B19" s="10" t="s">
        <v>876</v>
      </c>
      <c r="C19" s="10"/>
      <c r="D19" s="6">
        <v>0.4846074532331713</v>
      </c>
      <c r="E19" s="6">
        <v>0.45662100456621</v>
      </c>
      <c r="F19" s="6">
        <v>0.05877154220061865</v>
      </c>
      <c r="G19" s="19" t="s">
        <v>858</v>
      </c>
      <c r="H19" s="5">
        <v>358.0559123406647</v>
      </c>
      <c r="I19" s="4">
        <v>0.005805555555555555</v>
      </c>
      <c r="J19" s="5">
        <v>745.2066137174215</v>
      </c>
      <c r="K19" s="4">
        <v>0.003861111111111111</v>
      </c>
      <c r="L19" s="5">
        <v>189.1873519340002</v>
      </c>
      <c r="M19" s="4">
        <v>0.0005300925925925926</v>
      </c>
      <c r="N19" s="5">
        <v>88.8610915779368</v>
      </c>
      <c r="O19" s="4">
        <v>0.0001805555555555555</v>
      </c>
      <c r="P19" s="5">
        <v>22.96163639491851</v>
      </c>
      <c r="Q19" s="4">
        <v>3.935185185185185e-05</v>
      </c>
      <c r="R19" s="5">
        <v>0</v>
      </c>
      <c r="S19" s="4">
        <v>0</v>
      </c>
      <c r="T19" s="30">
        <v>1404.272605964942</v>
      </c>
    </row>
    <row r="20" spans="1:20">
      <c r="A20" s="10"/>
      <c r="B20" s="10" t="s">
        <v>877</v>
      </c>
      <c r="C20" s="10"/>
      <c r="D20" s="6">
        <v>0.5393939393939394</v>
      </c>
      <c r="E20" s="6">
        <v>0.4606060606060606</v>
      </c>
      <c r="F20" s="6">
        <v>0</v>
      </c>
      <c r="G20" s="19" t="s">
        <v>859</v>
      </c>
      <c r="H20" s="5">
        <v>80.83676854840496</v>
      </c>
      <c r="I20" s="4">
        <v>0.001222222222222222</v>
      </c>
      <c r="J20" s="5">
        <v>162.1784327403825</v>
      </c>
      <c r="K20" s="4">
        <v>0.0007962962962962962</v>
      </c>
      <c r="L20" s="5">
        <v>54.96879779384244</v>
      </c>
      <c r="M20" s="4">
        <v>0.0001574074074074074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297.9839990826299</v>
      </c>
    </row>
    <row r="21" spans="1:20">
      <c r="A21" s="10" t="s">
        <v>878</v>
      </c>
      <c r="B21" s="10" t="s">
        <v>879</v>
      </c>
      <c r="C21" s="10"/>
      <c r="D21" s="6">
        <v>0.3586013986013986</v>
      </c>
      <c r="E21" s="6">
        <v>0.5829370629370629</v>
      </c>
      <c r="F21" s="6">
        <v>0.05846153846153846</v>
      </c>
      <c r="G21" s="19" t="s">
        <v>860</v>
      </c>
      <c r="H21" s="5">
        <v>335.9982154828476</v>
      </c>
      <c r="I21" s="4">
        <v>0.005935185185185185</v>
      </c>
      <c r="J21" s="5">
        <v>725.8570155918278</v>
      </c>
      <c r="K21" s="4">
        <v>0.003858796296296296</v>
      </c>
      <c r="L21" s="5">
        <v>213.3451182168401</v>
      </c>
      <c r="M21" s="4">
        <v>0.000587962962962963</v>
      </c>
      <c r="N21" s="5">
        <v>15.86832259120001</v>
      </c>
      <c r="O21" s="4">
        <v>3.472222222222222e-05</v>
      </c>
      <c r="P21" s="5">
        <v>0</v>
      </c>
      <c r="Q21" s="4">
        <v>0</v>
      </c>
      <c r="R21" s="5">
        <v>0</v>
      </c>
      <c r="S21" s="4">
        <v>0</v>
      </c>
      <c r="T21" s="30">
        <v>1291.068671882716</v>
      </c>
    </row>
    <row r="22" spans="1:20">
      <c r="A22" s="10"/>
      <c r="B22" s="10" t="s">
        <v>880</v>
      </c>
      <c r="C22" s="10"/>
      <c r="D22" s="6">
        <v>0.305058905058905</v>
      </c>
      <c r="E22" s="6">
        <v>0.679002079002079</v>
      </c>
      <c r="F22" s="6">
        <v>0.01593901593901594</v>
      </c>
      <c r="G22" s="19" t="s">
        <v>857</v>
      </c>
      <c r="H22" s="5">
        <v>368.420264419552</v>
      </c>
      <c r="I22" s="4">
        <v>0.006560185185185185</v>
      </c>
      <c r="J22" s="5">
        <v>652.1295117214222</v>
      </c>
      <c r="K22" s="4">
        <v>0.003189814814814815</v>
      </c>
      <c r="L22" s="5">
        <v>181.9402685175946</v>
      </c>
      <c r="M22" s="4">
        <v>0.0005347222222222222</v>
      </c>
      <c r="N22" s="5">
        <v>51.96361578185133</v>
      </c>
      <c r="O22" s="4">
        <v>0.0001064814814814815</v>
      </c>
      <c r="P22" s="5">
        <v>15.36458867122474</v>
      </c>
      <c r="Q22" s="4">
        <v>2.546296296296296e-05</v>
      </c>
      <c r="R22" s="5">
        <v>0</v>
      </c>
      <c r="S22" s="4">
        <v>0</v>
      </c>
      <c r="T22" s="30">
        <v>1269.818249111645</v>
      </c>
    </row>
    <row r="23" spans="1:20">
      <c r="A23" s="10"/>
      <c r="B23" s="10" t="s">
        <v>881</v>
      </c>
      <c r="C23" s="10"/>
      <c r="D23" s="6">
        <v>0.5496246872393661</v>
      </c>
      <c r="E23" s="6">
        <v>0.4071448429246594</v>
      </c>
      <c r="F23" s="6">
        <v>0.04323046983597442</v>
      </c>
      <c r="G23" s="19" t="s">
        <v>858</v>
      </c>
      <c r="H23" s="5">
        <v>292.9806622148844</v>
      </c>
      <c r="I23" s="4">
        <v>0.006175925925925926</v>
      </c>
      <c r="J23" s="5">
        <v>667.8399817097497</v>
      </c>
      <c r="K23" s="4">
        <v>0.00337962962962963</v>
      </c>
      <c r="L23" s="5">
        <v>246.3894274210015</v>
      </c>
      <c r="M23" s="4">
        <v>0.0006921296296296297</v>
      </c>
      <c r="N23" s="5">
        <v>66.79897375639212</v>
      </c>
      <c r="O23" s="4">
        <v>0.0001412037037037037</v>
      </c>
      <c r="P23" s="5">
        <v>16.60826589219869</v>
      </c>
      <c r="Q23" s="4">
        <v>2.777777777777778e-05</v>
      </c>
      <c r="R23" s="5">
        <v>0</v>
      </c>
      <c r="S23" s="4">
        <v>0</v>
      </c>
      <c r="T23" s="30">
        <v>1290.617310994227</v>
      </c>
    </row>
    <row r="24" spans="1:20">
      <c r="A24" s="10"/>
      <c r="B24" s="10" t="s">
        <v>882</v>
      </c>
      <c r="C24" s="10"/>
      <c r="D24" s="6">
        <v>0.5430730478589421</v>
      </c>
      <c r="E24" s="6">
        <v>0.4569269521410579</v>
      </c>
      <c r="F24" s="6">
        <v>0</v>
      </c>
      <c r="G24" s="19" t="s">
        <v>859</v>
      </c>
      <c r="H24" s="5">
        <v>115.0526097720103</v>
      </c>
      <c r="I24" s="4">
        <v>0.00169212962962963</v>
      </c>
      <c r="J24" s="5">
        <v>193.6440013053416</v>
      </c>
      <c r="K24" s="4">
        <v>0.001009259259259259</v>
      </c>
      <c r="L24" s="5">
        <v>103.9640238829761</v>
      </c>
      <c r="M24" s="4">
        <v>0.0002777777777777778</v>
      </c>
      <c r="N24" s="5">
        <v>7.900545986440193</v>
      </c>
      <c r="O24" s="4">
        <v>1.851851851851852e-05</v>
      </c>
      <c r="P24" s="5">
        <v>0</v>
      </c>
      <c r="Q24" s="4">
        <v>0</v>
      </c>
      <c r="R24" s="5">
        <v>0</v>
      </c>
      <c r="S24" s="4">
        <v>0</v>
      </c>
      <c r="T24" s="30">
        <v>420.5611809467682</v>
      </c>
    </row>
    <row r="25" spans="1:20">
      <c r="H25" s="31">
        <v>2242.197316580357</v>
      </c>
      <c r="I25" s="32">
        <v>0.04079861111111111</v>
      </c>
      <c r="J25" s="31">
        <v>4371.488528446027</v>
      </c>
      <c r="K25" s="32">
        <v>0.02231712962962963</v>
      </c>
      <c r="L25" s="31">
        <v>1334.965776228712</v>
      </c>
      <c r="M25" s="32">
        <v>0.003768518518518519</v>
      </c>
      <c r="N25" s="31">
        <v>328.9131922662187</v>
      </c>
      <c r="O25" s="32">
        <v>0.0006875</v>
      </c>
      <c r="P25" s="31">
        <v>58.77485233004904</v>
      </c>
      <c r="Q25" s="32">
        <v>9.953703703703703e-05</v>
      </c>
      <c r="R25" s="31">
        <v>0</v>
      </c>
      <c r="S25" s="32">
        <v>0</v>
      </c>
      <c r="T25" s="33">
        <v>8336.339665851363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0.6113996814183807</v>
      </c>
      <c r="I27" s="20">
        <v>0.3255073066001801</v>
      </c>
      <c r="J27" s="20">
        <v>0.05014197659117667</v>
      </c>
      <c r="K27" s="20">
        <v>0.0115658979153681</v>
      </c>
      <c r="L27" s="20">
        <v>0.001385137474894383</v>
      </c>
      <c r="M27" s="20">
        <v>0</v>
      </c>
      <c r="N27" s="19" t="s">
        <v>856</v>
      </c>
      <c r="O27" s="20">
        <v>0.5792398310735719</v>
      </c>
      <c r="P27" s="20">
        <v>0.3507446099133141</v>
      </c>
      <c r="Q27" s="20">
        <v>0.06356968215158924</v>
      </c>
      <c r="R27" s="20">
        <v>0.00577906201378084</v>
      </c>
      <c r="S27" s="20">
        <v>0.0006668148477439431</v>
      </c>
      <c r="T27" s="20">
        <v>0</v>
      </c>
    </row>
    <row r="28" spans="1:20">
      <c r="A28" s="34">
        <v>0.04079861111111111</v>
      </c>
      <c r="B28" s="34">
        <v>0.02231712962962963</v>
      </c>
      <c r="C28" s="34">
        <v>0.003768518518518519</v>
      </c>
      <c r="D28" s="34">
        <v>0.0006875</v>
      </c>
      <c r="E28" s="34">
        <v>9.953703703703703e-05</v>
      </c>
      <c r="F28" s="34">
        <v>0</v>
      </c>
      <c r="G28" s="19" t="s">
        <v>84</v>
      </c>
      <c r="H28" s="20">
        <v>0.5945927678269686</v>
      </c>
      <c r="I28" s="20">
        <v>0.3339641770868537</v>
      </c>
      <c r="J28" s="20">
        <v>0.06110172355525515</v>
      </c>
      <c r="K28" s="20">
        <v>0.008786752281176074</v>
      </c>
      <c r="L28" s="20">
        <v>0.001554579249746536</v>
      </c>
      <c r="M28" s="20">
        <v>0</v>
      </c>
      <c r="N28" s="19" t="s">
        <v>857</v>
      </c>
      <c r="O28" s="20">
        <v>0.708</v>
      </c>
      <c r="P28" s="20">
        <v>0.2466666666666667</v>
      </c>
      <c r="Q28" s="20">
        <v>0.03133333333333333</v>
      </c>
      <c r="R28" s="20">
        <v>0.014</v>
      </c>
      <c r="S28" s="20">
        <v>0</v>
      </c>
      <c r="T28" s="20">
        <v>0</v>
      </c>
    </row>
    <row r="29" spans="1:20">
      <c r="N29" s="19" t="s">
        <v>858</v>
      </c>
      <c r="O29" s="20">
        <v>0.5573333333333333</v>
      </c>
      <c r="P29" s="20">
        <v>0.3706666666666666</v>
      </c>
      <c r="Q29" s="20">
        <v>0.05088888888888889</v>
      </c>
      <c r="R29" s="20">
        <v>0.01733333333333333</v>
      </c>
      <c r="S29" s="20">
        <v>0.003777777777777778</v>
      </c>
      <c r="T29" s="20">
        <v>0</v>
      </c>
    </row>
    <row r="30" spans="1:20">
      <c r="N30" s="19" t="s">
        <v>859</v>
      </c>
      <c r="O30" s="20">
        <v>0.5617021276595745</v>
      </c>
      <c r="P30" s="20">
        <v>0.3659574468085106</v>
      </c>
      <c r="Q30" s="20">
        <v>0.07234042553191489</v>
      </c>
      <c r="R30" s="20">
        <v>0</v>
      </c>
      <c r="S30" s="20">
        <v>0</v>
      </c>
      <c r="T30" s="20">
        <v>0</v>
      </c>
    </row>
    <row r="31" spans="1:20">
      <c r="N31" s="19" t="s">
        <v>860</v>
      </c>
      <c r="O31" s="20">
        <v>0.5697777777777778</v>
      </c>
      <c r="P31" s="20">
        <v>0.3704444444444445</v>
      </c>
      <c r="Q31" s="20">
        <v>0.05644444444444444</v>
      </c>
      <c r="R31" s="20">
        <v>0.003333333333333334</v>
      </c>
      <c r="S31" s="20">
        <v>0</v>
      </c>
      <c r="T31" s="20">
        <v>0</v>
      </c>
    </row>
    <row r="32" spans="1:20">
      <c r="N32" s="19" t="s">
        <v>857</v>
      </c>
      <c r="O32" s="20">
        <v>0.6297777777777778</v>
      </c>
      <c r="P32" s="20">
        <v>0.3062222222222222</v>
      </c>
      <c r="Q32" s="20">
        <v>0.05133333333333333</v>
      </c>
      <c r="R32" s="20">
        <v>0.01022222222222222</v>
      </c>
      <c r="S32" s="20">
        <v>0.002444444444444444</v>
      </c>
      <c r="T32" s="20">
        <v>0</v>
      </c>
    </row>
    <row r="33" spans="14:20">
      <c r="N33" s="19" t="s">
        <v>858</v>
      </c>
      <c r="O33" s="20">
        <v>0.5928888888888889</v>
      </c>
      <c r="P33" s="20">
        <v>0.3244444444444444</v>
      </c>
      <c r="Q33" s="20">
        <v>0.06644444444444444</v>
      </c>
      <c r="R33" s="20">
        <v>0.01355555555555556</v>
      </c>
      <c r="S33" s="20">
        <v>0.002666666666666667</v>
      </c>
      <c r="T33" s="20">
        <v>0</v>
      </c>
    </row>
    <row r="34" spans="14:20">
      <c r="N34" s="19" t="s">
        <v>859</v>
      </c>
      <c r="O34" s="20">
        <v>0.5644787644787644</v>
      </c>
      <c r="P34" s="20">
        <v>0.3366795366795367</v>
      </c>
      <c r="Q34" s="20">
        <v>0.09266409266409266</v>
      </c>
      <c r="R34" s="20">
        <v>0.006177606177606178</v>
      </c>
      <c r="S34" s="20">
        <v>0</v>
      </c>
      <c r="T34" s="20">
        <v>0</v>
      </c>
    </row>
    <row r="49" spans="1:3">
      <c r="A49" s="19" t="s">
        <v>856</v>
      </c>
      <c r="B49" s="19">
        <v>92.59778344112615</v>
      </c>
      <c r="C49" s="19">
        <v>2.183841462112048</v>
      </c>
    </row>
    <row r="50" spans="1:3">
      <c r="A50" s="19" t="s">
        <v>857</v>
      </c>
      <c r="B50" s="19">
        <v>64.87005975010301</v>
      </c>
      <c r="C50" s="19">
        <v>4.453879936348515</v>
      </c>
    </row>
    <row r="51" spans="1:3">
      <c r="A51" s="19" t="s">
        <v>858</v>
      </c>
      <c r="B51" s="19">
        <v>93.60931727850205</v>
      </c>
      <c r="C51" s="19">
        <v>7.388317584938232</v>
      </c>
    </row>
    <row r="52" spans="1:3">
      <c r="A52" s="19" t="s">
        <v>859</v>
      </c>
      <c r="B52" s="19">
        <v>95.00237453225577</v>
      </c>
      <c r="C52" s="19">
        <v>0</v>
      </c>
    </row>
    <row r="53" spans="1:3">
      <c r="A53" s="19" t="s">
        <v>860</v>
      </c>
      <c r="B53" s="19">
        <v>86.07124479218103</v>
      </c>
      <c r="C53" s="19">
        <v>0.7864535110338294</v>
      </c>
    </row>
    <row r="54" spans="1:3">
      <c r="A54" s="19" t="s">
        <v>857</v>
      </c>
      <c r="B54" s="19">
        <v>84.65454994077633</v>
      </c>
      <c r="C54" s="19">
        <v>4.347605576928877</v>
      </c>
    </row>
    <row r="55" spans="1:3">
      <c r="A55" s="19" t="s">
        <v>858</v>
      </c>
      <c r="B55" s="19">
        <v>86.00267485590781</v>
      </c>
      <c r="C55" s="19">
        <v>5.301126987704496</v>
      </c>
    </row>
    <row r="56" spans="1:3">
      <c r="A56" s="19" t="s">
        <v>859</v>
      </c>
      <c r="B56" s="19">
        <v>97.3870595513297</v>
      </c>
      <c r="C56" s="19">
        <v>0</v>
      </c>
    </row>
    <row r="71" spans="1:29">
      <c r="A71" t="s">
        <v>85</v>
      </c>
      <c r="F71" t="s">
        <v>892</v>
      </c>
      <c r="M71" t="s">
        <v>893</v>
      </c>
      <c r="T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895</v>
      </c>
      <c r="T73" t="s">
        <v>890</v>
      </c>
      <c r="AC73" t="s">
        <v>891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63</v>
      </c>
      <c r="D3" s="4">
        <v>0.03342592592592593</v>
      </c>
      <c r="E3" s="5">
        <v>4961.052055326254</v>
      </c>
      <c r="F3" s="6">
        <v>0.07571173330215336</v>
      </c>
      <c r="G3" s="5">
        <v>375.6098501109611</v>
      </c>
      <c r="H3" s="7">
        <v>2</v>
      </c>
      <c r="I3" s="7">
        <v>10</v>
      </c>
      <c r="J3" s="7">
        <v>26</v>
      </c>
      <c r="K3" s="5">
        <v>44.5513230109832</v>
      </c>
      <c r="L3" s="5">
        <v>187.9877461897813</v>
      </c>
      <c r="M3" s="5">
        <v>375.6098501109606</v>
      </c>
      <c r="N3" s="5">
        <v>103.0689485178585</v>
      </c>
      <c r="O3" s="5">
        <v>6.184546575244686</v>
      </c>
      <c r="P3" s="5">
        <v>26.06517076492827</v>
      </c>
      <c r="Q3" s="7">
        <v>290</v>
      </c>
      <c r="R3" s="7">
        <v>8</v>
      </c>
      <c r="S3" s="7">
        <v>24</v>
      </c>
      <c r="T3" s="7">
        <v>79</v>
      </c>
      <c r="U3" s="5">
        <v>3.524254027793958</v>
      </c>
      <c r="V3" s="7">
        <v>11</v>
      </c>
      <c r="W3" s="7">
        <v>29</v>
      </c>
      <c r="X3" s="7">
        <v>68</v>
      </c>
      <c r="Y3" s="5">
        <v>-3.970143050979258</v>
      </c>
      <c r="Z3" s="7">
        <v>430</v>
      </c>
      <c r="AA3" s="7">
        <v>278</v>
      </c>
      <c r="AB3" s="7">
        <v>142</v>
      </c>
      <c r="AC3" s="7">
        <v>62</v>
      </c>
      <c r="AD3" s="7">
        <v>31</v>
      </c>
      <c r="AE3" s="7">
        <v>34</v>
      </c>
      <c r="AF3" s="5">
        <v>458.96228085551</v>
      </c>
      <c r="AG3" s="5">
        <v>9.535227441596469</v>
      </c>
      <c r="AH3" s="7">
        <v>81</v>
      </c>
      <c r="AI3" s="8">
        <v>416.225950000015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1659.86053185736</v>
      </c>
      <c r="F5" s="6">
        <v>0.07035394691878066</v>
      </c>
      <c r="G5" s="5">
        <v>116.7777397508718</v>
      </c>
      <c r="H5" s="7">
        <v>0</v>
      </c>
      <c r="I5" s="7">
        <v>5</v>
      </c>
      <c r="J5" s="7">
        <v>8</v>
      </c>
      <c r="K5" s="5">
        <v>0</v>
      </c>
      <c r="L5" s="5">
        <v>70.56084465788713</v>
      </c>
      <c r="M5" s="5">
        <v>116.7777397508718</v>
      </c>
      <c r="N5" s="5">
        <v>110.6573687904907</v>
      </c>
      <c r="O5" s="5">
        <v>6.639537791711805</v>
      </c>
      <c r="P5" s="5">
        <v>24.45116357455123</v>
      </c>
      <c r="Q5" s="7">
        <v>115</v>
      </c>
      <c r="R5" s="7">
        <v>5</v>
      </c>
      <c r="S5" s="7">
        <v>11</v>
      </c>
      <c r="T5" s="7">
        <v>31</v>
      </c>
      <c r="U5" s="5">
        <v>3.343591157584804</v>
      </c>
      <c r="V5" s="7">
        <v>5</v>
      </c>
      <c r="W5" s="7">
        <v>10</v>
      </c>
      <c r="X5" s="7">
        <v>24</v>
      </c>
      <c r="Y5" s="5">
        <v>-3.970143050979258</v>
      </c>
      <c r="Z5" s="7">
        <v>138</v>
      </c>
      <c r="AA5" s="7">
        <v>112</v>
      </c>
      <c r="AB5" s="7">
        <v>59</v>
      </c>
      <c r="AC5" s="7">
        <v>17</v>
      </c>
      <c r="AD5" s="7">
        <v>11</v>
      </c>
      <c r="AE5" s="7">
        <v>18</v>
      </c>
      <c r="AF5" s="5">
        <v>154.3388520613011</v>
      </c>
      <c r="AG5" s="5">
        <v>10.28925680408674</v>
      </c>
      <c r="AH5" s="7">
        <v>31</v>
      </c>
      <c r="AI5" s="8">
        <v>132.2790000000032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1214.799811705016</v>
      </c>
      <c r="F6" s="6">
        <v>0.06556347886164707</v>
      </c>
      <c r="G6" s="5">
        <v>79.64650177585463</v>
      </c>
      <c r="H6" s="7">
        <v>1</v>
      </c>
      <c r="I6" s="7">
        <v>2</v>
      </c>
      <c r="J6" s="7">
        <v>5</v>
      </c>
      <c r="K6" s="5">
        <v>15.65118611107982</v>
      </c>
      <c r="L6" s="5">
        <v>41.14394947402297</v>
      </c>
      <c r="M6" s="5">
        <v>79.64650177585509</v>
      </c>
      <c r="N6" s="5">
        <v>80.98665411366771</v>
      </c>
      <c r="O6" s="5">
        <v>4.862109227415834</v>
      </c>
      <c r="P6" s="5">
        <v>26.06517076492827</v>
      </c>
      <c r="Q6" s="7">
        <v>54</v>
      </c>
      <c r="R6" s="7">
        <v>0</v>
      </c>
      <c r="S6" s="7">
        <v>5</v>
      </c>
      <c r="T6" s="7">
        <v>23</v>
      </c>
      <c r="U6" s="5">
        <v>2.744956997551027</v>
      </c>
      <c r="V6" s="7">
        <v>1</v>
      </c>
      <c r="W6" s="7">
        <v>8</v>
      </c>
      <c r="X6" s="7">
        <v>20</v>
      </c>
      <c r="Y6" s="5">
        <v>-3.277816241161988</v>
      </c>
      <c r="Z6" s="7">
        <v>113</v>
      </c>
      <c r="AA6" s="7">
        <v>55</v>
      </c>
      <c r="AB6" s="7">
        <v>29</v>
      </c>
      <c r="AC6" s="7">
        <v>14</v>
      </c>
      <c r="AD6" s="7">
        <v>5</v>
      </c>
      <c r="AE6" s="7">
        <v>4</v>
      </c>
      <c r="AF6" s="5">
        <v>93.22375640933706</v>
      </c>
      <c r="AG6" s="5">
        <v>6.214917093955804</v>
      </c>
      <c r="AH6" s="7">
        <v>18</v>
      </c>
      <c r="AI6" s="8">
        <v>122.6834000000078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1727.368104993</v>
      </c>
      <c r="F7" s="6">
        <v>0.0874574534037557</v>
      </c>
      <c r="G7" s="5">
        <v>151.0712155535591</v>
      </c>
      <c r="H7" s="7">
        <v>1</v>
      </c>
      <c r="I7" s="7">
        <v>3</v>
      </c>
      <c r="J7" s="7">
        <v>10</v>
      </c>
      <c r="K7" s="5">
        <v>28.90013689990337</v>
      </c>
      <c r="L7" s="5">
        <v>76.28295205787117</v>
      </c>
      <c r="M7" s="5">
        <v>151.0712155535575</v>
      </c>
      <c r="N7" s="5">
        <v>115.1578736662</v>
      </c>
      <c r="O7" s="5">
        <v>6.911464293320308</v>
      </c>
      <c r="P7" s="5">
        <v>25.52067239822146</v>
      </c>
      <c r="Q7" s="7">
        <v>98</v>
      </c>
      <c r="R7" s="7">
        <v>3</v>
      </c>
      <c r="S7" s="7">
        <v>8</v>
      </c>
      <c r="T7" s="7">
        <v>21</v>
      </c>
      <c r="U7" s="5">
        <v>3.524254027793958</v>
      </c>
      <c r="V7" s="7">
        <v>3</v>
      </c>
      <c r="W7" s="7">
        <v>8</v>
      </c>
      <c r="X7" s="7">
        <v>19</v>
      </c>
      <c r="Y7" s="5">
        <v>-3.473939068864</v>
      </c>
      <c r="Z7" s="7">
        <v>156</v>
      </c>
      <c r="AA7" s="7">
        <v>98</v>
      </c>
      <c r="AB7" s="7">
        <v>41</v>
      </c>
      <c r="AC7" s="7">
        <v>25</v>
      </c>
      <c r="AD7" s="7">
        <v>13</v>
      </c>
      <c r="AE7" s="7">
        <v>12</v>
      </c>
      <c r="AF7" s="5">
        <v>177.3153605370603</v>
      </c>
      <c r="AG7" s="5">
        <v>11.82102403580402</v>
      </c>
      <c r="AH7" s="7">
        <v>26</v>
      </c>
      <c r="AI7" s="8">
        <v>133.8137500000042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357.9829356021273</v>
      </c>
      <c r="F8" s="6">
        <v>0.07853556757778764</v>
      </c>
      <c r="G8" s="5">
        <v>28.11439303067567</v>
      </c>
      <c r="H8" s="7">
        <v>0</v>
      </c>
      <c r="I8" s="7">
        <v>0</v>
      </c>
      <c r="J8" s="7">
        <v>3</v>
      </c>
      <c r="K8" s="5">
        <v>0</v>
      </c>
      <c r="L8" s="5">
        <v>0</v>
      </c>
      <c r="M8" s="5">
        <v>28.11439303067618</v>
      </c>
      <c r="N8" s="5">
        <v>114.2498730645087</v>
      </c>
      <c r="O8" s="5">
        <v>6.857288979274251</v>
      </c>
      <c r="P8" s="5">
        <v>20.1783847045354</v>
      </c>
      <c r="Q8" s="7">
        <v>23</v>
      </c>
      <c r="R8" s="7">
        <v>0</v>
      </c>
      <c r="S8" s="7">
        <v>0</v>
      </c>
      <c r="T8" s="7">
        <v>4</v>
      </c>
      <c r="U8" s="5">
        <v>2.493870249230061</v>
      </c>
      <c r="V8" s="7">
        <v>2</v>
      </c>
      <c r="W8" s="7">
        <v>3</v>
      </c>
      <c r="X8" s="7">
        <v>5</v>
      </c>
      <c r="Y8" s="5">
        <v>-3.774241162295189</v>
      </c>
      <c r="Z8" s="7">
        <v>23</v>
      </c>
      <c r="AA8" s="7">
        <v>13</v>
      </c>
      <c r="AB8" s="7">
        <v>13</v>
      </c>
      <c r="AC8" s="7">
        <v>6</v>
      </c>
      <c r="AD8" s="7">
        <v>2</v>
      </c>
      <c r="AE8" s="7">
        <v>0</v>
      </c>
      <c r="AF8" s="5">
        <v>34.08431184781148</v>
      </c>
      <c r="AG8" s="5">
        <v>10.87797186632281</v>
      </c>
      <c r="AH8" s="7">
        <v>6</v>
      </c>
      <c r="AI8" s="8">
        <v>27.44979999999988</v>
      </c>
    </row>
    <row r="9" spans="1:35">
      <c r="C9" t="s">
        <v>869</v>
      </c>
      <c r="D9" s="23">
        <v>0.03342592592592593</v>
      </c>
    </row>
    <row r="11" spans="1:35">
      <c r="A11" s="2"/>
      <c r="B11" s="2" t="s">
        <v>4</v>
      </c>
      <c r="C11" s="2" t="s">
        <v>5</v>
      </c>
      <c r="D11" s="2" t="s">
        <v>870</v>
      </c>
      <c r="E11" s="2" t="s">
        <v>871</v>
      </c>
      <c r="F11" s="2" t="s">
        <v>872</v>
      </c>
      <c r="H11" s="24" t="s">
        <v>883</v>
      </c>
      <c r="I11" s="24"/>
      <c r="J11" s="25" t="s">
        <v>884</v>
      </c>
      <c r="K11" s="25"/>
      <c r="L11" s="26" t="s">
        <v>885</v>
      </c>
      <c r="M11" s="26"/>
      <c r="N11" s="27" t="s">
        <v>886</v>
      </c>
      <c r="O11" s="27"/>
      <c r="P11" s="28" t="s">
        <v>887</v>
      </c>
      <c r="Q11" s="28"/>
      <c r="R11" s="29" t="s">
        <v>888</v>
      </c>
      <c r="S11" s="29"/>
      <c r="T11" s="2" t="s">
        <v>103</v>
      </c>
    </row>
    <row r="12" spans="1:35">
      <c r="A12" s="10" t="s">
        <v>61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873</v>
      </c>
      <c r="B13" s="10" t="s">
        <v>874</v>
      </c>
      <c r="C13" s="10"/>
      <c r="D13" s="6">
        <v>0.2944333691151664</v>
      </c>
      <c r="E13" s="6">
        <v>0.6589480141082656</v>
      </c>
      <c r="F13" s="6">
        <v>0.04661861677656801</v>
      </c>
      <c r="G13" s="19" t="s">
        <v>856</v>
      </c>
      <c r="H13" s="5">
        <v>323.5087793013328</v>
      </c>
      <c r="I13" s="4">
        <v>0.005108796296296296</v>
      </c>
      <c r="J13" s="5">
        <v>780.2438468920044</v>
      </c>
      <c r="K13" s="4">
        <v>0.003851851851851852</v>
      </c>
      <c r="L13" s="5">
        <v>424.9400339692264</v>
      </c>
      <c r="M13" s="4">
        <v>0.0011875</v>
      </c>
      <c r="N13" s="5">
        <v>120.2639683880871</v>
      </c>
      <c r="O13" s="4">
        <v>0.0002476851851851852</v>
      </c>
      <c r="P13" s="5">
        <v>10.90390330670971</v>
      </c>
      <c r="Q13" s="4">
        <v>1.851851851851852e-05</v>
      </c>
      <c r="R13" s="5">
        <v>0</v>
      </c>
      <c r="S13" s="4">
        <v>0</v>
      </c>
      <c r="T13" s="30">
        <v>1659.86053185736</v>
      </c>
    </row>
    <row r="14" spans="1:35">
      <c r="A14" s="10"/>
      <c r="B14" s="10" t="s">
        <v>875</v>
      </c>
      <c r="C14" s="10"/>
      <c r="D14" s="6">
        <v>0.285427807486631</v>
      </c>
      <c r="E14" s="6">
        <v>0.5137032085561497</v>
      </c>
      <c r="F14" s="6">
        <v>0.2008689839572192</v>
      </c>
      <c r="G14" s="19" t="s">
        <v>857</v>
      </c>
      <c r="H14" s="5">
        <v>319.9967754497154</v>
      </c>
      <c r="I14" s="4">
        <v>0.006513888888888889</v>
      </c>
      <c r="J14" s="5">
        <v>606.0161017082278</v>
      </c>
      <c r="K14" s="4">
        <v>0.003159722222222222</v>
      </c>
      <c r="L14" s="5">
        <v>205.1025313031912</v>
      </c>
      <c r="M14" s="4">
        <v>0.0005763888888888889</v>
      </c>
      <c r="N14" s="5">
        <v>64.15277944762738</v>
      </c>
      <c r="O14" s="4">
        <v>0.0001342592592592593</v>
      </c>
      <c r="P14" s="5">
        <v>19.53162379625383</v>
      </c>
      <c r="Q14" s="4">
        <v>3.240740740740741e-05</v>
      </c>
      <c r="R14" s="5">
        <v>0</v>
      </c>
      <c r="S14" s="4">
        <v>0</v>
      </c>
      <c r="T14" s="30">
        <v>1214.799811705016</v>
      </c>
    </row>
    <row r="15" spans="1:35">
      <c r="A15" s="10"/>
      <c r="B15" s="10" t="s">
        <v>876</v>
      </c>
      <c r="C15" s="10"/>
      <c r="D15" s="6">
        <v>0.2522616046270206</v>
      </c>
      <c r="E15" s="6">
        <v>0.558505116417025</v>
      </c>
      <c r="F15" s="6">
        <v>0.1892332789559543</v>
      </c>
      <c r="G15" s="19" t="s">
        <v>858</v>
      </c>
      <c r="H15" s="5">
        <v>363.5168517712536</v>
      </c>
      <c r="I15" s="4">
        <v>0.00512962962962963</v>
      </c>
      <c r="J15" s="5">
        <v>795.0938439654119</v>
      </c>
      <c r="K15" s="4">
        <v>0.003824074074074074</v>
      </c>
      <c r="L15" s="5">
        <v>409.9232932991108</v>
      </c>
      <c r="M15" s="4">
        <v>0.001145833333333333</v>
      </c>
      <c r="N15" s="5">
        <v>125.2288299742986</v>
      </c>
      <c r="O15" s="4">
        <v>0.0002592592592592593</v>
      </c>
      <c r="P15" s="5">
        <v>34.28354829525551</v>
      </c>
      <c r="Q15" s="4">
        <v>5.787037037037037e-05</v>
      </c>
      <c r="R15" s="5">
        <v>0</v>
      </c>
      <c r="S15" s="4">
        <v>0</v>
      </c>
      <c r="T15" s="30">
        <v>1728.04636730533</v>
      </c>
    </row>
    <row r="16" spans="1:35">
      <c r="A16" s="10"/>
      <c r="B16" s="10" t="s">
        <v>877</v>
      </c>
      <c r="C16" s="10"/>
      <c r="D16" s="6">
        <v>0.2254213483146068</v>
      </c>
      <c r="E16" s="6">
        <v>0.663623595505618</v>
      </c>
      <c r="F16" s="6">
        <v>0.1109550561797753</v>
      </c>
      <c r="G16" s="19" t="s">
        <v>859</v>
      </c>
      <c r="H16" s="5">
        <v>92.05284229946574</v>
      </c>
      <c r="I16" s="4">
        <v>0.001104166666666667</v>
      </c>
      <c r="J16" s="5">
        <v>165.9383870336251</v>
      </c>
      <c r="K16" s="4">
        <v>0.0008125</v>
      </c>
      <c r="L16" s="5">
        <v>72.23972209478052</v>
      </c>
      <c r="M16" s="4">
        <v>0.0001990740740740741</v>
      </c>
      <c r="N16" s="5">
        <v>28.11439303067618</v>
      </c>
      <c r="O16" s="4">
        <v>6.018518518518519e-05</v>
      </c>
      <c r="P16" s="5">
        <v>0</v>
      </c>
      <c r="Q16" s="4">
        <v>0</v>
      </c>
      <c r="R16" s="5">
        <v>0</v>
      </c>
      <c r="S16" s="4">
        <v>0</v>
      </c>
      <c r="T16" s="30">
        <v>358.3453444585475</v>
      </c>
    </row>
    <row r="17" spans="1:20">
      <c r="H17" s="31">
        <v>1099.075248821768</v>
      </c>
      <c r="I17" s="32">
        <v>0.01785648148148148</v>
      </c>
      <c r="J17" s="31">
        <v>2347.292179599269</v>
      </c>
      <c r="K17" s="32">
        <v>0.01164814814814815</v>
      </c>
      <c r="L17" s="31">
        <v>1112.205580666309</v>
      </c>
      <c r="M17" s="32">
        <v>0.003108796296296296</v>
      </c>
      <c r="N17" s="31">
        <v>337.7599708406893</v>
      </c>
      <c r="O17" s="32">
        <v>0.0007013888888888889</v>
      </c>
      <c r="P17" s="31">
        <v>64.71907539821905</v>
      </c>
      <c r="Q17" s="32">
        <v>0.0001087962962962963</v>
      </c>
      <c r="R17" s="31">
        <v>0</v>
      </c>
      <c r="S17" s="32">
        <v>0</v>
      </c>
      <c r="T17" s="33">
        <v>4961.052055326254</v>
      </c>
    </row>
    <row r="19" spans="1:20">
      <c r="A19" s="19" t="s">
        <v>850</v>
      </c>
      <c r="B19" s="19" t="s">
        <v>851</v>
      </c>
      <c r="C19" s="19" t="s">
        <v>852</v>
      </c>
      <c r="D19" s="19" t="s">
        <v>853</v>
      </c>
      <c r="E19" s="19" t="s">
        <v>854</v>
      </c>
      <c r="F19" s="19" t="s">
        <v>855</v>
      </c>
      <c r="G19" s="19" t="s">
        <v>83</v>
      </c>
      <c r="H19" s="20">
        <v>0.5342475240667637</v>
      </c>
      <c r="I19" s="20">
        <v>0.3485005886834268</v>
      </c>
      <c r="J19" s="20">
        <v>0.09301198143915784</v>
      </c>
      <c r="K19" s="20">
        <v>0.02098483274464991</v>
      </c>
      <c r="L19" s="20">
        <v>0.003255073066001801</v>
      </c>
      <c r="M19" s="20">
        <v>0</v>
      </c>
      <c r="N19" s="19" t="s">
        <v>856</v>
      </c>
      <c r="O19" s="20">
        <v>0.4905534563236275</v>
      </c>
      <c r="P19" s="20">
        <v>0.3698599688819738</v>
      </c>
      <c r="Q19" s="20">
        <v>0.1140253389642143</v>
      </c>
      <c r="R19" s="20">
        <v>0.0237830629028673</v>
      </c>
      <c r="S19" s="20">
        <v>0.001778172927317182</v>
      </c>
      <c r="T19" s="20">
        <v>0</v>
      </c>
    </row>
    <row r="20" spans="1:20">
      <c r="A20" s="34">
        <v>0.01785648148148148</v>
      </c>
      <c r="B20" s="34">
        <v>0.01164814814814815</v>
      </c>
      <c r="C20" s="34">
        <v>0.003108796296296296</v>
      </c>
      <c r="D20" s="34">
        <v>0.0007013888888888889</v>
      </c>
      <c r="E20" s="34">
        <v>0.0001087962962962963</v>
      </c>
      <c r="F20" s="34">
        <v>0</v>
      </c>
      <c r="N20" s="19" t="s">
        <v>857</v>
      </c>
      <c r="O20" s="20">
        <v>0.6253333333333333</v>
      </c>
      <c r="P20" s="20">
        <v>0.3033333333333333</v>
      </c>
      <c r="Q20" s="20">
        <v>0.05533333333333333</v>
      </c>
      <c r="R20" s="20">
        <v>0.01288888888888889</v>
      </c>
      <c r="S20" s="20">
        <v>0.003111111111111111</v>
      </c>
      <c r="T20" s="20">
        <v>0</v>
      </c>
    </row>
    <row r="21" spans="1:20">
      <c r="N21" s="19" t="s">
        <v>858</v>
      </c>
      <c r="O21" s="20">
        <v>0.4924444444444445</v>
      </c>
      <c r="P21" s="20">
        <v>0.3671111111111111</v>
      </c>
      <c r="Q21" s="20">
        <v>0.11</v>
      </c>
      <c r="R21" s="20">
        <v>0.02488888888888889</v>
      </c>
      <c r="S21" s="20">
        <v>0.005555555555555556</v>
      </c>
      <c r="T21" s="20">
        <v>0</v>
      </c>
    </row>
    <row r="22" spans="1:20">
      <c r="N22" s="19" t="s">
        <v>859</v>
      </c>
      <c r="O22" s="20">
        <v>0.5074468085106383</v>
      </c>
      <c r="P22" s="20">
        <v>0.3734042553191489</v>
      </c>
      <c r="Q22" s="20">
        <v>0.09148936170212765</v>
      </c>
      <c r="R22" s="20">
        <v>0.0276595744680851</v>
      </c>
      <c r="S22" s="20">
        <v>0</v>
      </c>
      <c r="T22" s="20">
        <v>0</v>
      </c>
    </row>
    <row r="41" spans="1:3">
      <c r="A41" s="19" t="s">
        <v>856</v>
      </c>
      <c r="B41" s="19">
        <v>110.6573687904907</v>
      </c>
      <c r="C41" s="19">
        <v>7.785182650058118</v>
      </c>
    </row>
    <row r="42" spans="1:3">
      <c r="A42" s="19" t="s">
        <v>857</v>
      </c>
      <c r="B42" s="19">
        <v>80.9866541136677</v>
      </c>
      <c r="C42" s="19">
        <v>5.309766785056976</v>
      </c>
    </row>
    <row r="43" spans="1:3">
      <c r="A43" s="19" t="s">
        <v>858</v>
      </c>
      <c r="B43" s="19">
        <v>115.1578736662</v>
      </c>
      <c r="C43" s="19">
        <v>10.07141437023727</v>
      </c>
    </row>
    <row r="44" spans="1:3">
      <c r="A44" s="19" t="s">
        <v>859</v>
      </c>
      <c r="B44" s="19">
        <v>114.2498730645087</v>
      </c>
      <c r="C44" s="19">
        <v>8.972678626811385</v>
      </c>
    </row>
    <row r="63" spans="1:29">
      <c r="A63" t="s">
        <v>85</v>
      </c>
      <c r="F63" t="s">
        <v>892</v>
      </c>
      <c r="M63" t="s">
        <v>896</v>
      </c>
      <c r="T63" t="s">
        <v>893</v>
      </c>
      <c r="AC63" t="s">
        <v>894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2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67</v>
      </c>
      <c r="D3" s="4">
        <v>0.06371527777777777</v>
      </c>
      <c r="E3" s="5">
        <v>8739.794280623268</v>
      </c>
      <c r="F3" s="6">
        <v>0.1047455742826168</v>
      </c>
      <c r="G3" s="5">
        <v>915.4547710358144</v>
      </c>
      <c r="H3" s="7">
        <v>12</v>
      </c>
      <c r="I3" s="7">
        <v>36</v>
      </c>
      <c r="J3" s="7">
        <v>48</v>
      </c>
      <c r="K3" s="5">
        <v>217.7698679599825</v>
      </c>
      <c r="L3" s="5">
        <v>634.5399468986377</v>
      </c>
      <c r="M3" s="5">
        <v>915.4547710358139</v>
      </c>
      <c r="N3" s="5">
        <v>94.17881767913005</v>
      </c>
      <c r="O3" s="5">
        <v>6.740768845991715</v>
      </c>
      <c r="P3" s="5">
        <v>29.43174009388773</v>
      </c>
      <c r="Q3" s="7">
        <v>652</v>
      </c>
      <c r="R3" s="7">
        <v>17</v>
      </c>
      <c r="S3" s="7">
        <v>61</v>
      </c>
      <c r="T3" s="7">
        <v>178</v>
      </c>
      <c r="U3" s="5">
        <v>3.949857513621655</v>
      </c>
      <c r="V3" s="7">
        <v>37</v>
      </c>
      <c r="W3" s="7">
        <v>68</v>
      </c>
      <c r="X3" s="7">
        <v>168</v>
      </c>
      <c r="Y3" s="5">
        <v>-4.329361393840956</v>
      </c>
      <c r="Z3" s="7">
        <v>955</v>
      </c>
      <c r="AA3" s="7">
        <v>589</v>
      </c>
      <c r="AB3" s="7">
        <v>298</v>
      </c>
      <c r="AC3" s="7">
        <v>134</v>
      </c>
      <c r="AD3" s="7">
        <v>67</v>
      </c>
      <c r="AE3" s="7">
        <v>87</v>
      </c>
      <c r="AF3" s="5">
        <v>1079.693185053505</v>
      </c>
      <c r="AG3" s="5">
        <v>11.63462483893863</v>
      </c>
      <c r="AH3" s="7">
        <v>168</v>
      </c>
      <c r="AI3" s="8">
        <v>676.1034000000212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1912.076997363543</v>
      </c>
      <c r="F5" s="6">
        <v>0.1390327582168192</v>
      </c>
      <c r="G5" s="5">
        <v>265.8413388663872</v>
      </c>
      <c r="H5" s="7">
        <v>3</v>
      </c>
      <c r="I5" s="7">
        <v>10</v>
      </c>
      <c r="J5" s="7">
        <v>11</v>
      </c>
      <c r="K5" s="5">
        <v>75.26337378907414</v>
      </c>
      <c r="L5" s="5">
        <v>185.8772204941615</v>
      </c>
      <c r="M5" s="5">
        <v>265.8413388663874</v>
      </c>
      <c r="N5" s="5">
        <v>127.4717998242362</v>
      </c>
      <c r="O5" s="5">
        <v>7.648307997094552</v>
      </c>
      <c r="P5" s="5">
        <v>29.43174009388773</v>
      </c>
      <c r="Q5" s="7">
        <v>150</v>
      </c>
      <c r="R5" s="7">
        <v>3</v>
      </c>
      <c r="S5" s="7">
        <v>10</v>
      </c>
      <c r="T5" s="7">
        <v>35</v>
      </c>
      <c r="U5" s="5">
        <v>3.815231986349634</v>
      </c>
      <c r="V5" s="7">
        <v>13</v>
      </c>
      <c r="W5" s="7">
        <v>16</v>
      </c>
      <c r="X5" s="7">
        <v>39</v>
      </c>
      <c r="Y5" s="5">
        <v>-4.329361393840956</v>
      </c>
      <c r="Z5" s="7">
        <v>207</v>
      </c>
      <c r="AA5" s="7">
        <v>138</v>
      </c>
      <c r="AB5" s="7">
        <v>58</v>
      </c>
      <c r="AC5" s="7">
        <v>35</v>
      </c>
      <c r="AD5" s="7">
        <v>16</v>
      </c>
      <c r="AE5" s="7">
        <v>22</v>
      </c>
      <c r="AF5" s="5">
        <v>314.1292238216363</v>
      </c>
      <c r="AG5" s="5">
        <v>20.94194825477575</v>
      </c>
      <c r="AH5" s="7">
        <v>36</v>
      </c>
      <c r="AI5" s="8">
        <v>134.6229500000006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1339.990201791875</v>
      </c>
      <c r="F6" s="6">
        <v>0.04925560018676504</v>
      </c>
      <c r="G6" s="5">
        <v>66.00202163364321</v>
      </c>
      <c r="H6" s="7">
        <v>1</v>
      </c>
      <c r="I6" s="7">
        <v>4</v>
      </c>
      <c r="J6" s="7">
        <v>5</v>
      </c>
      <c r="K6" s="5">
        <v>9.82635361158782</v>
      </c>
      <c r="L6" s="5">
        <v>39.55316832110452</v>
      </c>
      <c r="M6" s="5">
        <v>66.00202163364361</v>
      </c>
      <c r="N6" s="5">
        <v>89.33268011945833</v>
      </c>
      <c r="O6" s="5">
        <v>5.361440894602747</v>
      </c>
      <c r="P6" s="5">
        <v>25.42875861992605</v>
      </c>
      <c r="Q6" s="7">
        <v>71</v>
      </c>
      <c r="R6" s="7">
        <v>2</v>
      </c>
      <c r="S6" s="7">
        <v>9</v>
      </c>
      <c r="T6" s="7">
        <v>28</v>
      </c>
      <c r="U6" s="5">
        <v>3.330355490634389</v>
      </c>
      <c r="V6" s="7">
        <v>2</v>
      </c>
      <c r="W6" s="7">
        <v>7</v>
      </c>
      <c r="X6" s="7">
        <v>21</v>
      </c>
      <c r="Y6" s="5">
        <v>-4.052096270794989</v>
      </c>
      <c r="Z6" s="7">
        <v>152</v>
      </c>
      <c r="AA6" s="7">
        <v>84</v>
      </c>
      <c r="AB6" s="7">
        <v>35</v>
      </c>
      <c r="AC6" s="7">
        <v>17</v>
      </c>
      <c r="AD6" s="7">
        <v>7</v>
      </c>
      <c r="AE6" s="7">
        <v>7</v>
      </c>
      <c r="AF6" s="5">
        <v>80.53606762614868</v>
      </c>
      <c r="AG6" s="5">
        <v>5.369071175076579</v>
      </c>
      <c r="AH6" s="7">
        <v>18</v>
      </c>
      <c r="AI6" s="8">
        <v>124.2608500000066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1779.354982898566</v>
      </c>
      <c r="F7" s="6">
        <v>0.1227972357859455</v>
      </c>
      <c r="G7" s="5">
        <v>218.4998733818923</v>
      </c>
      <c r="H7" s="7">
        <v>3</v>
      </c>
      <c r="I7" s="7">
        <v>9</v>
      </c>
      <c r="J7" s="7">
        <v>11</v>
      </c>
      <c r="K7" s="5">
        <v>49.18437124298362</v>
      </c>
      <c r="L7" s="5">
        <v>159.9044344510812</v>
      </c>
      <c r="M7" s="5">
        <v>218.4998733818938</v>
      </c>
      <c r="N7" s="5">
        <v>118.623665526571</v>
      </c>
      <c r="O7" s="5">
        <v>7.119492871288663</v>
      </c>
      <c r="P7" s="5">
        <v>27.74948932141476</v>
      </c>
      <c r="Q7" s="7">
        <v>130</v>
      </c>
      <c r="R7" s="7">
        <v>2</v>
      </c>
      <c r="S7" s="7">
        <v>13</v>
      </c>
      <c r="T7" s="7">
        <v>36</v>
      </c>
      <c r="U7" s="5">
        <v>3.085104753845587</v>
      </c>
      <c r="V7" s="7">
        <v>8</v>
      </c>
      <c r="W7" s="7">
        <v>17</v>
      </c>
      <c r="X7" s="7">
        <v>31</v>
      </c>
      <c r="Y7" s="5">
        <v>-3.584119045306404</v>
      </c>
      <c r="Z7" s="7">
        <v>196</v>
      </c>
      <c r="AA7" s="7">
        <v>125</v>
      </c>
      <c r="AB7" s="7">
        <v>60</v>
      </c>
      <c r="AC7" s="7">
        <v>24</v>
      </c>
      <c r="AD7" s="7">
        <v>8</v>
      </c>
      <c r="AE7" s="7">
        <v>25</v>
      </c>
      <c r="AF7" s="5">
        <v>258.1324107184182</v>
      </c>
      <c r="AG7" s="5">
        <v>17.20882738122788</v>
      </c>
      <c r="AH7" s="7">
        <v>38</v>
      </c>
      <c r="AI7" s="8">
        <v>135.0062000000051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405.7845961777839</v>
      </c>
      <c r="F8" s="6">
        <v>0.137489780791346</v>
      </c>
      <c r="G8" s="5">
        <v>55.79123517698838</v>
      </c>
      <c r="H8" s="7">
        <v>1</v>
      </c>
      <c r="I8" s="7">
        <v>2</v>
      </c>
      <c r="J8" s="7">
        <v>3</v>
      </c>
      <c r="K8" s="5">
        <v>21.54972156497024</v>
      </c>
      <c r="L8" s="5">
        <v>36.35080258923063</v>
      </c>
      <c r="M8" s="5">
        <v>55.79123517699009</v>
      </c>
      <c r="N8" s="5">
        <v>129.5057221843991</v>
      </c>
      <c r="O8" s="5">
        <v>7.770411023296537</v>
      </c>
      <c r="P8" s="5">
        <v>26.60517843842728</v>
      </c>
      <c r="Q8" s="7">
        <v>31</v>
      </c>
      <c r="R8" s="7">
        <v>2</v>
      </c>
      <c r="S8" s="7">
        <v>3</v>
      </c>
      <c r="T8" s="7">
        <v>8</v>
      </c>
      <c r="U8" s="5">
        <v>3.29520016674073</v>
      </c>
      <c r="V8" s="7">
        <v>2</v>
      </c>
      <c r="W8" s="7">
        <v>3</v>
      </c>
      <c r="X8" s="7">
        <v>10</v>
      </c>
      <c r="Y8" s="5">
        <v>-3.264145558872782</v>
      </c>
      <c r="Z8" s="7">
        <v>43</v>
      </c>
      <c r="AA8" s="7">
        <v>28</v>
      </c>
      <c r="AB8" s="7">
        <v>11</v>
      </c>
      <c r="AC8" s="7">
        <v>7</v>
      </c>
      <c r="AD8" s="7">
        <v>6</v>
      </c>
      <c r="AE8" s="7">
        <v>2</v>
      </c>
      <c r="AF8" s="5">
        <v>61.99523471804059</v>
      </c>
      <c r="AG8" s="5">
        <v>19.78571320788529</v>
      </c>
      <c r="AH8" s="7">
        <v>8</v>
      </c>
      <c r="AI8" s="8">
        <v>29.01569999999998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1624.70123814301</v>
      </c>
      <c r="F9" s="6">
        <v>0.09499914937891943</v>
      </c>
      <c r="G9" s="5">
        <v>154.3452356184631</v>
      </c>
      <c r="H9" s="7">
        <v>2</v>
      </c>
      <c r="I9" s="7">
        <v>6</v>
      </c>
      <c r="J9" s="7">
        <v>9</v>
      </c>
      <c r="K9" s="5">
        <v>43.30268743161469</v>
      </c>
      <c r="L9" s="5">
        <v>103.9441422404307</v>
      </c>
      <c r="M9" s="5">
        <v>154.3452356184662</v>
      </c>
      <c r="N9" s="5">
        <v>108.3134158762006</v>
      </c>
      <c r="O9" s="5">
        <v>6.499907010779522</v>
      </c>
      <c r="P9" s="5">
        <v>29.14403312495005</v>
      </c>
      <c r="Q9" s="7">
        <v>135</v>
      </c>
      <c r="R9" s="7">
        <v>4</v>
      </c>
      <c r="S9" s="7">
        <v>15</v>
      </c>
      <c r="T9" s="7">
        <v>38</v>
      </c>
      <c r="U9" s="5">
        <v>3.45883860621585</v>
      </c>
      <c r="V9" s="7">
        <v>4</v>
      </c>
      <c r="W9" s="7">
        <v>12</v>
      </c>
      <c r="X9" s="7">
        <v>34</v>
      </c>
      <c r="Y9" s="5">
        <v>-3.906489929523242</v>
      </c>
      <c r="Z9" s="7">
        <v>164</v>
      </c>
      <c r="AA9" s="7">
        <v>115</v>
      </c>
      <c r="AB9" s="7">
        <v>65</v>
      </c>
      <c r="AC9" s="7">
        <v>30</v>
      </c>
      <c r="AD9" s="7">
        <v>17</v>
      </c>
      <c r="AE9" s="7">
        <v>13</v>
      </c>
      <c r="AF9" s="5">
        <v>178.489546800226</v>
      </c>
      <c r="AG9" s="5">
        <v>11.89930312001507</v>
      </c>
      <c r="AH9" s="7">
        <v>32</v>
      </c>
      <c r="AI9" s="8">
        <v>131.8047500000049</v>
      </c>
    </row>
    <row r="10" spans="1:35">
      <c r="A10" s="10"/>
      <c r="B10" s="12" t="s">
        <v>866</v>
      </c>
      <c r="C10" s="12" t="s">
        <v>67</v>
      </c>
      <c r="D10" s="4">
        <v>0.01018518518518519</v>
      </c>
      <c r="E10" s="5">
        <v>1676.691307430941</v>
      </c>
      <c r="F10" s="6">
        <v>0.09242909870863231</v>
      </c>
      <c r="G10" s="5">
        <v>154.9750663584402</v>
      </c>
      <c r="H10" s="7">
        <v>2</v>
      </c>
      <c r="I10" s="7">
        <v>5</v>
      </c>
      <c r="J10" s="7">
        <v>9</v>
      </c>
      <c r="K10" s="5">
        <v>18.64336031975199</v>
      </c>
      <c r="L10" s="5">
        <v>108.9101788026292</v>
      </c>
      <c r="M10" s="5">
        <v>154.9750663584327</v>
      </c>
      <c r="N10" s="5">
        <v>114.3198618702915</v>
      </c>
      <c r="O10" s="5">
        <v>6.862315686728075</v>
      </c>
      <c r="P10" s="5">
        <v>27.33853621638092</v>
      </c>
      <c r="Q10" s="7">
        <v>135</v>
      </c>
      <c r="R10" s="7">
        <v>4</v>
      </c>
      <c r="S10" s="7">
        <v>11</v>
      </c>
      <c r="T10" s="7">
        <v>32</v>
      </c>
      <c r="U10" s="5">
        <v>3.949857513621655</v>
      </c>
      <c r="V10" s="7">
        <v>8</v>
      </c>
      <c r="W10" s="7">
        <v>13</v>
      </c>
      <c r="X10" s="7">
        <v>33</v>
      </c>
      <c r="Y10" s="5">
        <v>-3.743719267752863</v>
      </c>
      <c r="Z10" s="7">
        <v>193</v>
      </c>
      <c r="AA10" s="7">
        <v>99</v>
      </c>
      <c r="AB10" s="7">
        <v>69</v>
      </c>
      <c r="AC10" s="7">
        <v>21</v>
      </c>
      <c r="AD10" s="7">
        <v>13</v>
      </c>
      <c r="AE10" s="7">
        <v>18</v>
      </c>
      <c r="AF10" s="5">
        <v>186.4107013690355</v>
      </c>
      <c r="AG10" s="5">
        <v>12.70982054788878</v>
      </c>
      <c r="AH10" s="7">
        <v>36</v>
      </c>
      <c r="AI10" s="8">
        <v>121.3527000000041</v>
      </c>
    </row>
    <row r="11" spans="1:35">
      <c r="A11" s="10"/>
      <c r="B11" s="12" t="s">
        <v>67</v>
      </c>
      <c r="C11" s="12" t="s">
        <v>897</v>
      </c>
      <c r="D11" s="4">
        <v>0.01041666666666667</v>
      </c>
      <c r="E11" s="5">
        <v>0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7">
        <v>0</v>
      </c>
      <c r="R11" s="7">
        <v>0</v>
      </c>
      <c r="S11" s="7">
        <v>0</v>
      </c>
      <c r="T11" s="7">
        <v>0</v>
      </c>
      <c r="U11" s="5">
        <v>2.589997154261539</v>
      </c>
      <c r="V11" s="7">
        <v>0</v>
      </c>
      <c r="W11" s="7">
        <v>0</v>
      </c>
      <c r="X11" s="7">
        <v>0</v>
      </c>
      <c r="Y11" s="5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5">
        <v>0</v>
      </c>
      <c r="AG11" s="5">
        <v>0</v>
      </c>
      <c r="AH11" s="7">
        <v>0</v>
      </c>
      <c r="AI11" s="8">
        <v>0.04025000000000001</v>
      </c>
    </row>
    <row r="12" spans="1:35">
      <c r="C12" t="s">
        <v>869</v>
      </c>
      <c r="D12" s="23">
        <v>0.06444444444444444</v>
      </c>
    </row>
    <row r="14" spans="1:35">
      <c r="A14" s="2"/>
      <c r="B14" s="2" t="s">
        <v>4</v>
      </c>
      <c r="C14" s="2" t="s">
        <v>5</v>
      </c>
      <c r="D14" s="2" t="s">
        <v>870</v>
      </c>
      <c r="E14" s="2" t="s">
        <v>871</v>
      </c>
      <c r="F14" s="2" t="s">
        <v>872</v>
      </c>
      <c r="H14" s="24" t="s">
        <v>883</v>
      </c>
      <c r="I14" s="24"/>
      <c r="J14" s="25" t="s">
        <v>884</v>
      </c>
      <c r="K14" s="25"/>
      <c r="L14" s="26" t="s">
        <v>885</v>
      </c>
      <c r="M14" s="26"/>
      <c r="N14" s="27" t="s">
        <v>886</v>
      </c>
      <c r="O14" s="27"/>
      <c r="P14" s="28" t="s">
        <v>887</v>
      </c>
      <c r="Q14" s="28"/>
      <c r="R14" s="29" t="s">
        <v>888</v>
      </c>
      <c r="S14" s="29"/>
      <c r="T14" s="2" t="s">
        <v>103</v>
      </c>
    </row>
    <row r="15" spans="1:35">
      <c r="A15" s="10" t="s">
        <v>65</v>
      </c>
      <c r="B15" s="10"/>
      <c r="C15" s="10"/>
      <c r="D15" s="10"/>
      <c r="E15" s="10"/>
      <c r="F15" s="10"/>
      <c r="H15" s="10" t="s">
        <v>17</v>
      </c>
      <c r="I15" s="10"/>
      <c r="J15" s="10" t="s">
        <v>18</v>
      </c>
      <c r="K15" s="10"/>
      <c r="L15" s="10" t="s">
        <v>19</v>
      </c>
      <c r="M15" s="10"/>
      <c r="N15" s="10" t="s">
        <v>20</v>
      </c>
      <c r="O15" s="10"/>
      <c r="P15" s="10" t="s">
        <v>21</v>
      </c>
      <c r="Q15" s="10"/>
      <c r="R15" s="10" t="s">
        <v>22</v>
      </c>
      <c r="S15" s="10"/>
      <c r="T15" s="2"/>
    </row>
    <row r="16" spans="1:35">
      <c r="A16" s="10" t="s">
        <v>873</v>
      </c>
      <c r="B16" s="10" t="s">
        <v>874</v>
      </c>
      <c r="C16" s="10"/>
      <c r="D16" s="6">
        <v>0.1585514303104078</v>
      </c>
      <c r="E16" s="6">
        <v>0.5547778454047474</v>
      </c>
      <c r="F16" s="6">
        <v>0.2866707242848448</v>
      </c>
      <c r="G16" s="19" t="s">
        <v>856</v>
      </c>
      <c r="H16" s="5">
        <v>277.3853834724856</v>
      </c>
      <c r="I16" s="4">
        <v>0.004048611111111111</v>
      </c>
      <c r="J16" s="5">
        <v>1015.987144366393</v>
      </c>
      <c r="K16" s="4">
        <v>0.004905092592592593</v>
      </c>
      <c r="L16" s="5">
        <v>342.5736313889441</v>
      </c>
      <c r="M16" s="4">
        <v>0.0009375</v>
      </c>
      <c r="N16" s="5">
        <v>187.6172749901236</v>
      </c>
      <c r="O16" s="4">
        <v>0.0003842592592592593</v>
      </c>
      <c r="P16" s="5">
        <v>77.08846431891868</v>
      </c>
      <c r="Q16" s="4">
        <v>0.0001226851851851852</v>
      </c>
      <c r="R16" s="5">
        <v>11.42509882667798</v>
      </c>
      <c r="S16" s="4">
        <v>1.62037037037037e-05</v>
      </c>
      <c r="T16" s="30">
        <v>1912.076997363543</v>
      </c>
    </row>
    <row r="17" spans="1:20">
      <c r="A17" s="10"/>
      <c r="B17" s="10" t="s">
        <v>875</v>
      </c>
      <c r="C17" s="10"/>
      <c r="D17" s="6">
        <v>0.1169477911646586</v>
      </c>
      <c r="E17" s="6">
        <v>0.5402409638554216</v>
      </c>
      <c r="F17" s="6">
        <v>0.3428112449799197</v>
      </c>
      <c r="G17" s="19" t="s">
        <v>857</v>
      </c>
      <c r="H17" s="5">
        <v>289.14627943714</v>
      </c>
      <c r="I17" s="4">
        <v>0.005826388888888889</v>
      </c>
      <c r="J17" s="5">
        <v>793.5673001141492</v>
      </c>
      <c r="K17" s="4">
        <v>0.003916666666666666</v>
      </c>
      <c r="L17" s="5">
        <v>191.2746006069422</v>
      </c>
      <c r="M17" s="4">
        <v>0.0005416666666666666</v>
      </c>
      <c r="N17" s="5">
        <v>56.17566802205579</v>
      </c>
      <c r="O17" s="4">
        <v>0.0001157407407407407</v>
      </c>
      <c r="P17" s="5">
        <v>9.82635361158782</v>
      </c>
      <c r="Q17" s="4">
        <v>1.62037037037037e-05</v>
      </c>
      <c r="R17" s="5">
        <v>0</v>
      </c>
      <c r="S17" s="4">
        <v>0</v>
      </c>
      <c r="T17" s="30">
        <v>1339.990201791875</v>
      </c>
    </row>
    <row r="18" spans="1:20">
      <c r="A18" s="10"/>
      <c r="B18" s="10" t="s">
        <v>876</v>
      </c>
      <c r="C18" s="10"/>
      <c r="D18" s="6">
        <v>0.122706952366271</v>
      </c>
      <c r="E18" s="6">
        <v>0.5039309388006783</v>
      </c>
      <c r="F18" s="6">
        <v>0.3733621088330507</v>
      </c>
      <c r="G18" s="19" t="s">
        <v>858</v>
      </c>
      <c r="H18" s="5">
        <v>337.088771252726</v>
      </c>
      <c r="I18" s="4">
        <v>0.004694444444444445</v>
      </c>
      <c r="J18" s="5">
        <v>830.3365004160237</v>
      </c>
      <c r="K18" s="4">
        <v>0.004212962962962963</v>
      </c>
      <c r="L18" s="5">
        <v>383.3495911202672</v>
      </c>
      <c r="M18" s="4">
        <v>0.001071759259259259</v>
      </c>
      <c r="N18" s="5">
        <v>158.3635505915745</v>
      </c>
      <c r="O18" s="4">
        <v>0.0003217592592592593</v>
      </c>
      <c r="P18" s="5">
        <v>70.42589872379449</v>
      </c>
      <c r="Q18" s="4">
        <v>0.0001157407407407407</v>
      </c>
      <c r="R18" s="5">
        <v>0</v>
      </c>
      <c r="S18" s="4">
        <v>0</v>
      </c>
      <c r="T18" s="30">
        <v>1779.564312104386</v>
      </c>
    </row>
    <row r="19" spans="1:20">
      <c r="A19" s="10"/>
      <c r="B19" s="10" t="s">
        <v>877</v>
      </c>
      <c r="C19" s="10"/>
      <c r="D19" s="6">
        <v>0.1596899224806202</v>
      </c>
      <c r="E19" s="6">
        <v>0.6054263565891473</v>
      </c>
      <c r="F19" s="6">
        <v>0.2348837209302325</v>
      </c>
      <c r="G19" s="19" t="s">
        <v>859</v>
      </c>
      <c r="H19" s="5">
        <v>60.27428139690346</v>
      </c>
      <c r="I19" s="4">
        <v>0.0008263888888888889</v>
      </c>
      <c r="J19" s="5">
        <v>212.4266775014239</v>
      </c>
      <c r="K19" s="4">
        <v>0.001025462962962963</v>
      </c>
      <c r="L19" s="5">
        <v>77.97485555124331</v>
      </c>
      <c r="M19" s="4">
        <v>0.0002199074074074074</v>
      </c>
      <c r="N19" s="5">
        <v>34.24151361201984</v>
      </c>
      <c r="O19" s="4">
        <v>6.944444444444444e-05</v>
      </c>
      <c r="P19" s="5">
        <v>21.54972156497024</v>
      </c>
      <c r="Q19" s="4">
        <v>3.472222222222222e-05</v>
      </c>
      <c r="R19" s="5">
        <v>0</v>
      </c>
      <c r="S19" s="4">
        <v>0</v>
      </c>
      <c r="T19" s="30">
        <v>406.4670496265608</v>
      </c>
    </row>
    <row r="20" spans="1:20">
      <c r="A20" s="10" t="s">
        <v>878</v>
      </c>
      <c r="B20" s="10" t="s">
        <v>879</v>
      </c>
      <c r="C20" s="10"/>
      <c r="D20" s="6">
        <v>0.05044008124576845</v>
      </c>
      <c r="E20" s="6">
        <v>0.4272173324306026</v>
      </c>
      <c r="F20" s="6">
        <v>0.522342586323629</v>
      </c>
      <c r="G20" s="19" t="s">
        <v>860</v>
      </c>
      <c r="H20" s="5">
        <v>301.1066009096276</v>
      </c>
      <c r="I20" s="4">
        <v>0.005178240740740741</v>
      </c>
      <c r="J20" s="5">
        <v>812.3344499690693</v>
      </c>
      <c r="K20" s="4">
        <v>0.003951388888888889</v>
      </c>
      <c r="L20" s="5">
        <v>354.0440035528936</v>
      </c>
      <c r="M20" s="4">
        <v>0.0009907407407407408</v>
      </c>
      <c r="N20" s="5">
        <v>106.0423591020899</v>
      </c>
      <c r="O20" s="4">
        <v>0.0002175925925925926</v>
      </c>
      <c r="P20" s="5">
        <v>41.47549356631407</v>
      </c>
      <c r="Q20" s="4">
        <v>6.481481481481482e-05</v>
      </c>
      <c r="R20" s="5">
        <v>9.69833104301506</v>
      </c>
      <c r="S20" s="4">
        <v>1.388888888888889e-05</v>
      </c>
      <c r="T20" s="30">
        <v>1624.70123814301</v>
      </c>
    </row>
    <row r="21" spans="1:20">
      <c r="A21" s="10"/>
      <c r="B21" s="10" t="s">
        <v>898</v>
      </c>
      <c r="C21" s="10"/>
      <c r="D21" s="6">
        <v>0.1054569802477402</v>
      </c>
      <c r="E21" s="6">
        <v>0.335788416471376</v>
      </c>
      <c r="F21" s="6">
        <v>0.5587546032808838</v>
      </c>
      <c r="G21" s="19" t="s">
        <v>857</v>
      </c>
      <c r="H21" s="5">
        <v>285.9839660906728</v>
      </c>
      <c r="I21" s="4">
        <v>0.004571759259259259</v>
      </c>
      <c r="J21" s="5">
        <v>904.7315297319938</v>
      </c>
      <c r="K21" s="4">
        <v>0.004398148148148148</v>
      </c>
      <c r="L21" s="5">
        <v>319.9251311983189</v>
      </c>
      <c r="M21" s="4">
        <v>0.0008912037037037037</v>
      </c>
      <c r="N21" s="5">
        <v>124.7157948300537</v>
      </c>
      <c r="O21" s="4">
        <v>0.0002546296296296296</v>
      </c>
      <c r="P21" s="5">
        <v>41.63805974285515</v>
      </c>
      <c r="Q21" s="4">
        <v>6.944444444444444e-05</v>
      </c>
      <c r="R21" s="5">
        <v>0</v>
      </c>
      <c r="S21" s="4">
        <v>0</v>
      </c>
      <c r="T21" s="30">
        <v>1676.994481593894</v>
      </c>
    </row>
    <row r="22" spans="1:20">
      <c r="A22" s="10"/>
      <c r="B22" s="10" t="s">
        <v>899</v>
      </c>
      <c r="C22" s="10"/>
      <c r="D22" s="6">
        <v>0</v>
      </c>
      <c r="E22" s="6">
        <v>1</v>
      </c>
      <c r="F22" s="6">
        <v>0</v>
      </c>
      <c r="G22" s="19" t="s">
        <v>858</v>
      </c>
      <c r="H22" s="5">
        <v>0</v>
      </c>
      <c r="I22" s="4">
        <v>0</v>
      </c>
      <c r="J22" s="5">
        <v>0</v>
      </c>
      <c r="K22" s="4">
        <v>0</v>
      </c>
      <c r="L22" s="5">
        <v>0.5654126682347851</v>
      </c>
      <c r="M22" s="4">
        <v>2.314814814814815e-06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30">
        <v>0.5654126682347851</v>
      </c>
    </row>
    <row r="23" spans="1:20">
      <c r="H23" s="31">
        <v>1550.985282559555</v>
      </c>
      <c r="I23" s="32">
        <v>0.02514583333333333</v>
      </c>
      <c r="J23" s="31">
        <v>4569.383602099053</v>
      </c>
      <c r="K23" s="32">
        <v>0.02240972222222222</v>
      </c>
      <c r="L23" s="31">
        <v>1669.707226086844</v>
      </c>
      <c r="M23" s="32">
        <v>0.004655092592592593</v>
      </c>
      <c r="N23" s="31">
        <v>667.1561611479174</v>
      </c>
      <c r="O23" s="32">
        <v>0.001363425925925926</v>
      </c>
      <c r="P23" s="31">
        <v>262.0039915284405</v>
      </c>
      <c r="Q23" s="32">
        <v>0.0004236111111111111</v>
      </c>
      <c r="R23" s="31">
        <v>21.12342986969304</v>
      </c>
      <c r="S23" s="32">
        <v>3.009259259259259e-05</v>
      </c>
      <c r="T23" s="33">
        <v>8740.359693291502</v>
      </c>
    </row>
    <row r="25" spans="1:20">
      <c r="A25" s="19" t="s">
        <v>850</v>
      </c>
      <c r="B25" s="19" t="s">
        <v>851</v>
      </c>
      <c r="C25" s="19" t="s">
        <v>852</v>
      </c>
      <c r="D25" s="19" t="s">
        <v>853</v>
      </c>
      <c r="E25" s="19" t="s">
        <v>854</v>
      </c>
      <c r="F25" s="19" t="s">
        <v>855</v>
      </c>
      <c r="G25" s="19" t="s">
        <v>83</v>
      </c>
      <c r="H25" s="20">
        <v>0.4606274672761271</v>
      </c>
      <c r="I25" s="20">
        <v>0.4206662511254242</v>
      </c>
      <c r="J25" s="20">
        <v>0.08290047787242884</v>
      </c>
      <c r="K25" s="20">
        <v>0.02666389639171688</v>
      </c>
      <c r="L25" s="20">
        <v>0.008657109218089895</v>
      </c>
      <c r="M25" s="20">
        <v>0.0004847981162130341</v>
      </c>
      <c r="N25" s="19" t="s">
        <v>856</v>
      </c>
      <c r="O25" s="20">
        <v>0.3887530562347188</v>
      </c>
      <c r="P25" s="20">
        <v>0.4709935541231385</v>
      </c>
      <c r="Q25" s="20">
        <v>0.09002000444543232</v>
      </c>
      <c r="R25" s="20">
        <v>0.03689708824183152</v>
      </c>
      <c r="S25" s="20">
        <v>0.01178039564347633</v>
      </c>
      <c r="T25" s="20">
        <v>0.001555901311402534</v>
      </c>
    </row>
    <row r="26" spans="1:20">
      <c r="A26" s="34">
        <v>0.02514583333333333</v>
      </c>
      <c r="B26" s="34">
        <v>0.02240972222222222</v>
      </c>
      <c r="C26" s="34">
        <v>0.004655092592592593</v>
      </c>
      <c r="D26" s="34">
        <v>0.001363425925925926</v>
      </c>
      <c r="E26" s="34">
        <v>0.0004236111111111111</v>
      </c>
      <c r="F26" s="34">
        <v>3.009259259259259e-05</v>
      </c>
      <c r="G26" s="19" t="s">
        <v>84</v>
      </c>
      <c r="H26" s="20">
        <v>0.4732052578361982</v>
      </c>
      <c r="I26" s="20">
        <v>0.4052353668127177</v>
      </c>
      <c r="J26" s="20">
        <v>0.09145039883159195</v>
      </c>
      <c r="K26" s="20">
        <v>0.02291877317155376</v>
      </c>
      <c r="L26" s="20">
        <v>0.006516121784069206</v>
      </c>
      <c r="M26" s="20">
        <v>0.0006740815638692282</v>
      </c>
      <c r="N26" s="19" t="s">
        <v>857</v>
      </c>
      <c r="O26" s="20">
        <v>0.5593333333333333</v>
      </c>
      <c r="P26" s="20">
        <v>0.376</v>
      </c>
      <c r="Q26" s="20">
        <v>0.052</v>
      </c>
      <c r="R26" s="20">
        <v>0.01111111111111111</v>
      </c>
      <c r="S26" s="20">
        <v>0.001555555555555555</v>
      </c>
      <c r="T26" s="20">
        <v>0</v>
      </c>
    </row>
    <row r="27" spans="1:20">
      <c r="N27" s="19" t="s">
        <v>858</v>
      </c>
      <c r="O27" s="20">
        <v>0.4506666666666667</v>
      </c>
      <c r="P27" s="20">
        <v>0.4044444444444444</v>
      </c>
      <c r="Q27" s="20">
        <v>0.1028888888888889</v>
      </c>
      <c r="R27" s="20">
        <v>0.03088888888888889</v>
      </c>
      <c r="S27" s="20">
        <v>0.01111111111111111</v>
      </c>
      <c r="T27" s="20">
        <v>0</v>
      </c>
    </row>
    <row r="28" spans="1:20">
      <c r="N28" s="19" t="s">
        <v>859</v>
      </c>
      <c r="O28" s="20">
        <v>0.3797872340425532</v>
      </c>
      <c r="P28" s="20">
        <v>0.4712765957446808</v>
      </c>
      <c r="Q28" s="20">
        <v>0.101063829787234</v>
      </c>
      <c r="R28" s="20">
        <v>0.03191489361702127</v>
      </c>
      <c r="S28" s="20">
        <v>0.01595744680851064</v>
      </c>
      <c r="T28" s="20">
        <v>0</v>
      </c>
    </row>
    <row r="29" spans="1:20">
      <c r="N29" s="19" t="s">
        <v>860</v>
      </c>
      <c r="O29" s="20">
        <v>0.4971111111111111</v>
      </c>
      <c r="P29" s="20">
        <v>0.3793333333333334</v>
      </c>
      <c r="Q29" s="20">
        <v>0.0951111111111111</v>
      </c>
      <c r="R29" s="20">
        <v>0.02088888888888889</v>
      </c>
      <c r="S29" s="20">
        <v>0.006222222222222222</v>
      </c>
      <c r="T29" s="20">
        <v>0.001333333333333333</v>
      </c>
    </row>
    <row r="30" spans="1:20">
      <c r="N30" s="19" t="s">
        <v>857</v>
      </c>
      <c r="O30" s="20">
        <v>0.4488636363636364</v>
      </c>
      <c r="P30" s="20">
        <v>0.4318181818181818</v>
      </c>
      <c r="Q30" s="20">
        <v>0.08749999999999999</v>
      </c>
      <c r="R30" s="20">
        <v>0.025</v>
      </c>
      <c r="S30" s="20">
        <v>0.006818181818181818</v>
      </c>
      <c r="T30" s="20">
        <v>0</v>
      </c>
    </row>
    <row r="31" spans="1:20">
      <c r="N31" s="19" t="s">
        <v>858</v>
      </c>
      <c r="O31" s="20">
        <v>0</v>
      </c>
      <c r="P31" s="20">
        <v>0</v>
      </c>
      <c r="Q31" s="20">
        <v>1</v>
      </c>
      <c r="R31" s="20">
        <v>0</v>
      </c>
      <c r="S31" s="20">
        <v>0</v>
      </c>
      <c r="T31" s="20">
        <v>0</v>
      </c>
    </row>
    <row r="47" spans="1:3">
      <c r="A47" s="19" t="s">
        <v>856</v>
      </c>
      <c r="B47" s="19">
        <v>127.4717998242362</v>
      </c>
      <c r="C47" s="19">
        <v>17.72275592442581</v>
      </c>
    </row>
    <row r="48" spans="1:3">
      <c r="A48" s="19" t="s">
        <v>857</v>
      </c>
      <c r="B48" s="19">
        <v>89.33268011945833</v>
      </c>
      <c r="C48" s="19">
        <v>4.400134775576214</v>
      </c>
    </row>
    <row r="49" spans="1:3">
      <c r="A49" s="19" t="s">
        <v>858</v>
      </c>
      <c r="B49" s="19">
        <v>118.623665526571</v>
      </c>
      <c r="C49" s="19">
        <v>14.56665822545948</v>
      </c>
    </row>
    <row r="50" spans="1:3">
      <c r="A50" s="19" t="s">
        <v>859</v>
      </c>
      <c r="B50" s="19">
        <v>129.5057221843991</v>
      </c>
      <c r="C50" s="19">
        <v>17.80571335435799</v>
      </c>
    </row>
    <row r="51" spans="1:3">
      <c r="A51" s="19" t="s">
        <v>860</v>
      </c>
      <c r="B51" s="19">
        <v>108.3134158762006</v>
      </c>
      <c r="C51" s="19">
        <v>10.28968237456421</v>
      </c>
    </row>
    <row r="52" spans="1:3">
      <c r="A52" s="19" t="s">
        <v>857</v>
      </c>
      <c r="B52" s="19">
        <v>114.3198618702915</v>
      </c>
      <c r="C52" s="19">
        <v>10.56648179716638</v>
      </c>
    </row>
    <row r="53" spans="1:3">
      <c r="A53" s="19" t="s">
        <v>858</v>
      </c>
      <c r="B53" s="19">
        <v>0</v>
      </c>
      <c r="C53" s="19">
        <v>0</v>
      </c>
    </row>
    <row r="69" spans="1:29">
      <c r="A69" t="s">
        <v>85</v>
      </c>
      <c r="F69" t="s">
        <v>892</v>
      </c>
      <c r="M69" t="s">
        <v>896</v>
      </c>
      <c r="T69" t="s">
        <v>893</v>
      </c>
      <c r="AC69" t="s">
        <v>894</v>
      </c>
    </row>
    <row r="70" spans="1:29" ht="377" customHeight="1"/>
    <row r="71" spans="1:29">
      <c r="A71" t="s">
        <v>86</v>
      </c>
      <c r="F71" t="s">
        <v>889</v>
      </c>
      <c r="M71" t="s">
        <v>895</v>
      </c>
      <c r="T71" t="s">
        <v>890</v>
      </c>
      <c r="AC71" t="s">
        <v>891</v>
      </c>
    </row>
    <row r="72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5:F15"/>
    <mergeCell ref="B16:C16"/>
    <mergeCell ref="B17:C17"/>
    <mergeCell ref="B18:C18"/>
    <mergeCell ref="B19:C19"/>
    <mergeCell ref="B20:C20"/>
    <mergeCell ref="B21:C21"/>
    <mergeCell ref="B22:C22"/>
    <mergeCell ref="H14:I14"/>
    <mergeCell ref="J14:K14"/>
    <mergeCell ref="L14:M14"/>
    <mergeCell ref="N14:O14"/>
    <mergeCell ref="P14:Q14"/>
    <mergeCell ref="R14:S14"/>
    <mergeCell ref="H15:I15"/>
    <mergeCell ref="J15:K15"/>
    <mergeCell ref="L15:M15"/>
    <mergeCell ref="N15:O15"/>
    <mergeCell ref="P15:Q15"/>
    <mergeCell ref="R15:S15"/>
    <mergeCell ref="T14:T15"/>
    <mergeCell ref="A70:E70"/>
    <mergeCell ref="F70:L70"/>
    <mergeCell ref="M70:S70"/>
    <mergeCell ref="T70:AB70"/>
    <mergeCell ref="AC70:AK70"/>
    <mergeCell ref="A72:E72"/>
    <mergeCell ref="F72:L72"/>
    <mergeCell ref="M72:S72"/>
    <mergeCell ref="T72:AB72"/>
    <mergeCell ref="AC72:AK72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8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10172.20329477706</v>
      </c>
      <c r="F3" s="6">
        <v>0.09584947311358537</v>
      </c>
      <c r="G3" s="5">
        <v>975.0003262086584</v>
      </c>
      <c r="H3" s="7">
        <v>7</v>
      </c>
      <c r="I3" s="7">
        <v>32</v>
      </c>
      <c r="J3" s="7">
        <v>51</v>
      </c>
      <c r="K3" s="5">
        <v>151.8626346216141</v>
      </c>
      <c r="L3" s="5">
        <v>564.03855610679</v>
      </c>
      <c r="M3" s="5">
        <v>975.0003262086603</v>
      </c>
      <c r="N3" s="5">
        <v>104.3838203671325</v>
      </c>
      <c r="O3" s="5">
        <v>6.263205417464059</v>
      </c>
      <c r="P3" s="5">
        <v>28.04997370264441</v>
      </c>
      <c r="Q3" s="7">
        <v>968</v>
      </c>
      <c r="R3" s="7">
        <v>12</v>
      </c>
      <c r="S3" s="7">
        <v>47</v>
      </c>
      <c r="T3" s="7">
        <v>155</v>
      </c>
      <c r="U3" s="5">
        <v>4.040210935125971</v>
      </c>
      <c r="V3" s="7">
        <v>27</v>
      </c>
      <c r="W3" s="7">
        <v>72</v>
      </c>
      <c r="X3" s="7">
        <v>207</v>
      </c>
      <c r="Y3" s="5">
        <v>-4.380865347519025</v>
      </c>
      <c r="Z3" s="7">
        <v>984</v>
      </c>
      <c r="AA3" s="7">
        <v>845</v>
      </c>
      <c r="AB3" s="7">
        <v>487</v>
      </c>
      <c r="AC3" s="7">
        <v>223</v>
      </c>
      <c r="AD3" s="7">
        <v>124</v>
      </c>
      <c r="AE3" s="7">
        <v>88</v>
      </c>
      <c r="AF3" s="5">
        <v>1122.64860873318</v>
      </c>
      <c r="AG3" s="5">
        <v>11.52025252676429</v>
      </c>
      <c r="AH3" s="7">
        <v>170</v>
      </c>
      <c r="AI3" s="8">
        <v>821.9410500000332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1546.060799691448</v>
      </c>
      <c r="F5" s="6">
        <v>0.0918346658146893</v>
      </c>
      <c r="G5" s="5">
        <v>141.9819768688554</v>
      </c>
      <c r="H5" s="7">
        <v>2</v>
      </c>
      <c r="I5" s="7">
        <v>5</v>
      </c>
      <c r="J5" s="7">
        <v>8</v>
      </c>
      <c r="K5" s="5">
        <v>48.23956726109543</v>
      </c>
      <c r="L5" s="5">
        <v>95.12622883346046</v>
      </c>
      <c r="M5" s="5">
        <v>141.9819768688563</v>
      </c>
      <c r="N5" s="5">
        <v>103.0707199794298</v>
      </c>
      <c r="O5" s="5">
        <v>6.184243197070524</v>
      </c>
      <c r="P5" s="5">
        <v>27.33698386912861</v>
      </c>
      <c r="Q5" s="7">
        <v>153</v>
      </c>
      <c r="R5" s="7">
        <v>3</v>
      </c>
      <c r="S5" s="7">
        <v>10</v>
      </c>
      <c r="T5" s="7">
        <v>28</v>
      </c>
      <c r="U5" s="5">
        <v>3.217744050478527</v>
      </c>
      <c r="V5" s="7">
        <v>5</v>
      </c>
      <c r="W5" s="7">
        <v>10</v>
      </c>
      <c r="X5" s="7">
        <v>30</v>
      </c>
      <c r="Y5" s="5">
        <v>-4.380865347519025</v>
      </c>
      <c r="Z5" s="7">
        <v>135</v>
      </c>
      <c r="AA5" s="7">
        <v>147</v>
      </c>
      <c r="AB5" s="7">
        <v>76</v>
      </c>
      <c r="AC5" s="7">
        <v>30</v>
      </c>
      <c r="AD5" s="7">
        <v>20</v>
      </c>
      <c r="AE5" s="7">
        <v>17</v>
      </c>
      <c r="AF5" s="5">
        <v>169.4828825339511</v>
      </c>
      <c r="AG5" s="5">
        <v>11.29885883559674</v>
      </c>
      <c r="AH5" s="7">
        <v>27</v>
      </c>
      <c r="AI5" s="8">
        <v>130.5493000000049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1313.613273645027</v>
      </c>
      <c r="F6" s="6">
        <v>0.02662126408564506</v>
      </c>
      <c r="G6" s="5">
        <v>34.97004586411299</v>
      </c>
      <c r="H6" s="7">
        <v>0</v>
      </c>
      <c r="I6" s="7">
        <v>2</v>
      </c>
      <c r="J6" s="7">
        <v>2</v>
      </c>
      <c r="K6" s="5">
        <v>0</v>
      </c>
      <c r="L6" s="5">
        <v>24.318232700934</v>
      </c>
      <c r="M6" s="5">
        <v>34.97004586411322</v>
      </c>
      <c r="N6" s="5">
        <v>87.57421824300179</v>
      </c>
      <c r="O6" s="5">
        <v>5.255761603363371</v>
      </c>
      <c r="P6" s="5">
        <v>23.68688587072014</v>
      </c>
      <c r="Q6" s="7">
        <v>121</v>
      </c>
      <c r="R6" s="7">
        <v>1</v>
      </c>
      <c r="S6" s="7">
        <v>5</v>
      </c>
      <c r="T6" s="7">
        <v>20</v>
      </c>
      <c r="U6" s="5">
        <v>3.411560861100638</v>
      </c>
      <c r="V6" s="7">
        <v>2</v>
      </c>
      <c r="W6" s="7">
        <v>6</v>
      </c>
      <c r="X6" s="7">
        <v>24</v>
      </c>
      <c r="Y6" s="5">
        <v>-3.166011433729879</v>
      </c>
      <c r="Z6" s="7">
        <v>115</v>
      </c>
      <c r="AA6" s="7">
        <v>99</v>
      </c>
      <c r="AB6" s="7">
        <v>68</v>
      </c>
      <c r="AC6" s="7">
        <v>28</v>
      </c>
      <c r="AD6" s="7">
        <v>15</v>
      </c>
      <c r="AE6" s="7">
        <v>7</v>
      </c>
      <c r="AF6" s="5">
        <v>42.7420543299877</v>
      </c>
      <c r="AG6" s="5">
        <v>2.849470288665847</v>
      </c>
      <c r="AH6" s="7">
        <v>14</v>
      </c>
      <c r="AI6" s="8">
        <v>107.3184000000047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1724.219451516325</v>
      </c>
      <c r="F7" s="6">
        <v>0.1203577983810105</v>
      </c>
      <c r="G7" s="5">
        <v>207.5232571102183</v>
      </c>
      <c r="H7" s="7">
        <v>0</v>
      </c>
      <c r="I7" s="7">
        <v>7</v>
      </c>
      <c r="J7" s="7">
        <v>13</v>
      </c>
      <c r="K7" s="5">
        <v>0</v>
      </c>
      <c r="L7" s="5">
        <v>100.544370256674</v>
      </c>
      <c r="M7" s="5">
        <v>207.5232571102179</v>
      </c>
      <c r="N7" s="5">
        <v>114.9479634344217</v>
      </c>
      <c r="O7" s="5">
        <v>6.898825474795061</v>
      </c>
      <c r="P7" s="5">
        <v>24.63558145316558</v>
      </c>
      <c r="Q7" s="7">
        <v>158</v>
      </c>
      <c r="R7" s="7">
        <v>3</v>
      </c>
      <c r="S7" s="7">
        <v>8</v>
      </c>
      <c r="T7" s="7">
        <v>24</v>
      </c>
      <c r="U7" s="5">
        <v>3.381878174644148</v>
      </c>
      <c r="V7" s="7">
        <v>5</v>
      </c>
      <c r="W7" s="7">
        <v>11</v>
      </c>
      <c r="X7" s="7">
        <v>37</v>
      </c>
      <c r="Y7" s="5">
        <v>-3.49609714300779</v>
      </c>
      <c r="Z7" s="7">
        <v>193</v>
      </c>
      <c r="AA7" s="7">
        <v>133</v>
      </c>
      <c r="AB7" s="7">
        <v>85</v>
      </c>
      <c r="AC7" s="7">
        <v>30</v>
      </c>
      <c r="AD7" s="7">
        <v>18</v>
      </c>
      <c r="AE7" s="7">
        <v>17</v>
      </c>
      <c r="AF7" s="5">
        <v>234.1625625943611</v>
      </c>
      <c r="AG7" s="5">
        <v>15.61083750629074</v>
      </c>
      <c r="AH7" s="7">
        <v>32</v>
      </c>
      <c r="AI7" s="8">
        <v>122.7922500000043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428.2250593623921</v>
      </c>
      <c r="F8" s="6">
        <v>0.1248709980710725</v>
      </c>
      <c r="G8" s="5">
        <v>53.47289056162617</v>
      </c>
      <c r="H8" s="7">
        <v>0</v>
      </c>
      <c r="I8" s="7">
        <v>2</v>
      </c>
      <c r="J8" s="7">
        <v>2</v>
      </c>
      <c r="K8" s="5">
        <v>0</v>
      </c>
      <c r="L8" s="5">
        <v>45.78815798984215</v>
      </c>
      <c r="M8" s="5">
        <v>53.47289056162481</v>
      </c>
      <c r="N8" s="5">
        <v>136.6675721369337</v>
      </c>
      <c r="O8" s="5">
        <v>8.206172927696025</v>
      </c>
      <c r="P8" s="5">
        <v>25.44936892656298</v>
      </c>
      <c r="Q8" s="7">
        <v>50</v>
      </c>
      <c r="R8" s="7">
        <v>1</v>
      </c>
      <c r="S8" s="7">
        <v>3</v>
      </c>
      <c r="T8" s="7">
        <v>10</v>
      </c>
      <c r="U8" s="5">
        <v>3.176119903167902</v>
      </c>
      <c r="V8" s="7">
        <v>2</v>
      </c>
      <c r="W8" s="7">
        <v>1</v>
      </c>
      <c r="X8" s="7">
        <v>10</v>
      </c>
      <c r="Y8" s="5">
        <v>-4.202899243127247</v>
      </c>
      <c r="Z8" s="7">
        <v>43</v>
      </c>
      <c r="AA8" s="7">
        <v>47</v>
      </c>
      <c r="AB8" s="7">
        <v>22</v>
      </c>
      <c r="AC8" s="7">
        <v>12</v>
      </c>
      <c r="AD8" s="7">
        <v>8</v>
      </c>
      <c r="AE8" s="7">
        <v>5</v>
      </c>
      <c r="AF8" s="5">
        <v>64.39427964997049</v>
      </c>
      <c r="AG8" s="5">
        <v>20.55136584573526</v>
      </c>
      <c r="AH8" s="7">
        <v>6</v>
      </c>
      <c r="AI8" s="8">
        <v>29.24425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1678.929177174084</v>
      </c>
      <c r="F9" s="6">
        <v>0.09610351784504412</v>
      </c>
      <c r="G9" s="5">
        <v>161.3510001391148</v>
      </c>
      <c r="H9" s="7">
        <v>1</v>
      </c>
      <c r="I9" s="7">
        <v>4</v>
      </c>
      <c r="J9" s="7">
        <v>10</v>
      </c>
      <c r="K9" s="5">
        <v>23.75044017089476</v>
      </c>
      <c r="L9" s="5">
        <v>69.87754110990954</v>
      </c>
      <c r="M9" s="5">
        <v>161.3510001391141</v>
      </c>
      <c r="N9" s="5">
        <v>111.9286118116056</v>
      </c>
      <c r="O9" s="5">
        <v>6.716715663066233</v>
      </c>
      <c r="P9" s="5">
        <v>27.63304517137639</v>
      </c>
      <c r="Q9" s="7">
        <v>144</v>
      </c>
      <c r="R9" s="7">
        <v>0</v>
      </c>
      <c r="S9" s="7">
        <v>4</v>
      </c>
      <c r="T9" s="7">
        <v>19</v>
      </c>
      <c r="U9" s="5">
        <v>2.909111514276845</v>
      </c>
      <c r="V9" s="7">
        <v>1</v>
      </c>
      <c r="W9" s="7">
        <v>11</v>
      </c>
      <c r="X9" s="7">
        <v>35</v>
      </c>
      <c r="Y9" s="5">
        <v>-3.299229549839346</v>
      </c>
      <c r="Z9" s="7">
        <v>172</v>
      </c>
      <c r="AA9" s="7">
        <v>156</v>
      </c>
      <c r="AB9" s="7">
        <v>70</v>
      </c>
      <c r="AC9" s="7">
        <v>38</v>
      </c>
      <c r="AD9" s="7">
        <v>24</v>
      </c>
      <c r="AE9" s="7">
        <v>10</v>
      </c>
      <c r="AF9" s="5">
        <v>188.3438566006826</v>
      </c>
      <c r="AG9" s="5">
        <v>12.55625710671217</v>
      </c>
      <c r="AH9" s="7">
        <v>30</v>
      </c>
      <c r="AI9" s="8">
        <v>134.4822500000053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1560.631911350167</v>
      </c>
      <c r="F10" s="6">
        <v>0.08072702041176459</v>
      </c>
      <c r="G10" s="5">
        <v>125.9851641628161</v>
      </c>
      <c r="H10" s="7">
        <v>1</v>
      </c>
      <c r="I10" s="7">
        <v>5</v>
      </c>
      <c r="J10" s="7">
        <v>6</v>
      </c>
      <c r="K10" s="5">
        <v>23.00550868762093</v>
      </c>
      <c r="L10" s="5">
        <v>81.21857002629076</v>
      </c>
      <c r="M10" s="5">
        <v>125.9851641628138</v>
      </c>
      <c r="N10" s="5">
        <v>104.0421274233445</v>
      </c>
      <c r="O10" s="5">
        <v>6.244929258524412</v>
      </c>
      <c r="P10" s="5">
        <v>26.72321568081559</v>
      </c>
      <c r="Q10" s="7">
        <v>130</v>
      </c>
      <c r="R10" s="7">
        <v>4</v>
      </c>
      <c r="S10" s="7">
        <v>12</v>
      </c>
      <c r="T10" s="7">
        <v>21</v>
      </c>
      <c r="U10" s="5">
        <v>4.040210935125971</v>
      </c>
      <c r="V10" s="7">
        <v>3</v>
      </c>
      <c r="W10" s="7">
        <v>11</v>
      </c>
      <c r="X10" s="7">
        <v>37</v>
      </c>
      <c r="Y10" s="5">
        <v>-3.664979011337806</v>
      </c>
      <c r="Z10" s="7">
        <v>164</v>
      </c>
      <c r="AA10" s="7">
        <v>126</v>
      </c>
      <c r="AB10" s="7">
        <v>58</v>
      </c>
      <c r="AC10" s="7">
        <v>37</v>
      </c>
      <c r="AD10" s="7">
        <v>17</v>
      </c>
      <c r="AE10" s="7">
        <v>10</v>
      </c>
      <c r="AF10" s="5">
        <v>149.5847172564254</v>
      </c>
      <c r="AG10" s="5">
        <v>9.972314483761693</v>
      </c>
      <c r="AH10" s="7">
        <v>31</v>
      </c>
      <c r="AI10" s="8">
        <v>129.1290000000065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1493.199814477082</v>
      </c>
      <c r="F11" s="6">
        <v>0.1118616099207728</v>
      </c>
      <c r="G11" s="5">
        <v>167.0317351808058</v>
      </c>
      <c r="H11" s="7">
        <v>1</v>
      </c>
      <c r="I11" s="7">
        <v>5</v>
      </c>
      <c r="J11" s="7">
        <v>7</v>
      </c>
      <c r="K11" s="5">
        <v>24.15412018999814</v>
      </c>
      <c r="L11" s="5">
        <v>95.40345397932469</v>
      </c>
      <c r="M11" s="5">
        <v>167.031735180808</v>
      </c>
      <c r="N11" s="5">
        <v>99.54665429847215</v>
      </c>
      <c r="O11" s="5">
        <v>5.974821554972864</v>
      </c>
      <c r="P11" s="5">
        <v>28.04997370264441</v>
      </c>
      <c r="Q11" s="7">
        <v>161</v>
      </c>
      <c r="R11" s="7">
        <v>0</v>
      </c>
      <c r="S11" s="7">
        <v>3</v>
      </c>
      <c r="T11" s="7">
        <v>23</v>
      </c>
      <c r="U11" s="5">
        <v>2.933920760932862</v>
      </c>
      <c r="V11" s="7">
        <v>5</v>
      </c>
      <c r="W11" s="7">
        <v>13</v>
      </c>
      <c r="X11" s="7">
        <v>21</v>
      </c>
      <c r="Y11" s="5">
        <v>-3.653019073884298</v>
      </c>
      <c r="Z11" s="7">
        <v>120</v>
      </c>
      <c r="AA11" s="7">
        <v>113</v>
      </c>
      <c r="AB11" s="7">
        <v>84</v>
      </c>
      <c r="AC11" s="7">
        <v>38</v>
      </c>
      <c r="AD11" s="7">
        <v>18</v>
      </c>
      <c r="AE11" s="7">
        <v>15</v>
      </c>
      <c r="AF11" s="5">
        <v>181.4253845572694</v>
      </c>
      <c r="AG11" s="5">
        <v>12.09502563715129</v>
      </c>
      <c r="AH11" s="7">
        <v>20</v>
      </c>
      <c r="AI11" s="8">
        <v>130.2686000000068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425.1687125325843</v>
      </c>
      <c r="F12" s="6">
        <v>0.194473990874322</v>
      </c>
      <c r="G12" s="5">
        <v>82.68425632110905</v>
      </c>
      <c r="H12" s="7">
        <v>2</v>
      </c>
      <c r="I12" s="7">
        <v>2</v>
      </c>
      <c r="J12" s="7">
        <v>3</v>
      </c>
      <c r="K12" s="5">
        <v>32.71299831200486</v>
      </c>
      <c r="L12" s="5">
        <v>51.76200121035436</v>
      </c>
      <c r="M12" s="5">
        <v>82.68425632111212</v>
      </c>
      <c r="N12" s="5">
        <v>98.49468243998093</v>
      </c>
      <c r="O12" s="5">
        <v>5.909013470626749</v>
      </c>
      <c r="P12" s="5">
        <v>27.40191721674914</v>
      </c>
      <c r="Q12" s="7">
        <v>51</v>
      </c>
      <c r="R12" s="7">
        <v>0</v>
      </c>
      <c r="S12" s="7">
        <v>2</v>
      </c>
      <c r="T12" s="7">
        <v>10</v>
      </c>
      <c r="U12" s="5">
        <v>2.881819460561605</v>
      </c>
      <c r="V12" s="7">
        <v>4</v>
      </c>
      <c r="W12" s="7">
        <v>9</v>
      </c>
      <c r="X12" s="7">
        <v>13</v>
      </c>
      <c r="Y12" s="5">
        <v>-4.010154162749191</v>
      </c>
      <c r="Z12" s="7">
        <v>42</v>
      </c>
      <c r="AA12" s="7">
        <v>24</v>
      </c>
      <c r="AB12" s="7">
        <v>24</v>
      </c>
      <c r="AC12" s="7">
        <v>10</v>
      </c>
      <c r="AD12" s="7">
        <v>4</v>
      </c>
      <c r="AE12" s="7">
        <v>7</v>
      </c>
      <c r="AF12" s="5">
        <v>92.51287121053247</v>
      </c>
      <c r="AG12" s="5">
        <v>21.43155317618513</v>
      </c>
      <c r="AH12" s="7">
        <v>10</v>
      </c>
      <c r="AI12" s="8">
        <v>38.15700000000076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69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0.03753273203375036</v>
      </c>
      <c r="E17" s="6">
        <v>0.6739889438463776</v>
      </c>
      <c r="F17" s="6">
        <v>0.288478324119872</v>
      </c>
      <c r="G17" s="19" t="s">
        <v>856</v>
      </c>
      <c r="H17" s="5">
        <v>352.8430939527577</v>
      </c>
      <c r="I17" s="4">
        <v>0.005791666666666666</v>
      </c>
      <c r="J17" s="5">
        <v>703.1359037506551</v>
      </c>
      <c r="K17" s="4">
        <v>0.003368055555555556</v>
      </c>
      <c r="L17" s="5">
        <v>342.878726767857</v>
      </c>
      <c r="M17" s="4">
        <v>0.000974537037037037</v>
      </c>
      <c r="N17" s="5">
        <v>94.89902505609625</v>
      </c>
      <c r="O17" s="4">
        <v>0.0001967592592592593</v>
      </c>
      <c r="P17" s="5">
        <v>52.30405016408156</v>
      </c>
      <c r="Q17" s="4">
        <v>8.333333333333333e-05</v>
      </c>
      <c r="R17" s="5">
        <v>0</v>
      </c>
      <c r="S17" s="4">
        <v>0</v>
      </c>
      <c r="T17" s="30">
        <v>1546.060799691447</v>
      </c>
    </row>
    <row r="18" spans="1:20">
      <c r="A18" s="10"/>
      <c r="B18" s="10" t="s">
        <v>875</v>
      </c>
      <c r="C18" s="10"/>
      <c r="D18" s="6">
        <v>0.05621653777513385</v>
      </c>
      <c r="E18" s="6">
        <v>0.5777810826888756</v>
      </c>
      <c r="F18" s="6">
        <v>0.3660023795359905</v>
      </c>
      <c r="G18" s="19" t="s">
        <v>857</v>
      </c>
      <c r="H18" s="5">
        <v>311.5146178631969</v>
      </c>
      <c r="I18" s="4">
        <v>0.006115740740740741</v>
      </c>
      <c r="J18" s="5">
        <v>689.1052483221299</v>
      </c>
      <c r="K18" s="4">
        <v>0.003430555555555556</v>
      </c>
      <c r="L18" s="5">
        <v>277.0374076729693</v>
      </c>
      <c r="M18" s="4">
        <v>0.0007986111111111112</v>
      </c>
      <c r="N18" s="5">
        <v>34.63951432480917</v>
      </c>
      <c r="O18" s="4">
        <v>6.944444444444444e-05</v>
      </c>
      <c r="P18" s="5">
        <v>1.316485461921729</v>
      </c>
      <c r="Q18" s="4">
        <v>2.314814814814815e-06</v>
      </c>
      <c r="R18" s="5">
        <v>0</v>
      </c>
      <c r="S18" s="4">
        <v>0</v>
      </c>
      <c r="T18" s="30">
        <v>1313.613273645027</v>
      </c>
    </row>
    <row r="19" spans="1:20">
      <c r="A19" s="10"/>
      <c r="B19" s="10" t="s">
        <v>876</v>
      </c>
      <c r="C19" s="10"/>
      <c r="D19" s="6">
        <v>0.0777456647398844</v>
      </c>
      <c r="E19" s="6">
        <v>0.5502890173410404</v>
      </c>
      <c r="F19" s="6">
        <v>0.3719653179190752</v>
      </c>
      <c r="G19" s="19" t="s">
        <v>858</v>
      </c>
      <c r="H19" s="5">
        <v>331.9276658564177</v>
      </c>
      <c r="I19" s="4">
        <v>0.005157407407407407</v>
      </c>
      <c r="J19" s="5">
        <v>747.2522988823466</v>
      </c>
      <c r="K19" s="4">
        <v>0.003631944444444445</v>
      </c>
      <c r="L19" s="5">
        <v>431.0566636418594</v>
      </c>
      <c r="M19" s="4">
        <v>0.00119212962962963</v>
      </c>
      <c r="N19" s="5">
        <v>195.5086215226884</v>
      </c>
      <c r="O19" s="4">
        <v>0.0004027777777777778</v>
      </c>
      <c r="P19" s="5">
        <v>18.78711302433749</v>
      </c>
      <c r="Q19" s="4">
        <v>3.240740740740741e-05</v>
      </c>
      <c r="R19" s="5">
        <v>0</v>
      </c>
      <c r="S19" s="4">
        <v>0</v>
      </c>
      <c r="T19" s="30">
        <v>1724.53236292765</v>
      </c>
    </row>
    <row r="20" spans="1:20">
      <c r="A20" s="10"/>
      <c r="B20" s="10" t="s">
        <v>877</v>
      </c>
      <c r="C20" s="10"/>
      <c r="D20" s="6">
        <v>0.1478129713423831</v>
      </c>
      <c r="E20" s="6">
        <v>0.4886877828054298</v>
      </c>
      <c r="F20" s="6">
        <v>0.363499245852187</v>
      </c>
      <c r="G20" s="19" t="s">
        <v>859</v>
      </c>
      <c r="H20" s="5">
        <v>49.62546035255309</v>
      </c>
      <c r="I20" s="4">
        <v>0.0007638888888888889</v>
      </c>
      <c r="J20" s="5">
        <v>212.6840133655678</v>
      </c>
      <c r="K20" s="4">
        <v>0.00100462962962963</v>
      </c>
      <c r="L20" s="5">
        <v>108.7911990670009</v>
      </c>
      <c r="M20" s="4">
        <v>0.0002986111111111111</v>
      </c>
      <c r="N20" s="5">
        <v>45.37599462368144</v>
      </c>
      <c r="O20" s="4">
        <v>8.796296296296296e-05</v>
      </c>
      <c r="P20" s="5">
        <v>12.28288076900117</v>
      </c>
      <c r="Q20" s="4">
        <v>2.083333333333333e-05</v>
      </c>
      <c r="R20" s="5">
        <v>0</v>
      </c>
      <c r="S20" s="4">
        <v>0</v>
      </c>
      <c r="T20" s="30">
        <v>428.7595481778044</v>
      </c>
    </row>
    <row r="21" spans="1:20">
      <c r="A21" s="10" t="s">
        <v>878</v>
      </c>
      <c r="B21" s="10" t="s">
        <v>879</v>
      </c>
      <c r="C21" s="10"/>
      <c r="D21" s="6">
        <v>0.0062407132243685</v>
      </c>
      <c r="E21" s="6">
        <v>0.4355126300148588</v>
      </c>
      <c r="F21" s="6">
        <v>0.5582466567607727</v>
      </c>
      <c r="G21" s="19" t="s">
        <v>860</v>
      </c>
      <c r="H21" s="5">
        <v>285.2105420754842</v>
      </c>
      <c r="I21" s="4">
        <v>0.005083333333333333</v>
      </c>
      <c r="J21" s="5">
        <v>801.3349919380153</v>
      </c>
      <c r="K21" s="4">
        <v>0.003814814814814815</v>
      </c>
      <c r="L21" s="5">
        <v>415.7784589288121</v>
      </c>
      <c r="M21" s="4">
        <v>0.001159722222222222</v>
      </c>
      <c r="N21" s="5">
        <v>148.8337293113918</v>
      </c>
      <c r="O21" s="4">
        <v>0.0003148148148148148</v>
      </c>
      <c r="P21" s="5">
        <v>27.77145492038017</v>
      </c>
      <c r="Q21" s="4">
        <v>4.398148148148148e-05</v>
      </c>
      <c r="R21" s="5">
        <v>0</v>
      </c>
      <c r="S21" s="4">
        <v>0</v>
      </c>
      <c r="T21" s="30">
        <v>1678.929177174084</v>
      </c>
    </row>
    <row r="22" spans="1:20">
      <c r="A22" s="10"/>
      <c r="B22" s="10" t="s">
        <v>880</v>
      </c>
      <c r="C22" s="10"/>
      <c r="D22" s="6">
        <v>0.07661232145433559</v>
      </c>
      <c r="E22" s="6">
        <v>0.3746934064348579</v>
      </c>
      <c r="F22" s="6">
        <v>0.5486942721108066</v>
      </c>
      <c r="G22" s="19" t="s">
        <v>857</v>
      </c>
      <c r="H22" s="5">
        <v>381.1743215760689</v>
      </c>
      <c r="I22" s="4">
        <v>0.005664351851851852</v>
      </c>
      <c r="J22" s="5">
        <v>741.6745222360523</v>
      </c>
      <c r="K22" s="4">
        <v>0.003634259259259259</v>
      </c>
      <c r="L22" s="5">
        <v>304.9696249816898</v>
      </c>
      <c r="M22" s="4">
        <v>0.0008541666666666667</v>
      </c>
      <c r="N22" s="5">
        <v>107.5019608370221</v>
      </c>
      <c r="O22" s="4">
        <v>0.0002222222222222222</v>
      </c>
      <c r="P22" s="5">
        <v>25.5559328860254</v>
      </c>
      <c r="Q22" s="4">
        <v>4.166666666666667e-05</v>
      </c>
      <c r="R22" s="5">
        <v>0</v>
      </c>
      <c r="S22" s="4">
        <v>0</v>
      </c>
      <c r="T22" s="30">
        <v>1560.876362516859</v>
      </c>
    </row>
    <row r="23" spans="1:20">
      <c r="A23" s="10"/>
      <c r="B23" s="10" t="s">
        <v>881</v>
      </c>
      <c r="C23" s="10"/>
      <c r="D23" s="6">
        <v>0.0112581773923627</v>
      </c>
      <c r="E23" s="6">
        <v>0.7196105279172372</v>
      </c>
      <c r="F23" s="6">
        <v>0.2691312946904001</v>
      </c>
      <c r="G23" s="19" t="s">
        <v>858</v>
      </c>
      <c r="H23" s="5">
        <v>318.8134408260485</v>
      </c>
      <c r="I23" s="4">
        <v>0.005793981481481482</v>
      </c>
      <c r="J23" s="5">
        <v>679.2298859705825</v>
      </c>
      <c r="K23" s="4">
        <v>0.003356481481481482</v>
      </c>
      <c r="L23" s="5">
        <v>328.1487538975616</v>
      </c>
      <c r="M23" s="4">
        <v>0.0009375</v>
      </c>
      <c r="N23" s="5">
        <v>135.6948018287203</v>
      </c>
      <c r="O23" s="4">
        <v>0.0002777777777777778</v>
      </c>
      <c r="P23" s="5">
        <v>32.23852168670419</v>
      </c>
      <c r="Q23" s="4">
        <v>5.092592592592592e-05</v>
      </c>
      <c r="R23" s="5">
        <v>0</v>
      </c>
      <c r="S23" s="4">
        <v>0</v>
      </c>
      <c r="T23" s="30">
        <v>1494.125404209617</v>
      </c>
    </row>
    <row r="24" spans="1:20">
      <c r="A24" s="10"/>
      <c r="B24" s="10" t="s">
        <v>882</v>
      </c>
      <c r="C24" s="10"/>
      <c r="D24" s="6">
        <v>0</v>
      </c>
      <c r="E24" s="6">
        <v>0.55625</v>
      </c>
      <c r="F24" s="6">
        <v>0.44375</v>
      </c>
      <c r="G24" s="19" t="s">
        <v>859</v>
      </c>
      <c r="H24" s="5">
        <v>89.48628916654525</v>
      </c>
      <c r="I24" s="4">
        <v>0.001740740740740741</v>
      </c>
      <c r="J24" s="5">
        <v>171.2833056187374</v>
      </c>
      <c r="K24" s="4">
        <v>0.0008657407407407407</v>
      </c>
      <c r="L24" s="5">
        <v>81.85251532817711</v>
      </c>
      <c r="M24" s="4">
        <v>0.0002361111111111111</v>
      </c>
      <c r="N24" s="5">
        <v>45.84890463289412</v>
      </c>
      <c r="O24" s="4">
        <v>9.49074074074074e-05</v>
      </c>
      <c r="P24" s="5">
        <v>36.835351688218</v>
      </c>
      <c r="Q24" s="4">
        <v>6.018518518518519e-05</v>
      </c>
      <c r="R24" s="5">
        <v>0</v>
      </c>
      <c r="S24" s="4">
        <v>0</v>
      </c>
      <c r="T24" s="30">
        <v>425.3063664345718</v>
      </c>
    </row>
    <row r="25" spans="1:20">
      <c r="H25" s="31">
        <v>2120.595431669072</v>
      </c>
      <c r="I25" s="32">
        <v>0.03611111111111111</v>
      </c>
      <c r="J25" s="31">
        <v>4745.700170084086</v>
      </c>
      <c r="K25" s="32">
        <v>0.02310648148148148</v>
      </c>
      <c r="L25" s="31">
        <v>2290.513350285927</v>
      </c>
      <c r="M25" s="32">
        <v>0.006451388888888889</v>
      </c>
      <c r="N25" s="31">
        <v>808.3025521373036</v>
      </c>
      <c r="O25" s="32">
        <v>0.001666666666666667</v>
      </c>
      <c r="P25" s="31">
        <v>207.0917906006697</v>
      </c>
      <c r="Q25" s="32">
        <v>0.0003356481481481481</v>
      </c>
      <c r="R25" s="31">
        <v>0</v>
      </c>
      <c r="S25" s="32">
        <v>0</v>
      </c>
      <c r="T25" s="33">
        <v>10172.20329477706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0.533416441581827</v>
      </c>
      <c r="I27" s="20">
        <v>0.3421289562989127</v>
      </c>
      <c r="J27" s="20">
        <v>0.09765219198005402</v>
      </c>
      <c r="K27" s="20">
        <v>0.02264699771452316</v>
      </c>
      <c r="L27" s="20">
        <v>0.00415541242468315</v>
      </c>
      <c r="M27" s="20">
        <v>0</v>
      </c>
      <c r="N27" s="19" t="s">
        <v>856</v>
      </c>
      <c r="O27" s="20">
        <v>0.5561235830184486</v>
      </c>
      <c r="P27" s="20">
        <v>0.3234052011558124</v>
      </c>
      <c r="Q27" s="20">
        <v>0.09357635030006668</v>
      </c>
      <c r="R27" s="20">
        <v>0.01889308735274505</v>
      </c>
      <c r="S27" s="20">
        <v>0.008001778172927318</v>
      </c>
      <c r="T27" s="20">
        <v>0</v>
      </c>
    </row>
    <row r="28" spans="1:20">
      <c r="A28" s="34">
        <v>0.03611111111111111</v>
      </c>
      <c r="B28" s="34">
        <v>0.02310648148148148</v>
      </c>
      <c r="C28" s="34">
        <v>0.006451388888888889</v>
      </c>
      <c r="D28" s="34">
        <v>0.001666666666666667</v>
      </c>
      <c r="E28" s="34">
        <v>0.0003356481481481481</v>
      </c>
      <c r="F28" s="34">
        <v>0</v>
      </c>
      <c r="G28" s="19" t="s">
        <v>84</v>
      </c>
      <c r="H28" s="20">
        <v>0.5338289962825279</v>
      </c>
      <c r="I28" s="20">
        <v>0.3407908077053058</v>
      </c>
      <c r="J28" s="20">
        <v>0.09307198377830347</v>
      </c>
      <c r="K28" s="20">
        <v>0.0265630280500169</v>
      </c>
      <c r="L28" s="20">
        <v>0.005745184183845894</v>
      </c>
      <c r="M28" s="20">
        <v>0</v>
      </c>
      <c r="N28" s="19" t="s">
        <v>857</v>
      </c>
      <c r="O28" s="20">
        <v>0.5871111111111111</v>
      </c>
      <c r="P28" s="20">
        <v>0.3293333333333333</v>
      </c>
      <c r="Q28" s="20">
        <v>0.07666666666666666</v>
      </c>
      <c r="R28" s="20">
        <v>0.006666666666666667</v>
      </c>
      <c r="S28" s="20">
        <v>0.0002222222222222222</v>
      </c>
      <c r="T28" s="20">
        <v>0</v>
      </c>
    </row>
    <row r="29" spans="1:20">
      <c r="N29" s="19" t="s">
        <v>858</v>
      </c>
      <c r="O29" s="20">
        <v>0.4951111111111111</v>
      </c>
      <c r="P29" s="20">
        <v>0.3486666666666667</v>
      </c>
      <c r="Q29" s="20">
        <v>0.1144444444444444</v>
      </c>
      <c r="R29" s="20">
        <v>0.03866666666666667</v>
      </c>
      <c r="S29" s="20">
        <v>0.003111111111111111</v>
      </c>
      <c r="T29" s="20">
        <v>0</v>
      </c>
    </row>
    <row r="30" spans="1:20">
      <c r="N30" s="19" t="s">
        <v>859</v>
      </c>
      <c r="O30" s="20">
        <v>0.351063829787234</v>
      </c>
      <c r="P30" s="20">
        <v>0.4617021276595745</v>
      </c>
      <c r="Q30" s="20">
        <v>0.1372340425531915</v>
      </c>
      <c r="R30" s="20">
        <v>0.04042553191489362</v>
      </c>
      <c r="S30" s="20">
        <v>0.009574468085106383</v>
      </c>
      <c r="T30" s="20">
        <v>0</v>
      </c>
    </row>
    <row r="31" spans="1:20">
      <c r="N31" s="19" t="s">
        <v>860</v>
      </c>
      <c r="O31" s="20">
        <v>0.488</v>
      </c>
      <c r="P31" s="20">
        <v>0.3662222222222222</v>
      </c>
      <c r="Q31" s="20">
        <v>0.1113333333333333</v>
      </c>
      <c r="R31" s="20">
        <v>0.03022222222222222</v>
      </c>
      <c r="S31" s="20">
        <v>0.004222222222222222</v>
      </c>
      <c r="T31" s="20">
        <v>0</v>
      </c>
    </row>
    <row r="32" spans="1:20">
      <c r="N32" s="19" t="s">
        <v>857</v>
      </c>
      <c r="O32" s="20">
        <v>0.5437777777777778</v>
      </c>
      <c r="P32" s="20">
        <v>0.3488888888888889</v>
      </c>
      <c r="Q32" s="20">
        <v>0.082</v>
      </c>
      <c r="R32" s="20">
        <v>0.02133333333333333</v>
      </c>
      <c r="S32" s="20">
        <v>0.004</v>
      </c>
      <c r="T32" s="20">
        <v>0</v>
      </c>
    </row>
    <row r="33" spans="14:20">
      <c r="N33" s="19" t="s">
        <v>858</v>
      </c>
      <c r="O33" s="20">
        <v>0.5562222222222222</v>
      </c>
      <c r="P33" s="20">
        <v>0.3222222222222222</v>
      </c>
      <c r="Q33" s="20">
        <v>0.09</v>
      </c>
      <c r="R33" s="20">
        <v>0.02666666666666667</v>
      </c>
      <c r="S33" s="20">
        <v>0.004888888888888889</v>
      </c>
      <c r="T33" s="20">
        <v>0</v>
      </c>
    </row>
    <row r="34" spans="14:20">
      <c r="N34" s="19" t="s">
        <v>859</v>
      </c>
      <c r="O34" s="20">
        <v>0.5806949806949807</v>
      </c>
      <c r="P34" s="20">
        <v>0.2888030888030888</v>
      </c>
      <c r="Q34" s="20">
        <v>0.07876447876447877</v>
      </c>
      <c r="R34" s="20">
        <v>0.03166023166023166</v>
      </c>
      <c r="S34" s="20">
        <v>0.02007722007722008</v>
      </c>
      <c r="T34" s="20">
        <v>0</v>
      </c>
    </row>
    <row r="49" spans="1:3">
      <c r="A49" s="19" t="s">
        <v>856</v>
      </c>
      <c r="B49" s="19">
        <v>103.0707199794298</v>
      </c>
      <c r="C49" s="19">
        <v>9.465465124590358</v>
      </c>
    </row>
    <row r="50" spans="1:3">
      <c r="A50" s="19" t="s">
        <v>857</v>
      </c>
      <c r="B50" s="19">
        <v>87.57421824300181</v>
      </c>
      <c r="C50" s="19">
        <v>2.331336390940866</v>
      </c>
    </row>
    <row r="51" spans="1:3">
      <c r="A51" s="19" t="s">
        <v>858</v>
      </c>
      <c r="B51" s="19">
        <v>114.9479634344217</v>
      </c>
      <c r="C51" s="19">
        <v>13.83488380734789</v>
      </c>
    </row>
    <row r="52" spans="1:3">
      <c r="A52" s="19" t="s">
        <v>859</v>
      </c>
      <c r="B52" s="19">
        <v>136.6675721369337</v>
      </c>
      <c r="C52" s="19">
        <v>17.0658161366892</v>
      </c>
    </row>
    <row r="53" spans="1:3">
      <c r="A53" s="19" t="s">
        <v>860</v>
      </c>
      <c r="B53" s="19">
        <v>111.9286118116056</v>
      </c>
      <c r="C53" s="19">
        <v>10.75673334260765</v>
      </c>
    </row>
    <row r="54" spans="1:3">
      <c r="A54" s="19" t="s">
        <v>857</v>
      </c>
      <c r="B54" s="19">
        <v>104.0421274233445</v>
      </c>
      <c r="C54" s="19">
        <v>8.399010944187738</v>
      </c>
    </row>
    <row r="55" spans="1:3">
      <c r="A55" s="19" t="s">
        <v>858</v>
      </c>
      <c r="B55" s="19">
        <v>99.54665429847215</v>
      </c>
      <c r="C55" s="19">
        <v>11.13544901205372</v>
      </c>
    </row>
    <row r="56" spans="1:3">
      <c r="A56" s="19" t="s">
        <v>859</v>
      </c>
      <c r="B56" s="19">
        <v>98.49468243998092</v>
      </c>
      <c r="C56" s="19">
        <v>19.1546539740021</v>
      </c>
    </row>
    <row r="71" spans="1:29">
      <c r="A71" t="s">
        <v>85</v>
      </c>
      <c r="F71" t="s">
        <v>892</v>
      </c>
      <c r="M71" t="s">
        <v>896</v>
      </c>
      <c r="T71" t="s">
        <v>893</v>
      </c>
      <c r="AC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895</v>
      </c>
      <c r="T73" t="s">
        <v>890</v>
      </c>
      <c r="AC73" t="s">
        <v>891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11057.49482510043</v>
      </c>
      <c r="F3" s="6">
        <v>0.05473253826506713</v>
      </c>
      <c r="G3" s="5">
        <v>605.2047586305911</v>
      </c>
      <c r="H3" s="7">
        <v>2</v>
      </c>
      <c r="I3" s="7">
        <v>19</v>
      </c>
      <c r="J3" s="7">
        <v>39</v>
      </c>
      <c r="K3" s="5">
        <v>16.52534514860002</v>
      </c>
      <c r="L3" s="5">
        <v>321.6913384376878</v>
      </c>
      <c r="M3" s="5">
        <v>605.2047586305864</v>
      </c>
      <c r="N3" s="5">
        <v>113.4683922534678</v>
      </c>
      <c r="O3" s="5">
        <v>6.808743140534242</v>
      </c>
      <c r="P3" s="5">
        <v>25.27347557394839</v>
      </c>
      <c r="Q3" s="7">
        <v>865</v>
      </c>
      <c r="R3" s="7">
        <v>17</v>
      </c>
      <c r="S3" s="7">
        <v>65</v>
      </c>
      <c r="T3" s="7">
        <v>182</v>
      </c>
      <c r="U3" s="5">
        <v>3.782267643549442</v>
      </c>
      <c r="V3" s="7">
        <v>24</v>
      </c>
      <c r="W3" s="7">
        <v>61</v>
      </c>
      <c r="X3" s="7">
        <v>192</v>
      </c>
      <c r="Y3" s="5">
        <v>-4.166867553402811</v>
      </c>
      <c r="Z3" s="7">
        <v>1188</v>
      </c>
      <c r="AA3" s="7">
        <v>794</v>
      </c>
      <c r="AB3" s="7">
        <v>467</v>
      </c>
      <c r="AC3" s="7">
        <v>190</v>
      </c>
      <c r="AD3" s="7">
        <v>91</v>
      </c>
      <c r="AE3" s="7">
        <v>74</v>
      </c>
      <c r="AF3" s="5">
        <v>778.9353255233683</v>
      </c>
      <c r="AG3" s="5">
        <v>7.99317932810024</v>
      </c>
      <c r="AH3" s="7">
        <v>168</v>
      </c>
      <c r="AI3" s="8">
        <v>801.479350000028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1786.520402865838</v>
      </c>
      <c r="F5" s="6">
        <v>0.07292811206103221</v>
      </c>
      <c r="G5" s="5">
        <v>130.2875601395203</v>
      </c>
      <c r="H5" s="7">
        <v>1</v>
      </c>
      <c r="I5" s="7">
        <v>4</v>
      </c>
      <c r="J5" s="7">
        <v>8</v>
      </c>
      <c r="K5" s="5">
        <v>8.195432349095825</v>
      </c>
      <c r="L5" s="5">
        <v>67.94173035951165</v>
      </c>
      <c r="M5" s="5">
        <v>130.2875601395205</v>
      </c>
      <c r="N5" s="5">
        <v>119.1013601910559</v>
      </c>
      <c r="O5" s="5">
        <v>7.146731209059301</v>
      </c>
      <c r="P5" s="5">
        <v>24.44209826073751</v>
      </c>
      <c r="Q5" s="7">
        <v>145</v>
      </c>
      <c r="R5" s="7">
        <v>5</v>
      </c>
      <c r="S5" s="7">
        <v>13</v>
      </c>
      <c r="T5" s="7">
        <v>31</v>
      </c>
      <c r="U5" s="5">
        <v>3.730776739558854</v>
      </c>
      <c r="V5" s="7">
        <v>2</v>
      </c>
      <c r="W5" s="7">
        <v>5</v>
      </c>
      <c r="X5" s="7">
        <v>25</v>
      </c>
      <c r="Y5" s="5">
        <v>-3.82586076632812</v>
      </c>
      <c r="Z5" s="7">
        <v>206</v>
      </c>
      <c r="AA5" s="7">
        <v>132</v>
      </c>
      <c r="AB5" s="7">
        <v>87</v>
      </c>
      <c r="AC5" s="7">
        <v>28</v>
      </c>
      <c r="AD5" s="7">
        <v>12</v>
      </c>
      <c r="AE5" s="7">
        <v>10</v>
      </c>
      <c r="AF5" s="5">
        <v>154.0744535238055</v>
      </c>
      <c r="AG5" s="5">
        <v>10.27163023492037</v>
      </c>
      <c r="AH5" s="7">
        <v>27</v>
      </c>
      <c r="AI5" s="8">
        <v>128.3933000000047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1335.786597464582</v>
      </c>
      <c r="F6" s="6">
        <v>0.03799755292215397</v>
      </c>
      <c r="G6" s="5">
        <v>50.75662192986442</v>
      </c>
      <c r="H6" s="7">
        <v>0</v>
      </c>
      <c r="I6" s="7">
        <v>2</v>
      </c>
      <c r="J6" s="7">
        <v>4</v>
      </c>
      <c r="K6" s="5">
        <v>0</v>
      </c>
      <c r="L6" s="5">
        <v>27.06302374800862</v>
      </c>
      <c r="M6" s="5">
        <v>50.75662192986465</v>
      </c>
      <c r="N6" s="5">
        <v>89.05243983097212</v>
      </c>
      <c r="O6" s="5">
        <v>5.347178677174838</v>
      </c>
      <c r="P6" s="5">
        <v>24.05448212643549</v>
      </c>
      <c r="Q6" s="7">
        <v>101</v>
      </c>
      <c r="R6" s="7">
        <v>3</v>
      </c>
      <c r="S6" s="7">
        <v>12</v>
      </c>
      <c r="T6" s="7">
        <v>25</v>
      </c>
      <c r="U6" s="5">
        <v>3.782267643549442</v>
      </c>
      <c r="V6" s="7">
        <v>2</v>
      </c>
      <c r="W6" s="7">
        <v>9</v>
      </c>
      <c r="X6" s="7">
        <v>24</v>
      </c>
      <c r="Y6" s="5">
        <v>-3.782709887809528</v>
      </c>
      <c r="Z6" s="7">
        <v>112</v>
      </c>
      <c r="AA6" s="7">
        <v>65</v>
      </c>
      <c r="AB6" s="7">
        <v>54</v>
      </c>
      <c r="AC6" s="7">
        <v>26</v>
      </c>
      <c r="AD6" s="7">
        <v>6</v>
      </c>
      <c r="AE6" s="7">
        <v>10</v>
      </c>
      <c r="AF6" s="5">
        <v>71.12092221559169</v>
      </c>
      <c r="AG6" s="5">
        <v>4.74139481437278</v>
      </c>
      <c r="AH6" s="7">
        <v>22</v>
      </c>
      <c r="AI6" s="8">
        <v>104.4449000000044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1820.83856364848</v>
      </c>
      <c r="F7" s="6">
        <v>0.05234919575218507</v>
      </c>
      <c r="G7" s="5">
        <v>95.31943440156175</v>
      </c>
      <c r="H7" s="7">
        <v>0</v>
      </c>
      <c r="I7" s="7">
        <v>2</v>
      </c>
      <c r="J7" s="7">
        <v>4</v>
      </c>
      <c r="K7" s="5">
        <v>0</v>
      </c>
      <c r="L7" s="5">
        <v>66.68871540142027</v>
      </c>
      <c r="M7" s="5">
        <v>95.31943440156101</v>
      </c>
      <c r="N7" s="5">
        <v>121.3892375765653</v>
      </c>
      <c r="O7" s="5">
        <v>7.284626052344249</v>
      </c>
      <c r="P7" s="5">
        <v>24.27281760173276</v>
      </c>
      <c r="Q7" s="7">
        <v>136</v>
      </c>
      <c r="R7" s="7">
        <v>2</v>
      </c>
      <c r="S7" s="7">
        <v>9</v>
      </c>
      <c r="T7" s="7">
        <v>25</v>
      </c>
      <c r="U7" s="5">
        <v>3.272829284416501</v>
      </c>
      <c r="V7" s="7">
        <v>3</v>
      </c>
      <c r="W7" s="7">
        <v>7</v>
      </c>
      <c r="X7" s="7">
        <v>28</v>
      </c>
      <c r="Y7" s="5">
        <v>-3.772450899224735</v>
      </c>
      <c r="Z7" s="7">
        <v>199</v>
      </c>
      <c r="AA7" s="7">
        <v>124</v>
      </c>
      <c r="AB7" s="7">
        <v>75</v>
      </c>
      <c r="AC7" s="7">
        <v>31</v>
      </c>
      <c r="AD7" s="7">
        <v>14</v>
      </c>
      <c r="AE7" s="7">
        <v>11</v>
      </c>
      <c r="AF7" s="5">
        <v>127.0474084320426</v>
      </c>
      <c r="AG7" s="5">
        <v>8.469827228802842</v>
      </c>
      <c r="AH7" s="7">
        <v>24</v>
      </c>
      <c r="AI7" s="8">
        <v>127.7846500000049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430.234638699234</v>
      </c>
      <c r="F8" s="6">
        <v>0.1183202056551664</v>
      </c>
      <c r="G8" s="5">
        <v>50.90545093086956</v>
      </c>
      <c r="H8" s="7">
        <v>0</v>
      </c>
      <c r="I8" s="7">
        <v>0</v>
      </c>
      <c r="J8" s="7">
        <v>4</v>
      </c>
      <c r="K8" s="5">
        <v>0</v>
      </c>
      <c r="L8" s="5">
        <v>0</v>
      </c>
      <c r="M8" s="5">
        <v>50.90545093086894</v>
      </c>
      <c r="N8" s="5">
        <v>137.3089272444364</v>
      </c>
      <c r="O8" s="5">
        <v>8.247526057214264</v>
      </c>
      <c r="P8" s="5">
        <v>20.59848564767781</v>
      </c>
      <c r="Q8" s="7">
        <v>32</v>
      </c>
      <c r="R8" s="7">
        <v>1</v>
      </c>
      <c r="S8" s="7">
        <v>3</v>
      </c>
      <c r="T8" s="7">
        <v>5</v>
      </c>
      <c r="U8" s="5">
        <v>3.024660019872611</v>
      </c>
      <c r="V8" s="7">
        <v>0</v>
      </c>
      <c r="W8" s="7">
        <v>1</v>
      </c>
      <c r="X8" s="7">
        <v>6</v>
      </c>
      <c r="Y8" s="5">
        <v>-2.594668008727953</v>
      </c>
      <c r="Z8" s="7">
        <v>38</v>
      </c>
      <c r="AA8" s="7">
        <v>37</v>
      </c>
      <c r="AB8" s="7">
        <v>21</v>
      </c>
      <c r="AC8" s="7">
        <v>4</v>
      </c>
      <c r="AD8" s="7">
        <v>4</v>
      </c>
      <c r="AE8" s="7">
        <v>2</v>
      </c>
      <c r="AF8" s="5">
        <v>55.63130138328142</v>
      </c>
      <c r="AG8" s="5">
        <v>17.75467065423875</v>
      </c>
      <c r="AH8" s="7">
        <v>8</v>
      </c>
      <c r="AI8" s="8">
        <v>29.11720000000004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1858.610932359511</v>
      </c>
      <c r="F9" s="6">
        <v>0.05661739671467477</v>
      </c>
      <c r="G9" s="5">
        <v>105.22971249563</v>
      </c>
      <c r="H9" s="7">
        <v>1</v>
      </c>
      <c r="I9" s="7">
        <v>4</v>
      </c>
      <c r="J9" s="7">
        <v>7</v>
      </c>
      <c r="K9" s="5">
        <v>8.3299127995042</v>
      </c>
      <c r="L9" s="5">
        <v>66.7477034032936</v>
      </c>
      <c r="M9" s="5">
        <v>105.2297124956285</v>
      </c>
      <c r="N9" s="5">
        <v>123.9073954906341</v>
      </c>
      <c r="O9" s="5">
        <v>7.434443722245929</v>
      </c>
      <c r="P9" s="5">
        <v>25.27347557394839</v>
      </c>
      <c r="Q9" s="7">
        <v>150</v>
      </c>
      <c r="R9" s="7">
        <v>2</v>
      </c>
      <c r="S9" s="7">
        <v>12</v>
      </c>
      <c r="T9" s="7">
        <v>40</v>
      </c>
      <c r="U9" s="5">
        <v>3.341801559089281</v>
      </c>
      <c r="V9" s="7">
        <v>7</v>
      </c>
      <c r="W9" s="7">
        <v>16</v>
      </c>
      <c r="X9" s="7">
        <v>43</v>
      </c>
      <c r="Y9" s="5">
        <v>-4.166867553402811</v>
      </c>
      <c r="Z9" s="7">
        <v>197</v>
      </c>
      <c r="AA9" s="7">
        <v>145</v>
      </c>
      <c r="AB9" s="7">
        <v>70</v>
      </c>
      <c r="AC9" s="7">
        <v>35</v>
      </c>
      <c r="AD9" s="7">
        <v>19</v>
      </c>
      <c r="AE9" s="7">
        <v>16</v>
      </c>
      <c r="AF9" s="5">
        <v>136.5457206767596</v>
      </c>
      <c r="AG9" s="5">
        <v>9.103048045117308</v>
      </c>
      <c r="AH9" s="7">
        <v>32</v>
      </c>
      <c r="AI9" s="8">
        <v>132.0133500000042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1690.066483987616</v>
      </c>
      <c r="F10" s="6">
        <v>0.06592804662195545</v>
      </c>
      <c r="G10" s="5">
        <v>111.4227819505399</v>
      </c>
      <c r="H10" s="7">
        <v>0</v>
      </c>
      <c r="I10" s="7">
        <v>5</v>
      </c>
      <c r="J10" s="7">
        <v>7</v>
      </c>
      <c r="K10" s="5">
        <v>0</v>
      </c>
      <c r="L10" s="5">
        <v>69.7899786841308</v>
      </c>
      <c r="M10" s="5">
        <v>111.4227819505386</v>
      </c>
      <c r="N10" s="5">
        <v>112.6710989325077</v>
      </c>
      <c r="O10" s="5">
        <v>6.762886438842066</v>
      </c>
      <c r="P10" s="5">
        <v>24.04811727925163</v>
      </c>
      <c r="Q10" s="7">
        <v>147</v>
      </c>
      <c r="R10" s="7">
        <v>3</v>
      </c>
      <c r="S10" s="7">
        <v>8</v>
      </c>
      <c r="T10" s="7">
        <v>25</v>
      </c>
      <c r="U10" s="5">
        <v>3.450048403745876</v>
      </c>
      <c r="V10" s="7">
        <v>5</v>
      </c>
      <c r="W10" s="7">
        <v>13</v>
      </c>
      <c r="X10" s="7">
        <v>28</v>
      </c>
      <c r="Y10" s="5">
        <v>-3.936141216872902</v>
      </c>
      <c r="Z10" s="7">
        <v>184</v>
      </c>
      <c r="AA10" s="7">
        <v>128</v>
      </c>
      <c r="AB10" s="7">
        <v>77</v>
      </c>
      <c r="AC10" s="7">
        <v>34</v>
      </c>
      <c r="AD10" s="7">
        <v>18</v>
      </c>
      <c r="AE10" s="7">
        <v>10</v>
      </c>
      <c r="AF10" s="5">
        <v>148.0349919080099</v>
      </c>
      <c r="AG10" s="5">
        <v>9.868999460533995</v>
      </c>
      <c r="AH10" s="7">
        <v>31</v>
      </c>
      <c r="AI10" s="8">
        <v>128.5665500000059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1666.629459817023</v>
      </c>
      <c r="F11" s="6">
        <v>0.0367707389435762</v>
      </c>
      <c r="G11" s="5">
        <v>61.28319678260516</v>
      </c>
      <c r="H11" s="7">
        <v>0</v>
      </c>
      <c r="I11" s="7">
        <v>2</v>
      </c>
      <c r="J11" s="7">
        <v>5</v>
      </c>
      <c r="K11" s="5">
        <v>0</v>
      </c>
      <c r="L11" s="5">
        <v>23.46018684132287</v>
      </c>
      <c r="M11" s="5">
        <v>61.28319678260414</v>
      </c>
      <c r="N11" s="5">
        <v>111.1086306544682</v>
      </c>
      <c r="O11" s="5">
        <v>6.667540525404425</v>
      </c>
      <c r="P11" s="5">
        <v>24.11097111781831</v>
      </c>
      <c r="Q11" s="7">
        <v>125</v>
      </c>
      <c r="R11" s="7">
        <v>1</v>
      </c>
      <c r="S11" s="7">
        <v>7</v>
      </c>
      <c r="T11" s="7">
        <v>26</v>
      </c>
      <c r="U11" s="5">
        <v>3.354449615056703</v>
      </c>
      <c r="V11" s="7">
        <v>5</v>
      </c>
      <c r="W11" s="7">
        <v>8</v>
      </c>
      <c r="X11" s="7">
        <v>29</v>
      </c>
      <c r="Y11" s="5">
        <v>-3.522805626874013</v>
      </c>
      <c r="Z11" s="7">
        <v>196</v>
      </c>
      <c r="AA11" s="7">
        <v>131</v>
      </c>
      <c r="AB11" s="7">
        <v>63</v>
      </c>
      <c r="AC11" s="7">
        <v>26</v>
      </c>
      <c r="AD11" s="7">
        <v>17</v>
      </c>
      <c r="AE11" s="7">
        <v>13</v>
      </c>
      <c r="AF11" s="5">
        <v>83.52749378500084</v>
      </c>
      <c r="AG11" s="5">
        <v>5.568499585666723</v>
      </c>
      <c r="AH11" s="7">
        <v>21</v>
      </c>
      <c r="AI11" s="8">
        <v>116.4362500000039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466.4503795920773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108.0580029943036</v>
      </c>
      <c r="O12" s="5">
        <v>6.490811897234416</v>
      </c>
      <c r="P12" s="5">
        <v>17.92204507639147</v>
      </c>
      <c r="Q12" s="7">
        <v>29</v>
      </c>
      <c r="R12" s="7">
        <v>0</v>
      </c>
      <c r="S12" s="7">
        <v>1</v>
      </c>
      <c r="T12" s="7">
        <v>5</v>
      </c>
      <c r="U12" s="5">
        <v>2.893520928415718</v>
      </c>
      <c r="V12" s="7">
        <v>0</v>
      </c>
      <c r="W12" s="7">
        <v>2</v>
      </c>
      <c r="X12" s="7">
        <v>9</v>
      </c>
      <c r="Y12" s="5">
        <v>-2.715959311318179</v>
      </c>
      <c r="Z12" s="7">
        <v>56</v>
      </c>
      <c r="AA12" s="7">
        <v>32</v>
      </c>
      <c r="AB12" s="7">
        <v>20</v>
      </c>
      <c r="AC12" s="7">
        <v>6</v>
      </c>
      <c r="AD12" s="7">
        <v>1</v>
      </c>
      <c r="AE12" s="7">
        <v>2</v>
      </c>
      <c r="AF12" s="5">
        <v>2.953033598876573</v>
      </c>
      <c r="AG12" s="5">
        <v>0.6841004476161945</v>
      </c>
      <c r="AH12" s="7">
        <v>3</v>
      </c>
      <c r="AI12" s="8">
        <v>34.72315000000014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71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0.2769495412844037</v>
      </c>
      <c r="E17" s="6">
        <v>0.6887901376146789</v>
      </c>
      <c r="F17" s="6">
        <v>0.03426032110091743</v>
      </c>
      <c r="G17" s="19" t="s">
        <v>856</v>
      </c>
      <c r="H17" s="5">
        <v>344.3595258951357</v>
      </c>
      <c r="I17" s="4">
        <v>0.004678240740740741</v>
      </c>
      <c r="J17" s="5">
        <v>852.2821274232169</v>
      </c>
      <c r="K17" s="4">
        <v>0.004155092592592592</v>
      </c>
      <c r="L17" s="5">
        <v>456.4983032031691</v>
      </c>
      <c r="M17" s="4">
        <v>0.001310185185185185</v>
      </c>
      <c r="N17" s="5">
        <v>122.6758586066271</v>
      </c>
      <c r="O17" s="4">
        <v>0.0002523148148148148</v>
      </c>
      <c r="P17" s="5">
        <v>10.70458773768956</v>
      </c>
      <c r="Q17" s="4">
        <v>1.851851851851852e-05</v>
      </c>
      <c r="R17" s="5">
        <v>0</v>
      </c>
      <c r="S17" s="4">
        <v>0</v>
      </c>
      <c r="T17" s="30">
        <v>1786.520402865838</v>
      </c>
    </row>
    <row r="18" spans="1:20">
      <c r="A18" s="10"/>
      <c r="B18" s="10" t="s">
        <v>875</v>
      </c>
      <c r="C18" s="10"/>
      <c r="D18" s="6">
        <v>0.3321321321321321</v>
      </c>
      <c r="E18" s="6">
        <v>0.5681681681681682</v>
      </c>
      <c r="F18" s="6">
        <v>0.0996996996996997</v>
      </c>
      <c r="G18" s="19" t="s">
        <v>857</v>
      </c>
      <c r="H18" s="5">
        <v>309.3989510890854</v>
      </c>
      <c r="I18" s="4">
        <v>0.005921296296296296</v>
      </c>
      <c r="J18" s="5">
        <v>748.4234616673671</v>
      </c>
      <c r="K18" s="4">
        <v>0.003738425925925926</v>
      </c>
      <c r="L18" s="5">
        <v>226.2995062229415</v>
      </c>
      <c r="M18" s="4">
        <v>0.0006527777777777777</v>
      </c>
      <c r="N18" s="5">
        <v>47.76522234896629</v>
      </c>
      <c r="O18" s="4">
        <v>9.722222222222222e-05</v>
      </c>
      <c r="P18" s="5">
        <v>4.077032930144469</v>
      </c>
      <c r="Q18" s="4">
        <v>6.944444444444445e-06</v>
      </c>
      <c r="R18" s="5">
        <v>0</v>
      </c>
      <c r="S18" s="4">
        <v>0</v>
      </c>
      <c r="T18" s="30">
        <v>1335.964174258505</v>
      </c>
    </row>
    <row r="19" spans="1:20">
      <c r="A19" s="10"/>
      <c r="B19" s="10" t="s">
        <v>876</v>
      </c>
      <c r="C19" s="10"/>
      <c r="D19" s="6">
        <v>0.2597273029597605</v>
      </c>
      <c r="E19" s="6">
        <v>0.6015962753574992</v>
      </c>
      <c r="F19" s="6">
        <v>0.1386764216827403</v>
      </c>
      <c r="G19" s="19" t="s">
        <v>858</v>
      </c>
      <c r="H19" s="5">
        <v>316.9395018619944</v>
      </c>
      <c r="I19" s="4">
        <v>0.004057870370370371</v>
      </c>
      <c r="J19" s="5">
        <v>1052.856187056843</v>
      </c>
      <c r="K19" s="4">
        <v>0.005159722222222222</v>
      </c>
      <c r="L19" s="5">
        <v>342.3050726171541</v>
      </c>
      <c r="M19" s="4">
        <v>0.0009837962962962962</v>
      </c>
      <c r="N19" s="5">
        <v>85.98911841200334</v>
      </c>
      <c r="O19" s="4">
        <v>0.0001736111111111111</v>
      </c>
      <c r="P19" s="5">
        <v>23.66986451945922</v>
      </c>
      <c r="Q19" s="4">
        <v>4.166666666666667e-05</v>
      </c>
      <c r="R19" s="5">
        <v>0</v>
      </c>
      <c r="S19" s="4">
        <v>0</v>
      </c>
      <c r="T19" s="30">
        <v>1821.759744467454</v>
      </c>
    </row>
    <row r="20" spans="1:20">
      <c r="A20" s="10"/>
      <c r="B20" s="10" t="s">
        <v>877</v>
      </c>
      <c r="C20" s="10"/>
      <c r="D20" s="6">
        <v>0.2464898595943838</v>
      </c>
      <c r="E20" s="6">
        <v>0.5717628705148206</v>
      </c>
      <c r="F20" s="6">
        <v>0.1817472698907956</v>
      </c>
      <c r="G20" s="19" t="s">
        <v>859</v>
      </c>
      <c r="H20" s="5">
        <v>78.9820827813428</v>
      </c>
      <c r="I20" s="4">
        <v>0.0008518518518518519</v>
      </c>
      <c r="J20" s="5">
        <v>189.6068543298425</v>
      </c>
      <c r="K20" s="4">
        <v>0.0009004629629629629</v>
      </c>
      <c r="L20" s="5">
        <v>109.1569665347824</v>
      </c>
      <c r="M20" s="4">
        <v>0.0003101851851851852</v>
      </c>
      <c r="N20" s="5">
        <v>52.78584123070777</v>
      </c>
      <c r="O20" s="4">
        <v>0.0001134259259259259</v>
      </c>
      <c r="P20" s="5">
        <v>0</v>
      </c>
      <c r="Q20" s="4">
        <v>0</v>
      </c>
      <c r="R20" s="5">
        <v>0</v>
      </c>
      <c r="S20" s="4">
        <v>0</v>
      </c>
      <c r="T20" s="30">
        <v>430.5317448766755</v>
      </c>
    </row>
    <row r="21" spans="1:20">
      <c r="A21" s="10" t="s">
        <v>878</v>
      </c>
      <c r="B21" s="10" t="s">
        <v>879</v>
      </c>
      <c r="C21" s="10"/>
      <c r="D21" s="6">
        <v>0.1733615221987315</v>
      </c>
      <c r="E21" s="6">
        <v>0.5937550821271752</v>
      </c>
      <c r="F21" s="6">
        <v>0.2328833956740934</v>
      </c>
      <c r="G21" s="19" t="s">
        <v>860</v>
      </c>
      <c r="H21" s="5">
        <v>280.6027588105962</v>
      </c>
      <c r="I21" s="4">
        <v>0.003979166666666666</v>
      </c>
      <c r="J21" s="5">
        <v>1029.063900398337</v>
      </c>
      <c r="K21" s="4">
        <v>0.004983796296296296</v>
      </c>
      <c r="L21" s="5">
        <v>440.4813227759296</v>
      </c>
      <c r="M21" s="4">
        <v>0.001238425925925926</v>
      </c>
      <c r="N21" s="5">
        <v>94.99285411217352</v>
      </c>
      <c r="O21" s="4">
        <v>0.0001921296296296296</v>
      </c>
      <c r="P21" s="5">
        <v>13.47009626247473</v>
      </c>
      <c r="Q21" s="4">
        <v>2.314814814814815e-05</v>
      </c>
      <c r="R21" s="5">
        <v>0</v>
      </c>
      <c r="S21" s="4">
        <v>0</v>
      </c>
      <c r="T21" s="30">
        <v>1858.610932359511</v>
      </c>
    </row>
    <row r="22" spans="1:20">
      <c r="A22" s="10"/>
      <c r="B22" s="10" t="s">
        <v>880</v>
      </c>
      <c r="C22" s="10"/>
      <c r="D22" s="6">
        <v>0.1615223254420138</v>
      </c>
      <c r="E22" s="6">
        <v>0.5834581959844172</v>
      </c>
      <c r="F22" s="6">
        <v>0.255019478573569</v>
      </c>
      <c r="G22" s="19" t="s">
        <v>857</v>
      </c>
      <c r="H22" s="5">
        <v>263.2096214595131</v>
      </c>
      <c r="I22" s="4">
        <v>0.004391203703703704</v>
      </c>
      <c r="J22" s="5">
        <v>980.9975972422226</v>
      </c>
      <c r="K22" s="4">
        <v>0.004858796296296296</v>
      </c>
      <c r="L22" s="5">
        <v>321.9206244079796</v>
      </c>
      <c r="M22" s="4">
        <v>0.0009143518518518518</v>
      </c>
      <c r="N22" s="5">
        <v>119.8107330310504</v>
      </c>
      <c r="O22" s="4">
        <v>0.0002453703703703703</v>
      </c>
      <c r="P22" s="5">
        <v>4.127907846850576</v>
      </c>
      <c r="Q22" s="4">
        <v>6.944444444444445e-06</v>
      </c>
      <c r="R22" s="5">
        <v>0</v>
      </c>
      <c r="S22" s="4">
        <v>0</v>
      </c>
      <c r="T22" s="30">
        <v>1690.066483987616</v>
      </c>
    </row>
    <row r="23" spans="1:20">
      <c r="A23" s="10"/>
      <c r="B23" s="10" t="s">
        <v>881</v>
      </c>
      <c r="C23" s="10"/>
      <c r="D23" s="6">
        <v>0.1168532433675817</v>
      </c>
      <c r="E23" s="6">
        <v>0.7787149210243828</v>
      </c>
      <c r="F23" s="6">
        <v>0.1044318356080356</v>
      </c>
      <c r="G23" s="19" t="s">
        <v>858</v>
      </c>
      <c r="H23" s="5">
        <v>250.6829260961822</v>
      </c>
      <c r="I23" s="4">
        <v>0.004668981481481481</v>
      </c>
      <c r="J23" s="5">
        <v>949.9856957735483</v>
      </c>
      <c r="K23" s="4">
        <v>0.004469907407407408</v>
      </c>
      <c r="L23" s="5">
        <v>399.3775304860101</v>
      </c>
      <c r="M23" s="4">
        <v>0.001141203703703704</v>
      </c>
      <c r="N23" s="5">
        <v>60.62554200653904</v>
      </c>
      <c r="O23" s="4">
        <v>0.000125</v>
      </c>
      <c r="P23" s="5">
        <v>6.732413222287505</v>
      </c>
      <c r="Q23" s="4">
        <v>1.157407407407407e-05</v>
      </c>
      <c r="R23" s="5">
        <v>0</v>
      </c>
      <c r="S23" s="4">
        <v>0</v>
      </c>
      <c r="T23" s="30">
        <v>1667.404107584567</v>
      </c>
    </row>
    <row r="24" spans="1:20">
      <c r="A24" s="10"/>
      <c r="B24" s="10" t="s">
        <v>882</v>
      </c>
      <c r="C24" s="10"/>
      <c r="D24" s="6">
        <v>0.2954883490332176</v>
      </c>
      <c r="E24" s="6">
        <v>0.503222607833416</v>
      </c>
      <c r="F24" s="6">
        <v>0.2012890431333664</v>
      </c>
      <c r="G24" s="19" t="s">
        <v>859</v>
      </c>
      <c r="H24" s="5">
        <v>109.5660599729817</v>
      </c>
      <c r="I24" s="4">
        <v>0.001418981481481482</v>
      </c>
      <c r="J24" s="5">
        <v>273.768526271353</v>
      </c>
      <c r="K24" s="4">
        <v>0.001328703703703704</v>
      </c>
      <c r="L24" s="5">
        <v>83.30264845593047</v>
      </c>
      <c r="M24" s="4">
        <v>0.00025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466.6372347002653</v>
      </c>
    </row>
    <row r="25" spans="1:20">
      <c r="H25" s="31">
        <v>1953.741427966831</v>
      </c>
      <c r="I25" s="32">
        <v>0.02996759259259259</v>
      </c>
      <c r="J25" s="31">
        <v>6076.984350162731</v>
      </c>
      <c r="K25" s="32">
        <v>0.02959490740740741</v>
      </c>
      <c r="L25" s="31">
        <v>2379.341974703897</v>
      </c>
      <c r="M25" s="32">
        <v>0.006800925925925926</v>
      </c>
      <c r="N25" s="31">
        <v>584.6451697480675</v>
      </c>
      <c r="O25" s="32">
        <v>0.001199074074074074</v>
      </c>
      <c r="P25" s="31">
        <v>62.78190251890607</v>
      </c>
      <c r="Q25" s="32">
        <v>0.0001087962962962963</v>
      </c>
      <c r="R25" s="31">
        <v>0</v>
      </c>
      <c r="S25" s="32">
        <v>0</v>
      </c>
      <c r="T25" s="33">
        <v>11057.49482510043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0.4640210540896184</v>
      </c>
      <c r="I27" s="20">
        <v>0.4174804349331671</v>
      </c>
      <c r="J27" s="20">
        <v>0.09744442135881987</v>
      </c>
      <c r="K27" s="20">
        <v>0.01904564027979777</v>
      </c>
      <c r="L27" s="20">
        <v>0.002008449338596856</v>
      </c>
      <c r="M27" s="20">
        <v>0</v>
      </c>
      <c r="N27" s="19" t="s">
        <v>856</v>
      </c>
      <c r="O27" s="20">
        <v>0.449210935763503</v>
      </c>
      <c r="P27" s="20">
        <v>0.3989775505667926</v>
      </c>
      <c r="Q27" s="20">
        <v>0.1258057346076906</v>
      </c>
      <c r="R27" s="20">
        <v>0.0242276061346966</v>
      </c>
      <c r="S27" s="20">
        <v>0.001778172927317182</v>
      </c>
      <c r="T27" s="20">
        <v>0</v>
      </c>
    </row>
    <row r="28" spans="1:20">
      <c r="A28" s="34">
        <v>0.02996759259259259</v>
      </c>
      <c r="B28" s="34">
        <v>0.02959490740740741</v>
      </c>
      <c r="C28" s="34">
        <v>0.006800925925925926</v>
      </c>
      <c r="D28" s="34">
        <v>0.001199074074074074</v>
      </c>
      <c r="E28" s="34">
        <v>0.0001087962962962963</v>
      </c>
      <c r="F28" s="34">
        <v>0</v>
      </c>
      <c r="G28" s="19" t="s">
        <v>84</v>
      </c>
      <c r="H28" s="20">
        <v>0.4221696519094288</v>
      </c>
      <c r="I28" s="20">
        <v>0.4567083474146671</v>
      </c>
      <c r="J28" s="20">
        <v>0.103480905711389</v>
      </c>
      <c r="K28" s="20">
        <v>0.01642446772558297</v>
      </c>
      <c r="L28" s="20">
        <v>0.001216627238932072</v>
      </c>
      <c r="M28" s="20">
        <v>0</v>
      </c>
      <c r="N28" s="19" t="s">
        <v>857</v>
      </c>
      <c r="O28" s="20">
        <v>0.5684444444444444</v>
      </c>
      <c r="P28" s="20">
        <v>0.3588888888888889</v>
      </c>
      <c r="Q28" s="20">
        <v>0.06266666666666666</v>
      </c>
      <c r="R28" s="20">
        <v>0.009333333333333334</v>
      </c>
      <c r="S28" s="20">
        <v>0.0006666666666666666</v>
      </c>
      <c r="T28" s="20">
        <v>0</v>
      </c>
    </row>
    <row r="29" spans="1:20">
      <c r="N29" s="19" t="s">
        <v>858</v>
      </c>
      <c r="O29" s="20">
        <v>0.3895555555555555</v>
      </c>
      <c r="P29" s="20">
        <v>0.4953333333333333</v>
      </c>
      <c r="Q29" s="20">
        <v>0.09444444444444444</v>
      </c>
      <c r="R29" s="20">
        <v>0.01666666666666667</v>
      </c>
      <c r="S29" s="20">
        <v>0.004</v>
      </c>
      <c r="T29" s="20">
        <v>0</v>
      </c>
    </row>
    <row r="30" spans="1:20">
      <c r="N30" s="19" t="s">
        <v>859</v>
      </c>
      <c r="O30" s="20">
        <v>0.3914893617021277</v>
      </c>
      <c r="P30" s="20">
        <v>0.4138297872340426</v>
      </c>
      <c r="Q30" s="20">
        <v>0.1425531914893617</v>
      </c>
      <c r="R30" s="20">
        <v>0.05212765957446808</v>
      </c>
      <c r="S30" s="20">
        <v>0</v>
      </c>
      <c r="T30" s="20">
        <v>0</v>
      </c>
    </row>
    <row r="31" spans="1:20">
      <c r="N31" s="19" t="s">
        <v>860</v>
      </c>
      <c r="O31" s="20">
        <v>0.382</v>
      </c>
      <c r="P31" s="20">
        <v>0.4784444444444444</v>
      </c>
      <c r="Q31" s="20">
        <v>0.1188888888888889</v>
      </c>
      <c r="R31" s="20">
        <v>0.01844444444444444</v>
      </c>
      <c r="S31" s="20">
        <v>0.002222222222222222</v>
      </c>
      <c r="T31" s="20">
        <v>0</v>
      </c>
    </row>
    <row r="32" spans="1:20">
      <c r="N32" s="19" t="s">
        <v>857</v>
      </c>
      <c r="O32" s="20">
        <v>0.4215555555555556</v>
      </c>
      <c r="P32" s="20">
        <v>0.4664444444444444</v>
      </c>
      <c r="Q32" s="20">
        <v>0.08777777777777777</v>
      </c>
      <c r="R32" s="20">
        <v>0.02355555555555556</v>
      </c>
      <c r="S32" s="20">
        <v>0.0006666666666666666</v>
      </c>
      <c r="T32" s="20">
        <v>0</v>
      </c>
    </row>
    <row r="33" spans="14:20">
      <c r="N33" s="19" t="s">
        <v>858</v>
      </c>
      <c r="O33" s="20">
        <v>0.4482222222222222</v>
      </c>
      <c r="P33" s="20">
        <v>0.4291111111111111</v>
      </c>
      <c r="Q33" s="20">
        <v>0.1095555555555556</v>
      </c>
      <c r="R33" s="20">
        <v>0.012</v>
      </c>
      <c r="S33" s="20">
        <v>0.001111111111111111</v>
      </c>
      <c r="T33" s="20">
        <v>0</v>
      </c>
    </row>
    <row r="34" spans="14:20">
      <c r="N34" s="19" t="s">
        <v>859</v>
      </c>
      <c r="O34" s="20">
        <v>0.4733590733590733</v>
      </c>
      <c r="P34" s="20">
        <v>0.4432432432432433</v>
      </c>
      <c r="Q34" s="20">
        <v>0.0833976833976834</v>
      </c>
      <c r="R34" s="20">
        <v>0</v>
      </c>
      <c r="S34" s="20">
        <v>0</v>
      </c>
      <c r="T34" s="20">
        <v>0</v>
      </c>
    </row>
    <row r="49" spans="1:3">
      <c r="A49" s="19" t="s">
        <v>856</v>
      </c>
      <c r="B49" s="19">
        <v>119.1013601910559</v>
      </c>
      <c r="C49" s="19">
        <v>8.685837342634686</v>
      </c>
    </row>
    <row r="50" spans="1:3">
      <c r="A50" s="19" t="s">
        <v>857</v>
      </c>
      <c r="B50" s="19">
        <v>89.05243983097212</v>
      </c>
      <c r="C50" s="19">
        <v>3.383774795324295</v>
      </c>
    </row>
    <row r="51" spans="1:3">
      <c r="A51" s="19" t="s">
        <v>858</v>
      </c>
      <c r="B51" s="19">
        <v>121.3892375765653</v>
      </c>
      <c r="C51" s="19">
        <v>6.354628960104117</v>
      </c>
    </row>
    <row r="52" spans="1:3">
      <c r="A52" s="19" t="s">
        <v>859</v>
      </c>
      <c r="B52" s="19">
        <v>137.3089272444364</v>
      </c>
      <c r="C52" s="19">
        <v>16.24642050985199</v>
      </c>
    </row>
    <row r="53" spans="1:3">
      <c r="A53" s="19" t="s">
        <v>860</v>
      </c>
      <c r="B53" s="19">
        <v>123.9073954906341</v>
      </c>
      <c r="C53" s="19">
        <v>7.015314166375333</v>
      </c>
    </row>
    <row r="54" spans="1:3">
      <c r="A54" s="19" t="s">
        <v>857</v>
      </c>
      <c r="B54" s="19">
        <v>112.6710989325077</v>
      </c>
      <c r="C54" s="19">
        <v>7.428185463369327</v>
      </c>
    </row>
    <row r="55" spans="1:3">
      <c r="A55" s="19" t="s">
        <v>858</v>
      </c>
      <c r="B55" s="19">
        <v>111.1086306544682</v>
      </c>
      <c r="C55" s="19">
        <v>4.085546452173677</v>
      </c>
    </row>
    <row r="56" spans="1:3">
      <c r="A56" s="19" t="s">
        <v>859</v>
      </c>
      <c r="B56" s="19">
        <v>108.0580029943036</v>
      </c>
      <c r="C56" s="19">
        <v>0</v>
      </c>
    </row>
    <row r="71" spans="1:29">
      <c r="A71" t="s">
        <v>85</v>
      </c>
      <c r="F71" t="s">
        <v>892</v>
      </c>
      <c r="M71" t="s">
        <v>896</v>
      </c>
      <c r="T71" t="s">
        <v>893</v>
      </c>
      <c r="AC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895</v>
      </c>
      <c r="T73" t="s">
        <v>890</v>
      </c>
      <c r="AC73" t="s">
        <v>891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10805.08674106914</v>
      </c>
      <c r="F3" s="6">
        <v>0.04773669008153813</v>
      </c>
      <c r="G3" s="5">
        <v>515.7990770625541</v>
      </c>
      <c r="H3" s="7">
        <v>1</v>
      </c>
      <c r="I3" s="7">
        <v>14</v>
      </c>
      <c r="J3" s="7">
        <v>43</v>
      </c>
      <c r="K3" s="5">
        <v>22.73613995194262</v>
      </c>
      <c r="L3" s="5">
        <v>187.6701007959963</v>
      </c>
      <c r="M3" s="5">
        <v>515.7990770625647</v>
      </c>
      <c r="N3" s="5">
        <v>110.8782631202579</v>
      </c>
      <c r="O3" s="5">
        <v>6.653211457152429</v>
      </c>
      <c r="P3" s="5">
        <v>25.91144915455146</v>
      </c>
      <c r="Q3" s="7">
        <v>1422</v>
      </c>
      <c r="R3" s="7">
        <v>15</v>
      </c>
      <c r="S3" s="7">
        <v>95</v>
      </c>
      <c r="T3" s="7">
        <v>254</v>
      </c>
      <c r="U3" s="5">
        <v>4.103103973746671</v>
      </c>
      <c r="V3" s="7">
        <v>34</v>
      </c>
      <c r="W3" s="7">
        <v>93</v>
      </c>
      <c r="X3" s="7">
        <v>253</v>
      </c>
      <c r="Y3" s="5">
        <v>-4.762002806615862</v>
      </c>
      <c r="Z3" s="7">
        <v>1237</v>
      </c>
      <c r="AA3" s="7">
        <v>1098</v>
      </c>
      <c r="AB3" s="7">
        <v>696</v>
      </c>
      <c r="AC3" s="7">
        <v>331</v>
      </c>
      <c r="AD3" s="7">
        <v>170</v>
      </c>
      <c r="AE3" s="7">
        <v>175</v>
      </c>
      <c r="AF3" s="5">
        <v>727.7540915718688</v>
      </c>
      <c r="AG3" s="5">
        <v>7.467974259331646</v>
      </c>
      <c r="AH3" s="7">
        <v>243</v>
      </c>
      <c r="AI3" s="8">
        <v>840.2387000000296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1809.807135063319</v>
      </c>
      <c r="F5" s="6">
        <v>0.08721516446326619</v>
      </c>
      <c r="G5" s="5">
        <v>157.84262693134</v>
      </c>
      <c r="H5" s="7">
        <v>1</v>
      </c>
      <c r="I5" s="7">
        <v>5</v>
      </c>
      <c r="J5" s="7">
        <v>10</v>
      </c>
      <c r="K5" s="5">
        <v>22.73613995194262</v>
      </c>
      <c r="L5" s="5">
        <v>95.9671287352952</v>
      </c>
      <c r="M5" s="5">
        <v>157.84262693134</v>
      </c>
      <c r="N5" s="5">
        <v>120.6538090042213</v>
      </c>
      <c r="O5" s="5">
        <v>7.239228536257746</v>
      </c>
      <c r="P5" s="5">
        <v>25.91144915455146</v>
      </c>
      <c r="Q5" s="7">
        <v>292</v>
      </c>
      <c r="R5" s="7">
        <v>5</v>
      </c>
      <c r="S5" s="7">
        <v>30</v>
      </c>
      <c r="T5" s="7">
        <v>64</v>
      </c>
      <c r="U5" s="5">
        <v>4.103103973746671</v>
      </c>
      <c r="V5" s="7">
        <v>15</v>
      </c>
      <c r="W5" s="7">
        <v>34</v>
      </c>
      <c r="X5" s="7">
        <v>63</v>
      </c>
      <c r="Y5" s="5">
        <v>-4.477892769161063</v>
      </c>
      <c r="Z5" s="7">
        <v>189</v>
      </c>
      <c r="AA5" s="7">
        <v>188</v>
      </c>
      <c r="AB5" s="7">
        <v>120</v>
      </c>
      <c r="AC5" s="7">
        <v>69</v>
      </c>
      <c r="AD5" s="7">
        <v>43</v>
      </c>
      <c r="AE5" s="7">
        <v>39</v>
      </c>
      <c r="AF5" s="5">
        <v>228.4868707906209</v>
      </c>
      <c r="AG5" s="5">
        <v>15.23245805270806</v>
      </c>
      <c r="AH5" s="7">
        <v>72</v>
      </c>
      <c r="AI5" s="8">
        <v>129.2557000000031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1337.980166465596</v>
      </c>
      <c r="F6" s="6">
        <v>0.03827179237984462</v>
      </c>
      <c r="G6" s="5">
        <v>51.20689913932122</v>
      </c>
      <c r="H6" s="7">
        <v>0</v>
      </c>
      <c r="I6" s="7">
        <v>1</v>
      </c>
      <c r="J6" s="7">
        <v>6</v>
      </c>
      <c r="K6" s="5">
        <v>0</v>
      </c>
      <c r="L6" s="5">
        <v>8.515899693095434</v>
      </c>
      <c r="M6" s="5">
        <v>51.2068991393221</v>
      </c>
      <c r="N6" s="5">
        <v>89.19867776437304</v>
      </c>
      <c r="O6" s="5">
        <v>5.354873176029398</v>
      </c>
      <c r="P6" s="5">
        <v>22.40095224096039</v>
      </c>
      <c r="Q6" s="7">
        <v>160</v>
      </c>
      <c r="R6" s="7">
        <v>1</v>
      </c>
      <c r="S6" s="7">
        <v>11</v>
      </c>
      <c r="T6" s="7">
        <v>41</v>
      </c>
      <c r="U6" s="5">
        <v>3.179847296792824</v>
      </c>
      <c r="V6" s="7">
        <v>2</v>
      </c>
      <c r="W6" s="7">
        <v>12</v>
      </c>
      <c r="X6" s="7">
        <v>30</v>
      </c>
      <c r="Y6" s="5">
        <v>-3.712445194457243</v>
      </c>
      <c r="Z6" s="7">
        <v>126</v>
      </c>
      <c r="AA6" s="7">
        <v>108</v>
      </c>
      <c r="AB6" s="7">
        <v>73</v>
      </c>
      <c r="AC6" s="7">
        <v>35</v>
      </c>
      <c r="AD6" s="7">
        <v>25</v>
      </c>
      <c r="AE6" s="7">
        <v>24</v>
      </c>
      <c r="AF6" s="5">
        <v>79.60838731073818</v>
      </c>
      <c r="AG6" s="5">
        <v>5.307225820715879</v>
      </c>
      <c r="AH6" s="7">
        <v>31</v>
      </c>
      <c r="AI6" s="8">
        <v>114.3495500000051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1765.801565121287</v>
      </c>
      <c r="F7" s="6">
        <v>0.03146180426690347</v>
      </c>
      <c r="G7" s="5">
        <v>55.55530321603774</v>
      </c>
      <c r="H7" s="7">
        <v>0</v>
      </c>
      <c r="I7" s="7">
        <v>0</v>
      </c>
      <c r="J7" s="7">
        <v>6</v>
      </c>
      <c r="K7" s="5">
        <v>0</v>
      </c>
      <c r="L7" s="5">
        <v>0</v>
      </c>
      <c r="M7" s="5">
        <v>55.55530321603874</v>
      </c>
      <c r="N7" s="5">
        <v>117.7201043414191</v>
      </c>
      <c r="O7" s="5">
        <v>7.065488692433048</v>
      </c>
      <c r="P7" s="5">
        <v>20.61646451278518</v>
      </c>
      <c r="Q7" s="7">
        <v>238</v>
      </c>
      <c r="R7" s="7">
        <v>3</v>
      </c>
      <c r="S7" s="7">
        <v>17</v>
      </c>
      <c r="T7" s="7">
        <v>28</v>
      </c>
      <c r="U7" s="5">
        <v>3.121603702037419</v>
      </c>
      <c r="V7" s="7">
        <v>5</v>
      </c>
      <c r="W7" s="7">
        <v>13</v>
      </c>
      <c r="X7" s="7">
        <v>32</v>
      </c>
      <c r="Y7" s="5">
        <v>-3.416858290441793</v>
      </c>
      <c r="Z7" s="7">
        <v>183</v>
      </c>
      <c r="AA7" s="7">
        <v>201</v>
      </c>
      <c r="AB7" s="7">
        <v>127</v>
      </c>
      <c r="AC7" s="7">
        <v>64</v>
      </c>
      <c r="AD7" s="7">
        <v>12</v>
      </c>
      <c r="AE7" s="7">
        <v>27</v>
      </c>
      <c r="AF7" s="5">
        <v>84.18101913117562</v>
      </c>
      <c r="AG7" s="5">
        <v>5.612067942078374</v>
      </c>
      <c r="AH7" s="7">
        <v>36</v>
      </c>
      <c r="AI7" s="8">
        <v>133.1767500000054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393.923595940264</v>
      </c>
      <c r="F8" s="6">
        <v>0.01587973955706549</v>
      </c>
      <c r="G8" s="5">
        <v>6.255404108914092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6.255404108914263</v>
      </c>
      <c r="N8" s="5">
        <v>125.72029657668</v>
      </c>
      <c r="O8" s="5">
        <v>7.555591829889059</v>
      </c>
      <c r="P8" s="5">
        <v>19.09029902580314</v>
      </c>
      <c r="Q8" s="7">
        <v>50</v>
      </c>
      <c r="R8" s="7">
        <v>0</v>
      </c>
      <c r="S8" s="7">
        <v>1</v>
      </c>
      <c r="T8" s="7">
        <v>3</v>
      </c>
      <c r="U8" s="5">
        <v>2.662070053183152</v>
      </c>
      <c r="V8" s="7">
        <v>0</v>
      </c>
      <c r="W8" s="7">
        <v>0</v>
      </c>
      <c r="X8" s="7">
        <v>3</v>
      </c>
      <c r="Y8" s="5">
        <v>-2.239525012358417</v>
      </c>
      <c r="Z8" s="7">
        <v>39</v>
      </c>
      <c r="AA8" s="7">
        <v>34</v>
      </c>
      <c r="AB8" s="7">
        <v>21</v>
      </c>
      <c r="AC8" s="7">
        <v>16</v>
      </c>
      <c r="AD8" s="7">
        <v>3</v>
      </c>
      <c r="AE8" s="7">
        <v>10</v>
      </c>
      <c r="AF8" s="5">
        <v>7.04618131557072</v>
      </c>
      <c r="AG8" s="5">
        <v>2.248781270926826</v>
      </c>
      <c r="AH8" s="7">
        <v>2</v>
      </c>
      <c r="AI8" s="8">
        <v>27.72280000000002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1743.763134069006</v>
      </c>
      <c r="F9" s="6">
        <v>0.03131720990561984</v>
      </c>
      <c r="G9" s="5">
        <v>54.60979609532058</v>
      </c>
      <c r="H9" s="7">
        <v>0</v>
      </c>
      <c r="I9" s="7">
        <v>3</v>
      </c>
      <c r="J9" s="7">
        <v>4</v>
      </c>
      <c r="K9" s="5">
        <v>0</v>
      </c>
      <c r="L9" s="5">
        <v>25.51487610406821</v>
      </c>
      <c r="M9" s="5">
        <v>54.60979609531933</v>
      </c>
      <c r="N9" s="5">
        <v>116.2508756046004</v>
      </c>
      <c r="O9" s="5">
        <v>6.97505253032896</v>
      </c>
      <c r="P9" s="5">
        <v>23.90335312073739</v>
      </c>
      <c r="Q9" s="7">
        <v>197</v>
      </c>
      <c r="R9" s="7">
        <v>3</v>
      </c>
      <c r="S9" s="7">
        <v>11</v>
      </c>
      <c r="T9" s="7">
        <v>37</v>
      </c>
      <c r="U9" s="5">
        <v>3.128091306211089</v>
      </c>
      <c r="V9" s="7">
        <v>5</v>
      </c>
      <c r="W9" s="7">
        <v>10</v>
      </c>
      <c r="X9" s="7">
        <v>33</v>
      </c>
      <c r="Y9" s="5">
        <v>-3.671569600625297</v>
      </c>
      <c r="Z9" s="7">
        <v>221</v>
      </c>
      <c r="AA9" s="7">
        <v>222</v>
      </c>
      <c r="AB9" s="7">
        <v>112</v>
      </c>
      <c r="AC9" s="7">
        <v>42</v>
      </c>
      <c r="AD9" s="7">
        <v>16</v>
      </c>
      <c r="AE9" s="7">
        <v>19</v>
      </c>
      <c r="AF9" s="5">
        <v>71.98099185873252</v>
      </c>
      <c r="AG9" s="5">
        <v>4.798732790582168</v>
      </c>
      <c r="AH9" s="7">
        <v>26</v>
      </c>
      <c r="AI9" s="8">
        <v>133.8890000000044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1604.063315983299</v>
      </c>
      <c r="F10" s="6">
        <v>0.06292335082345876</v>
      </c>
      <c r="G10" s="5">
        <v>100.9330387746577</v>
      </c>
      <c r="H10" s="7">
        <v>0</v>
      </c>
      <c r="I10" s="7">
        <v>3</v>
      </c>
      <c r="J10" s="7">
        <v>7</v>
      </c>
      <c r="K10" s="5">
        <v>0</v>
      </c>
      <c r="L10" s="5">
        <v>43.68369870854713</v>
      </c>
      <c r="M10" s="5">
        <v>100.9330387746568</v>
      </c>
      <c r="N10" s="5">
        <v>106.9375543988866</v>
      </c>
      <c r="O10" s="5">
        <v>6.419362247723782</v>
      </c>
      <c r="P10" s="5">
        <v>23.15214952153805</v>
      </c>
      <c r="Q10" s="7">
        <v>202</v>
      </c>
      <c r="R10" s="7">
        <v>0</v>
      </c>
      <c r="S10" s="7">
        <v>7</v>
      </c>
      <c r="T10" s="7">
        <v>31</v>
      </c>
      <c r="U10" s="5">
        <v>2.826311851155021</v>
      </c>
      <c r="V10" s="7">
        <v>4</v>
      </c>
      <c r="W10" s="7">
        <v>15</v>
      </c>
      <c r="X10" s="7">
        <v>53</v>
      </c>
      <c r="Y10" s="5">
        <v>-4.762002806615862</v>
      </c>
      <c r="Z10" s="7">
        <v>207</v>
      </c>
      <c r="AA10" s="7">
        <v>155</v>
      </c>
      <c r="AB10" s="7">
        <v>101</v>
      </c>
      <c r="AC10" s="7">
        <v>38</v>
      </c>
      <c r="AD10" s="7">
        <v>36</v>
      </c>
      <c r="AE10" s="7">
        <v>23</v>
      </c>
      <c r="AF10" s="5">
        <v>135.0424465138494</v>
      </c>
      <c r="AG10" s="5">
        <v>9.002829767589962</v>
      </c>
      <c r="AH10" s="7">
        <v>33</v>
      </c>
      <c r="AI10" s="8">
        <v>132.7119500000055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1620.931699710345</v>
      </c>
      <c r="F11" s="6">
        <v>0.03642426185367004</v>
      </c>
      <c r="G11" s="5">
        <v>59.04124067716407</v>
      </c>
      <c r="H11" s="7">
        <v>0</v>
      </c>
      <c r="I11" s="7">
        <v>2</v>
      </c>
      <c r="J11" s="7">
        <v>5</v>
      </c>
      <c r="K11" s="5">
        <v>0</v>
      </c>
      <c r="L11" s="5">
        <v>13.98849755499032</v>
      </c>
      <c r="M11" s="5">
        <v>59.04124067717567</v>
      </c>
      <c r="N11" s="5">
        <v>108.062113314023</v>
      </c>
      <c r="O11" s="5">
        <v>6.486932104959132</v>
      </c>
      <c r="P11" s="5">
        <v>20.87634327297401</v>
      </c>
      <c r="Q11" s="7">
        <v>212</v>
      </c>
      <c r="R11" s="7">
        <v>2</v>
      </c>
      <c r="S11" s="7">
        <v>14</v>
      </c>
      <c r="T11" s="7">
        <v>42</v>
      </c>
      <c r="U11" s="5">
        <v>3.088922328224076</v>
      </c>
      <c r="V11" s="7">
        <v>2</v>
      </c>
      <c r="W11" s="7">
        <v>7</v>
      </c>
      <c r="X11" s="7">
        <v>32</v>
      </c>
      <c r="Y11" s="5">
        <v>-3.571663211560834</v>
      </c>
      <c r="Z11" s="7">
        <v>204</v>
      </c>
      <c r="AA11" s="7">
        <v>143</v>
      </c>
      <c r="AB11" s="7">
        <v>111</v>
      </c>
      <c r="AC11" s="7">
        <v>50</v>
      </c>
      <c r="AD11" s="7">
        <v>23</v>
      </c>
      <c r="AE11" s="7">
        <v>24</v>
      </c>
      <c r="AF11" s="5">
        <v>78.73798341655856</v>
      </c>
      <c r="AG11" s="5">
        <v>5.249198894437238</v>
      </c>
      <c r="AH11" s="7">
        <v>28</v>
      </c>
      <c r="AI11" s="8">
        <v>132.5383500000054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526.1540413386538</v>
      </c>
      <c r="F12" s="6">
        <v>0.05769178935235279</v>
      </c>
      <c r="G12" s="5">
        <v>30.35476811979873</v>
      </c>
      <c r="H12" s="7">
        <v>0</v>
      </c>
      <c r="I12" s="7">
        <v>0</v>
      </c>
      <c r="J12" s="7">
        <v>4</v>
      </c>
      <c r="K12" s="5">
        <v>0</v>
      </c>
      <c r="L12" s="5">
        <v>0</v>
      </c>
      <c r="M12" s="5">
        <v>30.35476811979788</v>
      </c>
      <c r="N12" s="5">
        <v>121.8889671054797</v>
      </c>
      <c r="O12" s="5">
        <v>7.312867054024163</v>
      </c>
      <c r="P12" s="5">
        <v>21.10356285991796</v>
      </c>
      <c r="Q12" s="7">
        <v>71</v>
      </c>
      <c r="R12" s="7">
        <v>1</v>
      </c>
      <c r="S12" s="7">
        <v>3</v>
      </c>
      <c r="T12" s="7">
        <v>8</v>
      </c>
      <c r="U12" s="5">
        <v>3.0154899421701</v>
      </c>
      <c r="V12" s="7">
        <v>1</v>
      </c>
      <c r="W12" s="7">
        <v>2</v>
      </c>
      <c r="X12" s="7">
        <v>7</v>
      </c>
      <c r="Y12" s="5">
        <v>-3.320262149528397</v>
      </c>
      <c r="Z12" s="7">
        <v>68</v>
      </c>
      <c r="AA12" s="7">
        <v>47</v>
      </c>
      <c r="AB12" s="7">
        <v>31</v>
      </c>
      <c r="AC12" s="7">
        <v>17</v>
      </c>
      <c r="AD12" s="7">
        <v>12</v>
      </c>
      <c r="AE12" s="7">
        <v>9</v>
      </c>
      <c r="AF12" s="5">
        <v>42.67021123462291</v>
      </c>
      <c r="AG12" s="5">
        <v>9.884991019603763</v>
      </c>
      <c r="AH12" s="7">
        <v>15</v>
      </c>
      <c r="AI12" s="8">
        <v>36.59460000000051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73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0.3386171497584541</v>
      </c>
      <c r="E17" s="6">
        <v>0.65625</v>
      </c>
      <c r="F17" s="6">
        <v>0.005132850241545894</v>
      </c>
      <c r="G17" s="19" t="s">
        <v>856</v>
      </c>
      <c r="H17" s="5">
        <v>247.7093725658744</v>
      </c>
      <c r="I17" s="4">
        <v>0.004377314814814815</v>
      </c>
      <c r="J17" s="5">
        <v>901.0453332485723</v>
      </c>
      <c r="K17" s="4">
        <v>0.004328703703703704</v>
      </c>
      <c r="L17" s="5">
        <v>487.3793280309864</v>
      </c>
      <c r="M17" s="4">
        <v>0.001365740740740741</v>
      </c>
      <c r="N17" s="5">
        <v>149.6446985509589</v>
      </c>
      <c r="O17" s="4">
        <v>0.0003032407407407407</v>
      </c>
      <c r="P17" s="5">
        <v>24.02840266692749</v>
      </c>
      <c r="Q17" s="4">
        <v>3.935185185185185e-05</v>
      </c>
      <c r="R17" s="5">
        <v>0</v>
      </c>
      <c r="S17" s="4">
        <v>0</v>
      </c>
      <c r="T17" s="30">
        <v>1809.807135063319</v>
      </c>
    </row>
    <row r="18" spans="1:20">
      <c r="A18" s="10"/>
      <c r="B18" s="10" t="s">
        <v>875</v>
      </c>
      <c r="C18" s="10"/>
      <c r="D18" s="6">
        <v>0.3403734312825222</v>
      </c>
      <c r="E18" s="6">
        <v>0.5595347413529231</v>
      </c>
      <c r="F18" s="6">
        <v>0.1000918273645546</v>
      </c>
      <c r="G18" s="19" t="s">
        <v>857</v>
      </c>
      <c r="H18" s="5">
        <v>344.365051935267</v>
      </c>
      <c r="I18" s="4">
        <v>0.0064375</v>
      </c>
      <c r="J18" s="5">
        <v>607.0738795865068</v>
      </c>
      <c r="K18" s="4">
        <v>0.002923611111111111</v>
      </c>
      <c r="L18" s="5">
        <v>325.2759651499714</v>
      </c>
      <c r="M18" s="4">
        <v>0.000925925925925926</v>
      </c>
      <c r="N18" s="5">
        <v>61.26526979385039</v>
      </c>
      <c r="O18" s="4">
        <v>0.0001296296296296296</v>
      </c>
      <c r="P18" s="5">
        <v>0</v>
      </c>
      <c r="Q18" s="4">
        <v>0</v>
      </c>
      <c r="R18" s="5">
        <v>0</v>
      </c>
      <c r="S18" s="4">
        <v>0</v>
      </c>
      <c r="T18" s="30">
        <v>1337.980166465596</v>
      </c>
    </row>
    <row r="19" spans="1:20">
      <c r="A19" s="10"/>
      <c r="B19" s="10" t="s">
        <v>876</v>
      </c>
      <c r="C19" s="10"/>
      <c r="D19" s="6">
        <v>0.3697199810156621</v>
      </c>
      <c r="E19" s="6">
        <v>0.527922797025787</v>
      </c>
      <c r="F19" s="6">
        <v>0.1023572219585509</v>
      </c>
      <c r="G19" s="19" t="s">
        <v>858</v>
      </c>
      <c r="H19" s="5">
        <v>297.2881580859248</v>
      </c>
      <c r="I19" s="4">
        <v>0.004530092592592593</v>
      </c>
      <c r="J19" s="5">
        <v>973.5653444400914</v>
      </c>
      <c r="K19" s="4">
        <v>0.004518518518518519</v>
      </c>
      <c r="L19" s="5">
        <v>435.925707165452</v>
      </c>
      <c r="M19" s="4">
        <v>0.001238425925925926</v>
      </c>
      <c r="N19" s="5">
        <v>59.799848059738</v>
      </c>
      <c r="O19" s="4">
        <v>0.0001296296296296296</v>
      </c>
      <c r="P19" s="5">
        <v>0</v>
      </c>
      <c r="Q19" s="4">
        <v>0</v>
      </c>
      <c r="R19" s="5">
        <v>0</v>
      </c>
      <c r="S19" s="4">
        <v>0</v>
      </c>
      <c r="T19" s="30">
        <v>1766.579057751206</v>
      </c>
    </row>
    <row r="20" spans="1:20">
      <c r="A20" s="10"/>
      <c r="B20" s="10" t="s">
        <v>877</v>
      </c>
      <c r="C20" s="10"/>
      <c r="D20" s="6">
        <v>0.2949019607843137</v>
      </c>
      <c r="E20" s="6">
        <v>0.6650980392156862</v>
      </c>
      <c r="F20" s="6">
        <v>0.04</v>
      </c>
      <c r="G20" s="19" t="s">
        <v>859</v>
      </c>
      <c r="H20" s="5">
        <v>64.9516249646922</v>
      </c>
      <c r="I20" s="4">
        <v>0.0008078703703703704</v>
      </c>
      <c r="J20" s="5">
        <v>233.9843332331848</v>
      </c>
      <c r="K20" s="4">
        <v>0.001097222222222222</v>
      </c>
      <c r="L20" s="5">
        <v>89.3474732983741</v>
      </c>
      <c r="M20" s="4">
        <v>0.0002569444444444445</v>
      </c>
      <c r="N20" s="5">
        <v>6.255404108914263</v>
      </c>
      <c r="O20" s="4">
        <v>1.388888888888889e-05</v>
      </c>
      <c r="P20" s="5">
        <v>0</v>
      </c>
      <c r="Q20" s="4">
        <v>0</v>
      </c>
      <c r="R20" s="5">
        <v>0</v>
      </c>
      <c r="S20" s="4">
        <v>0</v>
      </c>
      <c r="T20" s="30">
        <v>394.5388356051653</v>
      </c>
    </row>
    <row r="21" spans="1:20">
      <c r="A21" s="10" t="s">
        <v>878</v>
      </c>
      <c r="B21" s="10" t="s">
        <v>879</v>
      </c>
      <c r="C21" s="10"/>
      <c r="D21" s="6">
        <v>0.1968111609367215</v>
      </c>
      <c r="E21" s="6">
        <v>0.6263079222720478</v>
      </c>
      <c r="F21" s="6">
        <v>0.1768809167912307</v>
      </c>
      <c r="G21" s="19" t="s">
        <v>860</v>
      </c>
      <c r="H21" s="5">
        <v>220.3422650764041</v>
      </c>
      <c r="I21" s="4">
        <v>0.004293981481481481</v>
      </c>
      <c r="J21" s="5">
        <v>1013.052573733355</v>
      </c>
      <c r="K21" s="4">
        <v>0.004678240740740741</v>
      </c>
      <c r="L21" s="5">
        <v>452.8660826144187</v>
      </c>
      <c r="M21" s="4">
        <v>0.001326388888888889</v>
      </c>
      <c r="N21" s="5">
        <v>54.91915834741667</v>
      </c>
      <c r="O21" s="4">
        <v>0.0001134259259259259</v>
      </c>
      <c r="P21" s="5">
        <v>2.583054297411763</v>
      </c>
      <c r="Q21" s="4">
        <v>4.62962962962963e-06</v>
      </c>
      <c r="R21" s="5">
        <v>0</v>
      </c>
      <c r="S21" s="4">
        <v>0</v>
      </c>
      <c r="T21" s="30">
        <v>1743.763134069006</v>
      </c>
    </row>
    <row r="22" spans="1:20">
      <c r="A22" s="10"/>
      <c r="B22" s="10" t="s">
        <v>880</v>
      </c>
      <c r="C22" s="10"/>
      <c r="D22" s="6">
        <v>0.2207013226699477</v>
      </c>
      <c r="E22" s="6">
        <v>0.6344201784066441</v>
      </c>
      <c r="F22" s="6">
        <v>0.1448784989234082</v>
      </c>
      <c r="G22" s="19" t="s">
        <v>857</v>
      </c>
      <c r="H22" s="5">
        <v>275.8771221558764</v>
      </c>
      <c r="I22" s="4">
        <v>0.005291666666666667</v>
      </c>
      <c r="J22" s="5">
        <v>780.6807219067341</v>
      </c>
      <c r="K22" s="4">
        <v>0.003655092592592593</v>
      </c>
      <c r="L22" s="5">
        <v>433.4667552151559</v>
      </c>
      <c r="M22" s="4">
        <v>0.001231481481481481</v>
      </c>
      <c r="N22" s="5">
        <v>114.0387167055324</v>
      </c>
      <c r="O22" s="4">
        <v>0.0002384259259259259</v>
      </c>
      <c r="P22" s="5">
        <v>0</v>
      </c>
      <c r="Q22" s="4">
        <v>0</v>
      </c>
      <c r="R22" s="5">
        <v>0</v>
      </c>
      <c r="S22" s="4">
        <v>0</v>
      </c>
      <c r="T22" s="30">
        <v>1604.063315983299</v>
      </c>
    </row>
    <row r="23" spans="1:20">
      <c r="A23" s="10"/>
      <c r="B23" s="10" t="s">
        <v>881</v>
      </c>
      <c r="C23" s="10"/>
      <c r="D23" s="6">
        <v>0.2986052764241304</v>
      </c>
      <c r="E23" s="6">
        <v>0.6140144513527138</v>
      </c>
      <c r="F23" s="6">
        <v>0.08738027222315577</v>
      </c>
      <c r="G23" s="19" t="s">
        <v>858</v>
      </c>
      <c r="H23" s="5">
        <v>280.8018079392878</v>
      </c>
      <c r="I23" s="4">
        <v>0.005224537037037037</v>
      </c>
      <c r="J23" s="5">
        <v>835.2671503893707</v>
      </c>
      <c r="K23" s="4">
        <v>0.003791666666666667</v>
      </c>
      <c r="L23" s="5">
        <v>441.289386353701</v>
      </c>
      <c r="M23" s="4">
        <v>0.001261574074074074</v>
      </c>
      <c r="N23" s="5">
        <v>64.30776603737468</v>
      </c>
      <c r="O23" s="4">
        <v>0.0001388888888888889</v>
      </c>
      <c r="P23" s="5">
        <v>0</v>
      </c>
      <c r="Q23" s="4">
        <v>0</v>
      </c>
      <c r="R23" s="5">
        <v>0</v>
      </c>
      <c r="S23" s="4">
        <v>0</v>
      </c>
      <c r="T23" s="30">
        <v>1621.666110719734</v>
      </c>
    </row>
    <row r="24" spans="1:20">
      <c r="A24" s="10"/>
      <c r="B24" s="10" t="s">
        <v>882</v>
      </c>
      <c r="C24" s="10"/>
      <c r="D24" s="6">
        <v>0.4489565707839819</v>
      </c>
      <c r="E24" s="6">
        <v>0.455160744500846</v>
      </c>
      <c r="F24" s="6">
        <v>0.09588268471517203</v>
      </c>
      <c r="G24" s="19" t="s">
        <v>859</v>
      </c>
      <c r="H24" s="5">
        <v>75.85694523023631</v>
      </c>
      <c r="I24" s="4">
        <v>0.001226851851851852</v>
      </c>
      <c r="J24" s="5">
        <v>280.6442830646993</v>
      </c>
      <c r="K24" s="4">
        <v>0.001321759259259259</v>
      </c>
      <c r="L24" s="5">
        <v>132.1133084622088</v>
      </c>
      <c r="M24" s="4">
        <v>0.0003657407407407408</v>
      </c>
      <c r="N24" s="5">
        <v>38.07444865466459</v>
      </c>
      <c r="O24" s="4">
        <v>8.333333333333333e-05</v>
      </c>
      <c r="P24" s="5">
        <v>0</v>
      </c>
      <c r="Q24" s="4">
        <v>0</v>
      </c>
      <c r="R24" s="5">
        <v>0</v>
      </c>
      <c r="S24" s="4">
        <v>0</v>
      </c>
      <c r="T24" s="30">
        <v>526.688985411809</v>
      </c>
    </row>
    <row r="25" spans="1:20">
      <c r="H25" s="31">
        <v>1807.192347953563</v>
      </c>
      <c r="I25" s="32">
        <v>0.03218981481481482</v>
      </c>
      <c r="J25" s="31">
        <v>5625.313619602513</v>
      </c>
      <c r="K25" s="32">
        <v>0.02631481481481482</v>
      </c>
      <c r="L25" s="31">
        <v>2797.664006290268</v>
      </c>
      <c r="M25" s="32">
        <v>0.007972222222222223</v>
      </c>
      <c r="N25" s="31">
        <v>548.3053102584498</v>
      </c>
      <c r="O25" s="32">
        <v>0.001150462962962963</v>
      </c>
      <c r="P25" s="31">
        <v>26.61145696433925</v>
      </c>
      <c r="Q25" s="32">
        <v>4.398148148148148e-05</v>
      </c>
      <c r="R25" s="31">
        <v>0</v>
      </c>
      <c r="S25" s="32">
        <v>0</v>
      </c>
      <c r="T25" s="33">
        <v>10805.08674106913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0.4832744649906503</v>
      </c>
      <c r="I27" s="20">
        <v>0.3849989611468938</v>
      </c>
      <c r="J27" s="20">
        <v>0.1133042454463606</v>
      </c>
      <c r="K27" s="20">
        <v>0.01724496156243507</v>
      </c>
      <c r="L27" s="20">
        <v>0.001177366853660226</v>
      </c>
      <c r="M27" s="20">
        <v>0</v>
      </c>
      <c r="N27" s="19" t="s">
        <v>856</v>
      </c>
      <c r="O27" s="20">
        <v>0.4203156256945988</v>
      </c>
      <c r="P27" s="20">
        <v>0.4156479217603912</v>
      </c>
      <c r="Q27" s="20">
        <v>0.1311402533896421</v>
      </c>
      <c r="R27" s="20">
        <v>0.02911758168481885</v>
      </c>
      <c r="S27" s="20">
        <v>0.003778617470549011</v>
      </c>
      <c r="T27" s="20">
        <v>0</v>
      </c>
    </row>
    <row r="28" spans="1:20">
      <c r="A28" s="34">
        <v>0.03218981481481482</v>
      </c>
      <c r="B28" s="34">
        <v>0.02631481481481482</v>
      </c>
      <c r="C28" s="34">
        <v>0.007972222222222223</v>
      </c>
      <c r="D28" s="34">
        <v>0.001150462962962963</v>
      </c>
      <c r="E28" s="34">
        <v>4.398148148148148e-05</v>
      </c>
      <c r="F28" s="34">
        <v>0</v>
      </c>
      <c r="G28" s="19" t="s">
        <v>84</v>
      </c>
      <c r="H28" s="20">
        <v>0.4682663061845218</v>
      </c>
      <c r="I28" s="20">
        <v>0.3926326461642447</v>
      </c>
      <c r="J28" s="20">
        <v>0.1222034471105103</v>
      </c>
      <c r="K28" s="20">
        <v>0.01676241973639743</v>
      </c>
      <c r="L28" s="20">
        <v>0.0001351808043257857</v>
      </c>
      <c r="M28" s="20">
        <v>0</v>
      </c>
      <c r="N28" s="19" t="s">
        <v>857</v>
      </c>
      <c r="O28" s="20">
        <v>0.618</v>
      </c>
      <c r="P28" s="20">
        <v>0.2806666666666667</v>
      </c>
      <c r="Q28" s="20">
        <v>0.08888888888888889</v>
      </c>
      <c r="R28" s="20">
        <v>0.01244444444444444</v>
      </c>
      <c r="S28" s="20">
        <v>0</v>
      </c>
      <c r="T28" s="20">
        <v>0</v>
      </c>
    </row>
    <row r="29" spans="1:20">
      <c r="N29" s="19" t="s">
        <v>858</v>
      </c>
      <c r="O29" s="20">
        <v>0.4348888888888889</v>
      </c>
      <c r="P29" s="20">
        <v>0.4337777777777778</v>
      </c>
      <c r="Q29" s="20">
        <v>0.1188888888888889</v>
      </c>
      <c r="R29" s="20">
        <v>0.01244444444444444</v>
      </c>
      <c r="S29" s="20">
        <v>0</v>
      </c>
      <c r="T29" s="20">
        <v>0</v>
      </c>
    </row>
    <row r="30" spans="1:20">
      <c r="N30" s="19" t="s">
        <v>859</v>
      </c>
      <c r="O30" s="20">
        <v>0.3712765957446809</v>
      </c>
      <c r="P30" s="20">
        <v>0.5042553191489362</v>
      </c>
      <c r="Q30" s="20">
        <v>0.1180851063829787</v>
      </c>
      <c r="R30" s="20">
        <v>0.006382978723404255</v>
      </c>
      <c r="S30" s="20">
        <v>0</v>
      </c>
      <c r="T30" s="20">
        <v>0</v>
      </c>
    </row>
    <row r="31" spans="1:20">
      <c r="N31" s="19" t="s">
        <v>860</v>
      </c>
      <c r="O31" s="20">
        <v>0.4122222222222222</v>
      </c>
      <c r="P31" s="20">
        <v>0.4491111111111111</v>
      </c>
      <c r="Q31" s="20">
        <v>0.1273333333333333</v>
      </c>
      <c r="R31" s="20">
        <v>0.01088888888888889</v>
      </c>
      <c r="S31" s="20">
        <v>0.0004444444444444445</v>
      </c>
      <c r="T31" s="20">
        <v>0</v>
      </c>
    </row>
    <row r="32" spans="1:20">
      <c r="N32" s="19" t="s">
        <v>857</v>
      </c>
      <c r="O32" s="20">
        <v>0.508</v>
      </c>
      <c r="P32" s="20">
        <v>0.3508888888888889</v>
      </c>
      <c r="Q32" s="20">
        <v>0.1182222222222222</v>
      </c>
      <c r="R32" s="20">
        <v>0.02288888888888889</v>
      </c>
      <c r="S32" s="20">
        <v>0</v>
      </c>
      <c r="T32" s="20">
        <v>0</v>
      </c>
    </row>
    <row r="33" spans="14:20">
      <c r="N33" s="19" t="s">
        <v>858</v>
      </c>
      <c r="O33" s="20">
        <v>0.5015555555555555</v>
      </c>
      <c r="P33" s="20">
        <v>0.364</v>
      </c>
      <c r="Q33" s="20">
        <v>0.1211111111111111</v>
      </c>
      <c r="R33" s="20">
        <v>0.01333333333333333</v>
      </c>
      <c r="S33" s="20">
        <v>0</v>
      </c>
      <c r="T33" s="20">
        <v>0</v>
      </c>
    </row>
    <row r="34" spans="14:20">
      <c r="N34" s="19" t="s">
        <v>859</v>
      </c>
      <c r="O34" s="20">
        <v>0.4092664092664093</v>
      </c>
      <c r="P34" s="20">
        <v>0.4409266409266409</v>
      </c>
      <c r="Q34" s="20">
        <v>0.122007722007722</v>
      </c>
      <c r="R34" s="20">
        <v>0.0277992277992278</v>
      </c>
      <c r="S34" s="20">
        <v>0</v>
      </c>
      <c r="T34" s="20">
        <v>0</v>
      </c>
    </row>
    <row r="49" spans="1:3">
      <c r="A49" s="19" t="s">
        <v>856</v>
      </c>
      <c r="B49" s="19">
        <v>120.6538090042213</v>
      </c>
      <c r="C49" s="19">
        <v>10.52284179542267</v>
      </c>
    </row>
    <row r="50" spans="1:3">
      <c r="A50" s="19" t="s">
        <v>857</v>
      </c>
      <c r="B50" s="19">
        <v>89.19867776437304</v>
      </c>
      <c r="C50" s="19">
        <v>3.413793275954748</v>
      </c>
    </row>
    <row r="51" spans="1:3">
      <c r="A51" s="19" t="s">
        <v>858</v>
      </c>
      <c r="B51" s="19">
        <v>117.7201043414191</v>
      </c>
      <c r="C51" s="19">
        <v>3.703686881069183</v>
      </c>
    </row>
    <row r="52" spans="1:3">
      <c r="A52" s="19" t="s">
        <v>859</v>
      </c>
      <c r="B52" s="19">
        <v>125.72029657668</v>
      </c>
      <c r="C52" s="19">
        <v>1.99640556667471</v>
      </c>
    </row>
    <row r="53" spans="1:3">
      <c r="A53" s="19" t="s">
        <v>860</v>
      </c>
      <c r="B53" s="19">
        <v>116.2508756046004</v>
      </c>
      <c r="C53" s="19">
        <v>3.640653073021372</v>
      </c>
    </row>
    <row r="54" spans="1:3">
      <c r="A54" s="19" t="s">
        <v>857</v>
      </c>
      <c r="B54" s="19">
        <v>106.9375543988866</v>
      </c>
      <c r="C54" s="19">
        <v>6.728869251643846</v>
      </c>
    </row>
    <row r="55" spans="1:3">
      <c r="A55" s="19" t="s">
        <v>858</v>
      </c>
      <c r="B55" s="19">
        <v>108.062113314023</v>
      </c>
      <c r="C55" s="19">
        <v>3.936082711810938</v>
      </c>
    </row>
    <row r="56" spans="1:3">
      <c r="A56" s="19" t="s">
        <v>859</v>
      </c>
      <c r="B56" s="19">
        <v>121.8889671054797</v>
      </c>
      <c r="C56" s="19">
        <v>7.031992614625189</v>
      </c>
    </row>
    <row r="71" spans="1:29">
      <c r="A71" t="s">
        <v>85</v>
      </c>
      <c r="F71" t="s">
        <v>892</v>
      </c>
      <c r="M71" t="s">
        <v>896</v>
      </c>
      <c r="T71" t="s">
        <v>893</v>
      </c>
      <c r="AC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890</v>
      </c>
      <c r="T73" t="s">
        <v>891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63</v>
      </c>
      <c r="D3" s="4">
        <v>0.03342592592592593</v>
      </c>
      <c r="E3" s="5">
        <v>4740.909649492188</v>
      </c>
      <c r="F3" s="6">
        <v>0.06247982736202005</v>
      </c>
      <c r="G3" s="5">
        <v>296.2112164392069</v>
      </c>
      <c r="H3" s="7">
        <v>2</v>
      </c>
      <c r="I3" s="7">
        <v>9</v>
      </c>
      <c r="J3" s="7">
        <v>17</v>
      </c>
      <c r="K3" s="5">
        <v>35.81969250285192</v>
      </c>
      <c r="L3" s="5">
        <v>176.2827099678067</v>
      </c>
      <c r="M3" s="5">
        <v>296.2112164392079</v>
      </c>
      <c r="N3" s="5">
        <v>98.49535282878506</v>
      </c>
      <c r="O3" s="5">
        <v>5.910144043441649</v>
      </c>
      <c r="P3" s="5">
        <v>27.43035807484959</v>
      </c>
      <c r="Q3" s="7">
        <v>407</v>
      </c>
      <c r="R3" s="7">
        <v>13</v>
      </c>
      <c r="S3" s="7">
        <v>30</v>
      </c>
      <c r="T3" s="7">
        <v>87</v>
      </c>
      <c r="U3" s="5">
        <v>3.769052285968757</v>
      </c>
      <c r="V3" s="7">
        <v>16</v>
      </c>
      <c r="W3" s="7">
        <v>42</v>
      </c>
      <c r="X3" s="7">
        <v>113</v>
      </c>
      <c r="Y3" s="5">
        <v>-4.857396112347729</v>
      </c>
      <c r="Z3" s="7">
        <v>439</v>
      </c>
      <c r="AA3" s="7">
        <v>303</v>
      </c>
      <c r="AB3" s="7">
        <v>172</v>
      </c>
      <c r="AC3" s="7">
        <v>95</v>
      </c>
      <c r="AD3" s="7">
        <v>52</v>
      </c>
      <c r="AE3" s="7">
        <v>57</v>
      </c>
      <c r="AF3" s="5">
        <v>386.003620751426</v>
      </c>
      <c r="AG3" s="5">
        <v>8.019465805085026</v>
      </c>
      <c r="AH3" s="7">
        <v>94</v>
      </c>
      <c r="AI3" s="8">
        <v>371.9009000000141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1843.187723820261</v>
      </c>
      <c r="F5" s="6">
        <v>0.0798652837017519</v>
      </c>
      <c r="G5" s="5">
        <v>147.2067104784914</v>
      </c>
      <c r="H5" s="7">
        <v>0</v>
      </c>
      <c r="I5" s="7">
        <v>5</v>
      </c>
      <c r="J5" s="7">
        <v>8</v>
      </c>
      <c r="K5" s="5">
        <v>0</v>
      </c>
      <c r="L5" s="5">
        <v>78.50660204130227</v>
      </c>
      <c r="M5" s="5">
        <v>147.2067104784915</v>
      </c>
      <c r="N5" s="5">
        <v>122.8791815880174</v>
      </c>
      <c r="O5" s="5">
        <v>7.372476611431227</v>
      </c>
      <c r="P5" s="5">
        <v>23.66532434065244</v>
      </c>
      <c r="Q5" s="7">
        <v>150</v>
      </c>
      <c r="R5" s="7">
        <v>2</v>
      </c>
      <c r="S5" s="7">
        <v>5</v>
      </c>
      <c r="T5" s="7">
        <v>31</v>
      </c>
      <c r="U5" s="5">
        <v>3.769052285968757</v>
      </c>
      <c r="V5" s="7">
        <v>6</v>
      </c>
      <c r="W5" s="7">
        <v>14</v>
      </c>
      <c r="X5" s="7">
        <v>38</v>
      </c>
      <c r="Y5" s="5">
        <v>-4.104090190306411</v>
      </c>
      <c r="Z5" s="7">
        <v>190</v>
      </c>
      <c r="AA5" s="7">
        <v>128</v>
      </c>
      <c r="AB5" s="7">
        <v>60</v>
      </c>
      <c r="AC5" s="7">
        <v>37</v>
      </c>
      <c r="AD5" s="7">
        <v>21</v>
      </c>
      <c r="AE5" s="7">
        <v>24</v>
      </c>
      <c r="AF5" s="5">
        <v>175.6133558421796</v>
      </c>
      <c r="AG5" s="5">
        <v>11.70755705614531</v>
      </c>
      <c r="AH5" s="7">
        <v>30</v>
      </c>
      <c r="AI5" s="8">
        <v>131.9335500000039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1111.021525817882</v>
      </c>
      <c r="F6" s="6">
        <v>0.03869239825649826</v>
      </c>
      <c r="G6" s="5">
        <v>42.98808734848785</v>
      </c>
      <c r="H6" s="7">
        <v>1</v>
      </c>
      <c r="I6" s="7">
        <v>1</v>
      </c>
      <c r="J6" s="7">
        <v>3</v>
      </c>
      <c r="K6" s="5">
        <v>15.32837381222453</v>
      </c>
      <c r="L6" s="5">
        <v>23.42170423939501</v>
      </c>
      <c r="M6" s="5">
        <v>42.98808734848899</v>
      </c>
      <c r="N6" s="5">
        <v>74.06810172119212</v>
      </c>
      <c r="O6" s="5">
        <v>4.44527606067709</v>
      </c>
      <c r="P6" s="5">
        <v>26.08805829468701</v>
      </c>
      <c r="Q6" s="7">
        <v>97</v>
      </c>
      <c r="R6" s="7">
        <v>7</v>
      </c>
      <c r="S6" s="7">
        <v>11</v>
      </c>
      <c r="T6" s="7">
        <v>24</v>
      </c>
      <c r="U6" s="5">
        <v>3.6823104917316</v>
      </c>
      <c r="V6" s="7">
        <v>6</v>
      </c>
      <c r="W6" s="7">
        <v>13</v>
      </c>
      <c r="X6" s="7">
        <v>28</v>
      </c>
      <c r="Y6" s="5">
        <v>-4.832668653576959</v>
      </c>
      <c r="Z6" s="7">
        <v>106</v>
      </c>
      <c r="AA6" s="7">
        <v>64</v>
      </c>
      <c r="AB6" s="7">
        <v>41</v>
      </c>
      <c r="AC6" s="7">
        <v>15</v>
      </c>
      <c r="AD6" s="7">
        <v>14</v>
      </c>
      <c r="AE6" s="7">
        <v>13</v>
      </c>
      <c r="AF6" s="5">
        <v>72.72124984815696</v>
      </c>
      <c r="AG6" s="5">
        <v>4.848083323210464</v>
      </c>
      <c r="AH6" s="7">
        <v>28</v>
      </c>
      <c r="AI6" s="8">
        <v>90.66750000000377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1447.521300930709</v>
      </c>
      <c r="F7" s="6">
        <v>0.05271426197852755</v>
      </c>
      <c r="G7" s="5">
        <v>76.30501707676044</v>
      </c>
      <c r="H7" s="7">
        <v>1</v>
      </c>
      <c r="I7" s="7">
        <v>2</v>
      </c>
      <c r="J7" s="7">
        <v>5</v>
      </c>
      <c r="K7" s="5">
        <v>20.49131869062739</v>
      </c>
      <c r="L7" s="5">
        <v>51.15638192360484</v>
      </c>
      <c r="M7" s="5">
        <v>76.30501707675921</v>
      </c>
      <c r="N7" s="5">
        <v>96.5014200620473</v>
      </c>
      <c r="O7" s="5">
        <v>5.793898425055573</v>
      </c>
      <c r="P7" s="5">
        <v>27.43035807484959</v>
      </c>
      <c r="Q7" s="7">
        <v>132</v>
      </c>
      <c r="R7" s="7">
        <v>4</v>
      </c>
      <c r="S7" s="7">
        <v>14</v>
      </c>
      <c r="T7" s="7">
        <v>25</v>
      </c>
      <c r="U7" s="5">
        <v>3.358571381229698</v>
      </c>
      <c r="V7" s="7">
        <v>4</v>
      </c>
      <c r="W7" s="7">
        <v>12</v>
      </c>
      <c r="X7" s="7">
        <v>35</v>
      </c>
      <c r="Y7" s="5">
        <v>-4.857396112347729</v>
      </c>
      <c r="Z7" s="7">
        <v>117</v>
      </c>
      <c r="AA7" s="7">
        <v>94</v>
      </c>
      <c r="AB7" s="7">
        <v>63</v>
      </c>
      <c r="AC7" s="7">
        <v>35</v>
      </c>
      <c r="AD7" s="7">
        <v>10</v>
      </c>
      <c r="AE7" s="7">
        <v>15</v>
      </c>
      <c r="AF7" s="5">
        <v>107.1091953005371</v>
      </c>
      <c r="AG7" s="5">
        <v>7.140613020035804</v>
      </c>
      <c r="AH7" s="7">
        <v>33</v>
      </c>
      <c r="AI7" s="8">
        <v>121.8738500000065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337.9620892898811</v>
      </c>
      <c r="F8" s="6">
        <v>0.08791341537122158</v>
      </c>
      <c r="G8" s="5">
        <v>29.71140153546719</v>
      </c>
      <c r="H8" s="7">
        <v>0</v>
      </c>
      <c r="I8" s="7">
        <v>1</v>
      </c>
      <c r="J8" s="7">
        <v>1</v>
      </c>
      <c r="K8" s="5">
        <v>0</v>
      </c>
      <c r="L8" s="5">
        <v>23.19802176350458</v>
      </c>
      <c r="M8" s="5">
        <v>29.71140153546821</v>
      </c>
      <c r="N8" s="5">
        <v>107.860241262728</v>
      </c>
      <c r="O8" s="5">
        <v>6.478776649000654</v>
      </c>
      <c r="P8" s="5">
        <v>22.75343517571039</v>
      </c>
      <c r="Q8" s="7">
        <v>28</v>
      </c>
      <c r="R8" s="7">
        <v>0</v>
      </c>
      <c r="S8" s="7">
        <v>0</v>
      </c>
      <c r="T8" s="7">
        <v>7</v>
      </c>
      <c r="U8" s="5">
        <v>2.356192590861601</v>
      </c>
      <c r="V8" s="7">
        <v>0</v>
      </c>
      <c r="W8" s="7">
        <v>3</v>
      </c>
      <c r="X8" s="7">
        <v>12</v>
      </c>
      <c r="Y8" s="5">
        <v>-2.577078413762953</v>
      </c>
      <c r="Z8" s="7">
        <v>26</v>
      </c>
      <c r="AA8" s="7">
        <v>17</v>
      </c>
      <c r="AB8" s="7">
        <v>8</v>
      </c>
      <c r="AC8" s="7">
        <v>8</v>
      </c>
      <c r="AD8" s="7">
        <v>7</v>
      </c>
      <c r="AE8" s="7">
        <v>5</v>
      </c>
      <c r="AF8" s="5">
        <v>30.55981976055227</v>
      </c>
      <c r="AG8" s="5">
        <v>9.753133966133705</v>
      </c>
      <c r="AH8" s="7">
        <v>3</v>
      </c>
      <c r="AI8" s="8">
        <v>27.42599999999991</v>
      </c>
    </row>
    <row r="9" spans="1:35">
      <c r="C9" t="s">
        <v>869</v>
      </c>
      <c r="D9" s="23">
        <v>0.03342592592592593</v>
      </c>
    </row>
    <row r="11" spans="1:35">
      <c r="A11" s="2"/>
      <c r="B11" s="2" t="s">
        <v>4</v>
      </c>
      <c r="C11" s="2" t="s">
        <v>5</v>
      </c>
      <c r="D11" s="2" t="s">
        <v>870</v>
      </c>
      <c r="E11" s="2" t="s">
        <v>871</v>
      </c>
      <c r="F11" s="2" t="s">
        <v>872</v>
      </c>
      <c r="H11" s="24" t="s">
        <v>883</v>
      </c>
      <c r="I11" s="24"/>
      <c r="J11" s="25" t="s">
        <v>884</v>
      </c>
      <c r="K11" s="25"/>
      <c r="L11" s="26" t="s">
        <v>885</v>
      </c>
      <c r="M11" s="26"/>
      <c r="N11" s="27" t="s">
        <v>886</v>
      </c>
      <c r="O11" s="27"/>
      <c r="P11" s="28" t="s">
        <v>887</v>
      </c>
      <c r="Q11" s="28"/>
      <c r="R11" s="29" t="s">
        <v>888</v>
      </c>
      <c r="S11" s="29"/>
      <c r="T11" s="2" t="s">
        <v>103</v>
      </c>
    </row>
    <row r="12" spans="1:35">
      <c r="A12" s="10" t="s">
        <v>75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873</v>
      </c>
      <c r="B13" s="10" t="s">
        <v>874</v>
      </c>
      <c r="C13" s="10"/>
      <c r="D13" s="6">
        <v>0.1594381849050779</v>
      </c>
      <c r="E13" s="6">
        <v>0.6380614292329063</v>
      </c>
      <c r="F13" s="6">
        <v>0.2025003858620157</v>
      </c>
      <c r="G13" s="19" t="s">
        <v>856</v>
      </c>
      <c r="H13" s="5">
        <v>351.3629787858221</v>
      </c>
      <c r="I13" s="4">
        <v>0.004685185185185185</v>
      </c>
      <c r="J13" s="5">
        <v>852.574802770785</v>
      </c>
      <c r="K13" s="4">
        <v>0.004053240740740741</v>
      </c>
      <c r="L13" s="5">
        <v>485.5430587362105</v>
      </c>
      <c r="M13" s="4">
        <v>0.001358796296296296</v>
      </c>
      <c r="N13" s="5">
        <v>151.0934993918185</v>
      </c>
      <c r="O13" s="4">
        <v>0.0003125</v>
      </c>
      <c r="P13" s="5">
        <v>2.6133841356245</v>
      </c>
      <c r="Q13" s="4">
        <v>4.62962962962963e-06</v>
      </c>
      <c r="R13" s="5">
        <v>0</v>
      </c>
      <c r="S13" s="4">
        <v>0</v>
      </c>
      <c r="T13" s="30">
        <v>1843.187723820261</v>
      </c>
    </row>
    <row r="14" spans="1:35">
      <c r="A14" s="10"/>
      <c r="B14" s="10" t="s">
        <v>875</v>
      </c>
      <c r="C14" s="10"/>
      <c r="D14" s="6">
        <v>0.1714904813496363</v>
      </c>
      <c r="E14" s="6">
        <v>0.4573595418665841</v>
      </c>
      <c r="F14" s="6">
        <v>0.3711499767837796</v>
      </c>
      <c r="G14" s="19" t="s">
        <v>857</v>
      </c>
      <c r="H14" s="5">
        <v>265.4648209770533</v>
      </c>
      <c r="I14" s="4">
        <v>0.006773148148148148</v>
      </c>
      <c r="J14" s="5">
        <v>625.5840732917832</v>
      </c>
      <c r="K14" s="4">
        <v>0.003060185185185185</v>
      </c>
      <c r="L14" s="5">
        <v>171.5302089624495</v>
      </c>
      <c r="M14" s="4">
        <v>0.0004884259259259259</v>
      </c>
      <c r="N14" s="5">
        <v>31.59013962910717</v>
      </c>
      <c r="O14" s="4">
        <v>6.712962962962963e-05</v>
      </c>
      <c r="P14" s="5">
        <v>16.8522829574888</v>
      </c>
      <c r="Q14" s="4">
        <v>2.777777777777778e-05</v>
      </c>
      <c r="R14" s="5">
        <v>0</v>
      </c>
      <c r="S14" s="4">
        <v>0</v>
      </c>
      <c r="T14" s="30">
        <v>1111.021525817882</v>
      </c>
    </row>
    <row r="15" spans="1:35">
      <c r="A15" s="10"/>
      <c r="B15" s="10" t="s">
        <v>876</v>
      </c>
      <c r="C15" s="10"/>
      <c r="D15" s="6">
        <v>0.2022287175739861</v>
      </c>
      <c r="E15" s="6">
        <v>0.4903178662769456</v>
      </c>
      <c r="F15" s="6">
        <v>0.3074534161490683</v>
      </c>
      <c r="G15" s="19" t="s">
        <v>858</v>
      </c>
      <c r="H15" s="5">
        <v>355.0178049812239</v>
      </c>
      <c r="I15" s="4">
        <v>0.00587037037037037</v>
      </c>
      <c r="J15" s="5">
        <v>711.8118755037522</v>
      </c>
      <c r="K15" s="4">
        <v>0.003553240740740741</v>
      </c>
      <c r="L15" s="5">
        <v>294.7051618264345</v>
      </c>
      <c r="M15" s="4">
        <v>0.0008263888888888889</v>
      </c>
      <c r="N15" s="5">
        <v>54.94871249999642</v>
      </c>
      <c r="O15" s="4">
        <v>0.0001157407407407407</v>
      </c>
      <c r="P15" s="5">
        <v>31.28874745175244</v>
      </c>
      <c r="Q15" s="4">
        <v>5.092592592592592e-05</v>
      </c>
      <c r="R15" s="5">
        <v>0</v>
      </c>
      <c r="S15" s="4">
        <v>0</v>
      </c>
      <c r="T15" s="30">
        <v>1447.772302263159</v>
      </c>
    </row>
    <row r="16" spans="1:35">
      <c r="A16" s="10"/>
      <c r="B16" s="10" t="s">
        <v>877</v>
      </c>
      <c r="C16" s="10"/>
      <c r="D16" s="6">
        <v>0.08351648351648351</v>
      </c>
      <c r="E16" s="6">
        <v>0.6021978021978022</v>
      </c>
      <c r="F16" s="6">
        <v>0.3142857142857143</v>
      </c>
      <c r="G16" s="19" t="s">
        <v>859</v>
      </c>
      <c r="H16" s="5">
        <v>66.57503908909894</v>
      </c>
      <c r="I16" s="4">
        <v>0.0010625</v>
      </c>
      <c r="J16" s="5">
        <v>163.7672144476355</v>
      </c>
      <c r="K16" s="4">
        <v>0.0008356481481481482</v>
      </c>
      <c r="L16" s="5">
        <v>78.87444251868328</v>
      </c>
      <c r="M16" s="4">
        <v>0.0002199074074074074</v>
      </c>
      <c r="N16" s="5">
        <v>29.71140153546821</v>
      </c>
      <c r="O16" s="4">
        <v>5.787037037037037e-05</v>
      </c>
      <c r="P16" s="5">
        <v>0</v>
      </c>
      <c r="Q16" s="4">
        <v>0</v>
      </c>
      <c r="R16" s="5">
        <v>0</v>
      </c>
      <c r="S16" s="4">
        <v>0</v>
      </c>
      <c r="T16" s="30">
        <v>338.928097590886</v>
      </c>
    </row>
    <row r="17" spans="1:20">
      <c r="H17" s="31">
        <v>1038.420643833198</v>
      </c>
      <c r="I17" s="32">
        <v>0.0183912037037037</v>
      </c>
      <c r="J17" s="31">
        <v>2353.737966013956</v>
      </c>
      <c r="K17" s="32">
        <v>0.01150231481481481</v>
      </c>
      <c r="L17" s="31">
        <v>1030.652872043778</v>
      </c>
      <c r="M17" s="32">
        <v>0.002893518518518518</v>
      </c>
      <c r="N17" s="31">
        <v>267.3437530563903</v>
      </c>
      <c r="O17" s="32">
        <v>0.0005532407407407408</v>
      </c>
      <c r="P17" s="31">
        <v>50.75441454486574</v>
      </c>
      <c r="Q17" s="32">
        <v>8.333333333333333e-05</v>
      </c>
      <c r="R17" s="31">
        <v>0</v>
      </c>
      <c r="S17" s="32">
        <v>0</v>
      </c>
      <c r="T17" s="33">
        <v>4740.909649492188</v>
      </c>
    </row>
    <row r="19" spans="1:20">
      <c r="A19" s="19" t="s">
        <v>850</v>
      </c>
      <c r="B19" s="19" t="s">
        <v>851</v>
      </c>
      <c r="C19" s="19" t="s">
        <v>852</v>
      </c>
      <c r="D19" s="19" t="s">
        <v>853</v>
      </c>
      <c r="E19" s="19" t="s">
        <v>854</v>
      </c>
      <c r="F19" s="19" t="s">
        <v>855</v>
      </c>
      <c r="G19" s="19" t="s">
        <v>83</v>
      </c>
      <c r="H19" s="20">
        <v>0.5502458619017937</v>
      </c>
      <c r="I19" s="20">
        <v>0.3441374056375095</v>
      </c>
      <c r="J19" s="20">
        <v>0.08657109218089895</v>
      </c>
      <c r="K19" s="20">
        <v>0.01655239282498788</v>
      </c>
      <c r="L19" s="20">
        <v>0.00249324745480989</v>
      </c>
      <c r="M19" s="20">
        <v>0</v>
      </c>
      <c r="N19" s="19" t="s">
        <v>856</v>
      </c>
      <c r="O19" s="20">
        <v>0.449877750611247</v>
      </c>
      <c r="P19" s="20">
        <v>0.3891975994665481</v>
      </c>
      <c r="Q19" s="20">
        <v>0.1304734385418982</v>
      </c>
      <c r="R19" s="20">
        <v>0.03000666814847744</v>
      </c>
      <c r="S19" s="20">
        <v>0.0004445432318292954</v>
      </c>
      <c r="T19" s="20">
        <v>0</v>
      </c>
    </row>
    <row r="20" spans="1:20">
      <c r="A20" s="34">
        <v>0.0183912037037037</v>
      </c>
      <c r="B20" s="34">
        <v>0.01150231481481481</v>
      </c>
      <c r="C20" s="34">
        <v>0.002893518518518518</v>
      </c>
      <c r="D20" s="34">
        <v>0.0005532407407407408</v>
      </c>
      <c r="E20" s="34">
        <v>8.333333333333333e-05</v>
      </c>
      <c r="F20" s="34">
        <v>0</v>
      </c>
      <c r="N20" s="19" t="s">
        <v>857</v>
      </c>
      <c r="O20" s="20">
        <v>0.6502222222222223</v>
      </c>
      <c r="P20" s="20">
        <v>0.2937777777777778</v>
      </c>
      <c r="Q20" s="20">
        <v>0.04688888888888889</v>
      </c>
      <c r="R20" s="20">
        <v>0.006444444444444444</v>
      </c>
      <c r="S20" s="20">
        <v>0.002666666666666667</v>
      </c>
      <c r="T20" s="20">
        <v>0</v>
      </c>
    </row>
    <row r="21" spans="1:20">
      <c r="N21" s="19" t="s">
        <v>858</v>
      </c>
      <c r="O21" s="20">
        <v>0.5635555555555556</v>
      </c>
      <c r="P21" s="20">
        <v>0.3411111111111111</v>
      </c>
      <c r="Q21" s="20">
        <v>0.07933333333333334</v>
      </c>
      <c r="R21" s="20">
        <v>0.01111111111111111</v>
      </c>
      <c r="S21" s="20">
        <v>0.004888888888888889</v>
      </c>
      <c r="T21" s="20">
        <v>0</v>
      </c>
    </row>
    <row r="22" spans="1:20">
      <c r="N22" s="19" t="s">
        <v>859</v>
      </c>
      <c r="O22" s="20">
        <v>0.4882978723404255</v>
      </c>
      <c r="P22" s="20">
        <v>0.3840425531914894</v>
      </c>
      <c r="Q22" s="20">
        <v>0.101063829787234</v>
      </c>
      <c r="R22" s="20">
        <v>0.02659574468085106</v>
      </c>
      <c r="S22" s="20">
        <v>0</v>
      </c>
      <c r="T22" s="20">
        <v>0</v>
      </c>
    </row>
    <row r="41" spans="1:3">
      <c r="A41" s="19" t="s">
        <v>856</v>
      </c>
      <c r="B41" s="19">
        <v>122.8791815880174</v>
      </c>
      <c r="C41" s="19">
        <v>9.813780698566095</v>
      </c>
    </row>
    <row r="42" spans="1:3">
      <c r="A42" s="19" t="s">
        <v>857</v>
      </c>
      <c r="B42" s="19">
        <v>74.06810172119212</v>
      </c>
      <c r="C42" s="19">
        <v>2.86587248989919</v>
      </c>
    </row>
    <row r="43" spans="1:3">
      <c r="A43" s="19" t="s">
        <v>858</v>
      </c>
      <c r="B43" s="19">
        <v>96.5014200620473</v>
      </c>
      <c r="C43" s="19">
        <v>5.087001138450695</v>
      </c>
    </row>
    <row r="44" spans="1:3">
      <c r="A44" s="19" t="s">
        <v>859</v>
      </c>
      <c r="B44" s="19">
        <v>107.860241262728</v>
      </c>
      <c r="C44" s="19">
        <v>9.482362192170379</v>
      </c>
    </row>
    <row r="63" spans="1:29">
      <c r="A63" t="s">
        <v>85</v>
      </c>
      <c r="F63" t="s">
        <v>892</v>
      </c>
      <c r="M63" t="s">
        <v>896</v>
      </c>
      <c r="T63" t="s">
        <v>893</v>
      </c>
      <c r="AC63" t="s">
        <v>894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2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78</v>
      </c>
      <c r="C3" s="12" t="s">
        <v>50</v>
      </c>
      <c r="D3" s="4">
        <v>0.03424768518518519</v>
      </c>
      <c r="E3" s="5">
        <v>5382.143552934817</v>
      </c>
      <c r="F3" s="6">
        <v>0.1352391501051867</v>
      </c>
      <c r="G3" s="5">
        <v>727.8765198430144</v>
      </c>
      <c r="H3" s="7">
        <v>6</v>
      </c>
      <c r="I3" s="7">
        <v>29</v>
      </c>
      <c r="J3" s="7">
        <v>39</v>
      </c>
      <c r="K3" s="5">
        <v>105.8729633859741</v>
      </c>
      <c r="L3" s="5">
        <v>480.4603537567999</v>
      </c>
      <c r="M3" s="5">
        <v>727.8765198430096</v>
      </c>
      <c r="N3" s="5">
        <v>109.1343741723856</v>
      </c>
      <c r="O3" s="5">
        <v>6.548395894599001</v>
      </c>
      <c r="P3" s="5">
        <v>27.48578650547155</v>
      </c>
      <c r="Q3" s="7">
        <v>193</v>
      </c>
      <c r="R3" s="7">
        <v>6</v>
      </c>
      <c r="S3" s="7">
        <v>33</v>
      </c>
      <c r="T3" s="7">
        <v>99</v>
      </c>
      <c r="U3" s="5">
        <v>3.494314322581007</v>
      </c>
      <c r="V3" s="7">
        <v>23</v>
      </c>
      <c r="W3" s="7">
        <v>64</v>
      </c>
      <c r="X3" s="7">
        <v>125</v>
      </c>
      <c r="Y3" s="5">
        <v>-4.422914697061008</v>
      </c>
      <c r="Z3" s="7">
        <v>410</v>
      </c>
      <c r="AA3" s="7">
        <v>186</v>
      </c>
      <c r="AB3" s="7">
        <v>73</v>
      </c>
      <c r="AC3" s="7">
        <v>47</v>
      </c>
      <c r="AD3" s="7">
        <v>22</v>
      </c>
      <c r="AE3" s="7">
        <v>16</v>
      </c>
      <c r="AF3" s="5">
        <v>855.2436171182883</v>
      </c>
      <c r="AG3" s="5">
        <v>17.34187800848168</v>
      </c>
      <c r="AH3" s="7">
        <v>125</v>
      </c>
      <c r="AI3" s="8">
        <v>382.0264000000114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78</v>
      </c>
      <c r="C5" s="12" t="s">
        <v>866</v>
      </c>
      <c r="D5" s="4">
        <v>0.01041666666666667</v>
      </c>
      <c r="E5" s="5">
        <v>1797.566745441796</v>
      </c>
      <c r="F5" s="6">
        <v>0.1310698705387381</v>
      </c>
      <c r="G5" s="5">
        <v>235.606840609797</v>
      </c>
      <c r="H5" s="7">
        <v>2</v>
      </c>
      <c r="I5" s="7">
        <v>9</v>
      </c>
      <c r="J5" s="7">
        <v>14</v>
      </c>
      <c r="K5" s="5">
        <v>46.76367021888626</v>
      </c>
      <c r="L5" s="5">
        <v>146.3461513748256</v>
      </c>
      <c r="M5" s="5">
        <v>235.6068406097961</v>
      </c>
      <c r="N5" s="5">
        <v>119.8377830294531</v>
      </c>
      <c r="O5" s="5">
        <v>7.191840344615398</v>
      </c>
      <c r="P5" s="5">
        <v>26.90984635674653</v>
      </c>
      <c r="Q5" s="7">
        <v>76</v>
      </c>
      <c r="R5" s="7">
        <v>3</v>
      </c>
      <c r="S5" s="7">
        <v>15</v>
      </c>
      <c r="T5" s="7">
        <v>38</v>
      </c>
      <c r="U5" s="5">
        <v>3.494314322581007</v>
      </c>
      <c r="V5" s="7">
        <v>11</v>
      </c>
      <c r="W5" s="7">
        <v>26</v>
      </c>
      <c r="X5" s="7">
        <v>50</v>
      </c>
      <c r="Y5" s="5">
        <v>-4.218937986093769</v>
      </c>
      <c r="Z5" s="7">
        <v>142</v>
      </c>
      <c r="AA5" s="7">
        <v>69</v>
      </c>
      <c r="AB5" s="7">
        <v>29</v>
      </c>
      <c r="AC5" s="7">
        <v>21</v>
      </c>
      <c r="AD5" s="7">
        <v>4</v>
      </c>
      <c r="AE5" s="7">
        <v>6</v>
      </c>
      <c r="AF5" s="5">
        <v>296.5275607252113</v>
      </c>
      <c r="AG5" s="5">
        <v>19.76850404834742</v>
      </c>
      <c r="AH5" s="7">
        <v>52</v>
      </c>
      <c r="AI5" s="8">
        <v>123.6994500000035</v>
      </c>
    </row>
    <row r="6" spans="1:35">
      <c r="A6" s="10"/>
      <c r="B6" s="12" t="s">
        <v>866</v>
      </c>
      <c r="C6" s="12" t="s">
        <v>867</v>
      </c>
      <c r="D6" s="4">
        <v>0.01041666666666667</v>
      </c>
      <c r="E6" s="5">
        <v>1540.940227642253</v>
      </c>
      <c r="F6" s="6">
        <v>0.1536164324668669</v>
      </c>
      <c r="G6" s="5">
        <v>236.7137404150846</v>
      </c>
      <c r="H6" s="7">
        <v>2</v>
      </c>
      <c r="I6" s="7">
        <v>11</v>
      </c>
      <c r="J6" s="7">
        <v>16</v>
      </c>
      <c r="K6" s="5">
        <v>27.3604296278304</v>
      </c>
      <c r="L6" s="5">
        <v>133.6584116354152</v>
      </c>
      <c r="M6" s="5">
        <v>236.7137404150858</v>
      </c>
      <c r="N6" s="5">
        <v>102.7293485094835</v>
      </c>
      <c r="O6" s="5">
        <v>6.165800560442127</v>
      </c>
      <c r="P6" s="5">
        <v>27.32018661882338</v>
      </c>
      <c r="Q6" s="7">
        <v>53</v>
      </c>
      <c r="R6" s="7">
        <v>1</v>
      </c>
      <c r="S6" s="7">
        <v>6</v>
      </c>
      <c r="T6" s="7">
        <v>22</v>
      </c>
      <c r="U6" s="5">
        <v>3.379347960002441</v>
      </c>
      <c r="V6" s="7">
        <v>5</v>
      </c>
      <c r="W6" s="7">
        <v>20</v>
      </c>
      <c r="X6" s="7">
        <v>44</v>
      </c>
      <c r="Y6" s="5">
        <v>-3.323314647867117</v>
      </c>
      <c r="Z6" s="7">
        <v>109</v>
      </c>
      <c r="AA6" s="7">
        <v>44</v>
      </c>
      <c r="AB6" s="7">
        <v>20</v>
      </c>
      <c r="AC6" s="7">
        <v>11</v>
      </c>
      <c r="AD6" s="7">
        <v>6</v>
      </c>
      <c r="AE6" s="7">
        <v>8</v>
      </c>
      <c r="AF6" s="5">
        <v>261.2689319554752</v>
      </c>
      <c r="AG6" s="5">
        <v>17.41792879703168</v>
      </c>
      <c r="AH6" s="7">
        <v>35</v>
      </c>
      <c r="AI6" s="8">
        <v>109.8121500000039</v>
      </c>
    </row>
    <row r="7" spans="1:35">
      <c r="A7" s="10"/>
      <c r="B7" s="12" t="s">
        <v>867</v>
      </c>
      <c r="C7" s="12" t="s">
        <v>868</v>
      </c>
      <c r="D7" s="4">
        <v>0.01041666666666667</v>
      </c>
      <c r="E7" s="5">
        <v>1612.672324895034</v>
      </c>
      <c r="F7" s="6">
        <v>0.1584673680282611</v>
      </c>
      <c r="G7" s="5">
        <v>255.5559388181329</v>
      </c>
      <c r="H7" s="7">
        <v>2</v>
      </c>
      <c r="I7" s="7">
        <v>9</v>
      </c>
      <c r="J7" s="7">
        <v>9</v>
      </c>
      <c r="K7" s="5">
        <v>31.7488635392574</v>
      </c>
      <c r="L7" s="5">
        <v>200.4557907465592</v>
      </c>
      <c r="M7" s="5">
        <v>255.5559388181277</v>
      </c>
      <c r="N7" s="5">
        <v>107.5114883263356</v>
      </c>
      <c r="O7" s="5">
        <v>6.451397409275651</v>
      </c>
      <c r="P7" s="5">
        <v>27.48578650547155</v>
      </c>
      <c r="Q7" s="7">
        <v>52</v>
      </c>
      <c r="R7" s="7">
        <v>2</v>
      </c>
      <c r="S7" s="7">
        <v>10</v>
      </c>
      <c r="T7" s="7">
        <v>31</v>
      </c>
      <c r="U7" s="5">
        <v>3.080126120620286</v>
      </c>
      <c r="V7" s="7">
        <v>6</v>
      </c>
      <c r="W7" s="7">
        <v>14</v>
      </c>
      <c r="X7" s="7">
        <v>26</v>
      </c>
      <c r="Y7" s="5">
        <v>-4.422914697061008</v>
      </c>
      <c r="Z7" s="7">
        <v>126</v>
      </c>
      <c r="AA7" s="7">
        <v>61</v>
      </c>
      <c r="AB7" s="7">
        <v>19</v>
      </c>
      <c r="AC7" s="7">
        <v>13</v>
      </c>
      <c r="AD7" s="7">
        <v>8</v>
      </c>
      <c r="AE7" s="7">
        <v>2</v>
      </c>
      <c r="AF7" s="5">
        <v>282.2693868660917</v>
      </c>
      <c r="AG7" s="5">
        <v>18.81795912440612</v>
      </c>
      <c r="AH7" s="7">
        <v>30</v>
      </c>
      <c r="AI7" s="8">
        <v>116.433100000004</v>
      </c>
    </row>
    <row r="8" spans="1:35">
      <c r="A8" s="10"/>
      <c r="B8" s="12" t="s">
        <v>868</v>
      </c>
      <c r="C8" s="12" t="s">
        <v>50</v>
      </c>
      <c r="D8" s="4">
        <v>0.002997685185185185</v>
      </c>
      <c r="E8" s="5">
        <v>429.9844917335913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99.61030696531074</v>
      </c>
      <c r="O8" s="5">
        <v>5.979030769183565</v>
      </c>
      <c r="P8" s="5">
        <v>19.09408121617103</v>
      </c>
      <c r="Q8" s="7">
        <v>12</v>
      </c>
      <c r="R8" s="7">
        <v>0</v>
      </c>
      <c r="S8" s="7">
        <v>2</v>
      </c>
      <c r="T8" s="7">
        <v>8</v>
      </c>
      <c r="U8" s="5">
        <v>2.9832910862248</v>
      </c>
      <c r="V8" s="7">
        <v>1</v>
      </c>
      <c r="W8" s="7">
        <v>4</v>
      </c>
      <c r="X8" s="7">
        <v>5</v>
      </c>
      <c r="Y8" s="5">
        <v>-3.497588875307747</v>
      </c>
      <c r="Z8" s="7">
        <v>33</v>
      </c>
      <c r="AA8" s="7">
        <v>12</v>
      </c>
      <c r="AB8" s="7">
        <v>5</v>
      </c>
      <c r="AC8" s="7">
        <v>2</v>
      </c>
      <c r="AD8" s="7">
        <v>4</v>
      </c>
      <c r="AE8" s="7">
        <v>0</v>
      </c>
      <c r="AF8" s="5">
        <v>15.17773757151008</v>
      </c>
      <c r="AG8" s="5">
        <v>3.516078201894227</v>
      </c>
      <c r="AH8" s="7">
        <v>8</v>
      </c>
      <c r="AI8" s="8">
        <v>32.08169999999999</v>
      </c>
    </row>
    <row r="9" spans="1:35">
      <c r="C9" t="s">
        <v>869</v>
      </c>
      <c r="D9" s="23">
        <v>0.03424768518518519</v>
      </c>
    </row>
    <row r="11" spans="1:35">
      <c r="A11" s="2"/>
      <c r="B11" s="2" t="s">
        <v>4</v>
      </c>
      <c r="C11" s="2" t="s">
        <v>5</v>
      </c>
      <c r="D11" s="2" t="s">
        <v>870</v>
      </c>
      <c r="E11" s="2" t="s">
        <v>871</v>
      </c>
      <c r="F11" s="2" t="s">
        <v>872</v>
      </c>
      <c r="H11" s="24" t="s">
        <v>883</v>
      </c>
      <c r="I11" s="24"/>
      <c r="J11" s="25" t="s">
        <v>884</v>
      </c>
      <c r="K11" s="25"/>
      <c r="L11" s="26" t="s">
        <v>885</v>
      </c>
      <c r="M11" s="26"/>
      <c r="N11" s="27" t="s">
        <v>886</v>
      </c>
      <c r="O11" s="27"/>
      <c r="P11" s="28" t="s">
        <v>887</v>
      </c>
      <c r="Q11" s="28"/>
      <c r="R11" s="29" t="s">
        <v>888</v>
      </c>
      <c r="S11" s="29"/>
      <c r="T11" s="2" t="s">
        <v>103</v>
      </c>
    </row>
    <row r="12" spans="1:35">
      <c r="A12" s="10" t="s">
        <v>77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878</v>
      </c>
      <c r="B13" s="10" t="s">
        <v>879</v>
      </c>
      <c r="C13" s="10"/>
      <c r="D13" s="6">
        <v>0.05547315336695342</v>
      </c>
      <c r="E13" s="6">
        <v>0.4028478196380896</v>
      </c>
      <c r="F13" s="6">
        <v>0.541679026994957</v>
      </c>
      <c r="G13" s="19" t="s">
        <v>860</v>
      </c>
      <c r="H13" s="5">
        <v>222.3922321195106</v>
      </c>
      <c r="I13" s="4">
        <v>0.004458333333333333</v>
      </c>
      <c r="J13" s="5">
        <v>887.989081884659</v>
      </c>
      <c r="K13" s="4">
        <v>0.004226851851851851</v>
      </c>
      <c r="L13" s="5">
        <v>439.9737620065162</v>
      </c>
      <c r="M13" s="4">
        <v>0.00124537037037037</v>
      </c>
      <c r="N13" s="5">
        <v>189.5384190185032</v>
      </c>
      <c r="O13" s="4">
        <v>0.0003888888888888889</v>
      </c>
      <c r="P13" s="5">
        <v>57.67325041260733</v>
      </c>
      <c r="Q13" s="4">
        <v>9.49074074074074e-05</v>
      </c>
      <c r="R13" s="5">
        <v>0</v>
      </c>
      <c r="S13" s="4">
        <v>0</v>
      </c>
      <c r="T13" s="30">
        <v>1797.566745441796</v>
      </c>
    </row>
    <row r="14" spans="1:35">
      <c r="A14" s="10"/>
      <c r="B14" s="10" t="s">
        <v>880</v>
      </c>
      <c r="C14" s="10"/>
      <c r="D14" s="6">
        <v>0.04087150127226463</v>
      </c>
      <c r="E14" s="6">
        <v>0.3692748091603054</v>
      </c>
      <c r="F14" s="6">
        <v>0.58985368956743</v>
      </c>
      <c r="G14" s="19" t="s">
        <v>857</v>
      </c>
      <c r="H14" s="5">
        <v>225.0211975292571</v>
      </c>
      <c r="I14" s="4">
        <v>0.005064814814814815</v>
      </c>
      <c r="J14" s="5">
        <v>815.1268612386802</v>
      </c>
      <c r="K14" s="4">
        <v>0.004152777777777778</v>
      </c>
      <c r="L14" s="5">
        <v>263.4684304287036</v>
      </c>
      <c r="M14" s="4">
        <v>0.0007268518518518519</v>
      </c>
      <c r="N14" s="5">
        <v>201.8659126415184</v>
      </c>
      <c r="O14" s="4">
        <v>0.0004143518518518518</v>
      </c>
      <c r="P14" s="5">
        <v>35.77812162600981</v>
      </c>
      <c r="Q14" s="4">
        <v>5.787037037037037e-05</v>
      </c>
      <c r="R14" s="5">
        <v>0</v>
      </c>
      <c r="S14" s="4">
        <v>0</v>
      </c>
      <c r="T14" s="30">
        <v>1541.260523464169</v>
      </c>
    </row>
    <row r="15" spans="1:35">
      <c r="A15" s="10"/>
      <c r="B15" s="10" t="s">
        <v>881</v>
      </c>
      <c r="C15" s="10"/>
      <c r="D15" s="6">
        <v>0.07396849212303076</v>
      </c>
      <c r="E15" s="6">
        <v>0.6630157539384847</v>
      </c>
      <c r="F15" s="6">
        <v>0.2630157539384846</v>
      </c>
      <c r="G15" s="19" t="s">
        <v>858</v>
      </c>
      <c r="H15" s="5">
        <v>273.0164055415694</v>
      </c>
      <c r="I15" s="4">
        <v>0.005245370370370371</v>
      </c>
      <c r="J15" s="5">
        <v>764.113752205657</v>
      </c>
      <c r="K15" s="4">
        <v>0.003780092592592593</v>
      </c>
      <c r="L15" s="5">
        <v>320.3847346782618</v>
      </c>
      <c r="M15" s="4">
        <v>0.0009027777777777777</v>
      </c>
      <c r="N15" s="5">
        <v>197.1898468227359</v>
      </c>
      <c r="O15" s="4">
        <v>0.0003912037037037037</v>
      </c>
      <c r="P15" s="5">
        <v>58.3660919953918</v>
      </c>
      <c r="Q15" s="4">
        <v>9.722222222222222e-05</v>
      </c>
      <c r="R15" s="5">
        <v>0</v>
      </c>
      <c r="S15" s="4">
        <v>0</v>
      </c>
      <c r="T15" s="30">
        <v>1613.070831243616</v>
      </c>
    </row>
    <row r="16" spans="1:35">
      <c r="A16" s="10"/>
      <c r="B16" s="10" t="s">
        <v>882</v>
      </c>
      <c r="C16" s="10"/>
      <c r="D16" s="6">
        <v>0</v>
      </c>
      <c r="E16" s="6">
        <v>0.7070095814422592</v>
      </c>
      <c r="F16" s="6">
        <v>0.2929904185577408</v>
      </c>
      <c r="G16" s="19" t="s">
        <v>859</v>
      </c>
      <c r="H16" s="5">
        <v>100.1011074578391</v>
      </c>
      <c r="I16" s="4">
        <v>0.001604166666666667</v>
      </c>
      <c r="J16" s="5">
        <v>221.3520565233739</v>
      </c>
      <c r="K16" s="4">
        <v>0.001099537037037037</v>
      </c>
      <c r="L16" s="5">
        <v>100.3890467243791</v>
      </c>
      <c r="M16" s="4">
        <v>0.000275462962962963</v>
      </c>
      <c r="N16" s="5">
        <v>8.40324207964386</v>
      </c>
      <c r="O16" s="4">
        <v>1.851851851851852e-05</v>
      </c>
      <c r="P16" s="5">
        <v>0</v>
      </c>
      <c r="Q16" s="4">
        <v>0</v>
      </c>
      <c r="R16" s="5">
        <v>0</v>
      </c>
      <c r="S16" s="4">
        <v>0</v>
      </c>
      <c r="T16" s="30">
        <v>430.245452785236</v>
      </c>
    </row>
    <row r="17" spans="1:20">
      <c r="H17" s="31">
        <v>820.5309426481762</v>
      </c>
      <c r="I17" s="32">
        <v>0.01637268518518518</v>
      </c>
      <c r="J17" s="31">
        <v>2688.58175185237</v>
      </c>
      <c r="K17" s="32">
        <v>0.01325925925925926</v>
      </c>
      <c r="L17" s="31">
        <v>1124.215973837861</v>
      </c>
      <c r="M17" s="32">
        <v>0.003150462962962963</v>
      </c>
      <c r="N17" s="31">
        <v>596.9974205624014</v>
      </c>
      <c r="O17" s="32">
        <v>0.001212962962962963</v>
      </c>
      <c r="P17" s="31">
        <v>151.8174640340089</v>
      </c>
      <c r="Q17" s="32">
        <v>0.00025</v>
      </c>
      <c r="R17" s="31">
        <v>0</v>
      </c>
      <c r="S17" s="32">
        <v>0</v>
      </c>
      <c r="T17" s="33">
        <v>5382.143552934816</v>
      </c>
    </row>
    <row r="19" spans="1:20">
      <c r="A19" s="19" t="s">
        <v>850</v>
      </c>
      <c r="B19" s="19" t="s">
        <v>851</v>
      </c>
      <c r="C19" s="19" t="s">
        <v>852</v>
      </c>
      <c r="D19" s="19" t="s">
        <v>853</v>
      </c>
      <c r="E19" s="19" t="s">
        <v>854</v>
      </c>
      <c r="F19" s="19" t="s">
        <v>855</v>
      </c>
      <c r="G19" s="19" t="s">
        <v>84</v>
      </c>
      <c r="H19" s="20">
        <v>0.4780992294173314</v>
      </c>
      <c r="I19" s="20">
        <v>0.3871839935108828</v>
      </c>
      <c r="J19" s="20">
        <v>0.09199675544139516</v>
      </c>
      <c r="K19" s="20">
        <v>0.03541976476950115</v>
      </c>
      <c r="L19" s="20">
        <v>0.00730025686088955</v>
      </c>
      <c r="M19" s="20">
        <v>0</v>
      </c>
      <c r="N19" s="19" t="s">
        <v>860</v>
      </c>
      <c r="O19" s="20">
        <v>0.4280951322516114</v>
      </c>
      <c r="P19" s="20">
        <v>0.4058679706601467</v>
      </c>
      <c r="Q19" s="20">
        <v>0.1195821293620805</v>
      </c>
      <c r="R19" s="20">
        <v>0.03734163147366081</v>
      </c>
      <c r="S19" s="20">
        <v>0.009113136252500556</v>
      </c>
      <c r="T19" s="20">
        <v>0</v>
      </c>
    </row>
    <row r="20" spans="1:20">
      <c r="A20" s="34">
        <v>0.01637268518518518</v>
      </c>
      <c r="B20" s="34">
        <v>0.01325925925925926</v>
      </c>
      <c r="C20" s="34">
        <v>0.003150462962962963</v>
      </c>
      <c r="D20" s="34">
        <v>0.001212962962962963</v>
      </c>
      <c r="E20" s="34">
        <v>0.00025</v>
      </c>
      <c r="F20" s="34">
        <v>0</v>
      </c>
      <c r="N20" s="19" t="s">
        <v>857</v>
      </c>
      <c r="O20" s="20">
        <v>0.4862222222222222</v>
      </c>
      <c r="P20" s="20">
        <v>0.3986666666666667</v>
      </c>
      <c r="Q20" s="20">
        <v>0.06977777777777777</v>
      </c>
      <c r="R20" s="20">
        <v>0.03977777777777778</v>
      </c>
      <c r="S20" s="20">
        <v>0.005555555555555556</v>
      </c>
      <c r="T20" s="20">
        <v>0</v>
      </c>
    </row>
    <row r="21" spans="1:20">
      <c r="N21" s="19" t="s">
        <v>858</v>
      </c>
      <c r="O21" s="20">
        <v>0.5035555555555555</v>
      </c>
      <c r="P21" s="20">
        <v>0.3628888888888889</v>
      </c>
      <c r="Q21" s="20">
        <v>0.08666666666666667</v>
      </c>
      <c r="R21" s="20">
        <v>0.03755555555555556</v>
      </c>
      <c r="S21" s="20">
        <v>0.009333333333333334</v>
      </c>
      <c r="T21" s="20">
        <v>0</v>
      </c>
    </row>
    <row r="22" spans="1:20">
      <c r="N22" s="19" t="s">
        <v>859</v>
      </c>
      <c r="O22" s="20">
        <v>0.5351351351351351</v>
      </c>
      <c r="P22" s="20">
        <v>0.3667953667953668</v>
      </c>
      <c r="Q22" s="20">
        <v>0.0918918918918919</v>
      </c>
      <c r="R22" s="20">
        <v>0.006177606177606178</v>
      </c>
      <c r="S22" s="20">
        <v>0</v>
      </c>
      <c r="T22" s="20">
        <v>0</v>
      </c>
    </row>
    <row r="41" spans="1:3">
      <c r="A41" s="19" t="s">
        <v>860</v>
      </c>
      <c r="B41" s="19">
        <v>119.8377830294531</v>
      </c>
      <c r="C41" s="19">
        <v>15.7071227073198</v>
      </c>
    </row>
    <row r="42" spans="1:3">
      <c r="A42" s="19" t="s">
        <v>857</v>
      </c>
      <c r="B42" s="19">
        <v>102.7293485094835</v>
      </c>
      <c r="C42" s="19">
        <v>15.78091602767231</v>
      </c>
    </row>
    <row r="43" spans="1:3">
      <c r="A43" s="19" t="s">
        <v>858</v>
      </c>
      <c r="B43" s="19">
        <v>107.5114883263356</v>
      </c>
      <c r="C43" s="19">
        <v>17.03706258787552</v>
      </c>
    </row>
    <row r="44" spans="1:3">
      <c r="A44" s="19" t="s">
        <v>859</v>
      </c>
      <c r="B44" s="19">
        <v>99.61030696531073</v>
      </c>
      <c r="C44" s="19">
        <v>0</v>
      </c>
    </row>
    <row r="63" spans="1:29">
      <c r="A63" t="s">
        <v>86</v>
      </c>
      <c r="F63" t="s">
        <v>889</v>
      </c>
      <c r="M63" t="s">
        <v>895</v>
      </c>
      <c r="T63" t="s">
        <v>890</v>
      </c>
      <c r="AC63" t="s">
        <v>891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2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78</v>
      </c>
      <c r="C3" s="12" t="s">
        <v>50</v>
      </c>
      <c r="D3" s="4">
        <v>0.03424768518518519</v>
      </c>
      <c r="E3" s="5">
        <v>5160.226520151706</v>
      </c>
      <c r="F3" s="6">
        <v>0.007234148964957837</v>
      </c>
      <c r="G3" s="5">
        <v>37.32984733970344</v>
      </c>
      <c r="H3" s="7">
        <v>0</v>
      </c>
      <c r="I3" s="7">
        <v>0</v>
      </c>
      <c r="J3" s="7">
        <v>5</v>
      </c>
      <c r="K3" s="5">
        <v>0</v>
      </c>
      <c r="L3" s="5">
        <v>0</v>
      </c>
      <c r="M3" s="5">
        <v>37.32984733970466</v>
      </c>
      <c r="N3" s="5">
        <v>104.6345357246037</v>
      </c>
      <c r="O3" s="5">
        <v>6.278368879277633</v>
      </c>
      <c r="P3" s="5">
        <v>20.33907914265434</v>
      </c>
      <c r="Q3" s="7">
        <v>520</v>
      </c>
      <c r="R3" s="7">
        <v>6</v>
      </c>
      <c r="S3" s="7">
        <v>17</v>
      </c>
      <c r="T3" s="7">
        <v>64</v>
      </c>
      <c r="U3" s="5">
        <v>3.550256173767421</v>
      </c>
      <c r="V3" s="7">
        <v>4</v>
      </c>
      <c r="W3" s="7">
        <v>24</v>
      </c>
      <c r="X3" s="7">
        <v>87</v>
      </c>
      <c r="Y3" s="5">
        <v>-3.963456030253116</v>
      </c>
      <c r="Z3" s="7">
        <v>516</v>
      </c>
      <c r="AA3" s="7">
        <v>398</v>
      </c>
      <c r="AB3" s="7">
        <v>258</v>
      </c>
      <c r="AC3" s="7">
        <v>119</v>
      </c>
      <c r="AD3" s="7">
        <v>60</v>
      </c>
      <c r="AE3" s="7">
        <v>73</v>
      </c>
      <c r="AF3" s="5">
        <v>92.68717246859569</v>
      </c>
      <c r="AG3" s="5">
        <v>1.879428978748138</v>
      </c>
      <c r="AH3" s="7">
        <v>55</v>
      </c>
      <c r="AI3" s="8">
        <v>412.2622000000175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78</v>
      </c>
      <c r="C5" s="12" t="s">
        <v>866</v>
      </c>
      <c r="D5" s="4">
        <v>0.01041666666666667</v>
      </c>
      <c r="E5" s="5">
        <v>1719.562470087865</v>
      </c>
      <c r="F5" s="6">
        <v>0.00874132259539891</v>
      </c>
      <c r="G5" s="5">
        <v>15.03125027397902</v>
      </c>
      <c r="H5" s="7">
        <v>0</v>
      </c>
      <c r="I5" s="7">
        <v>0</v>
      </c>
      <c r="J5" s="7">
        <v>2</v>
      </c>
      <c r="K5" s="5">
        <v>0</v>
      </c>
      <c r="L5" s="5">
        <v>0</v>
      </c>
      <c r="M5" s="5">
        <v>15.03125027397914</v>
      </c>
      <c r="N5" s="5">
        <v>114.6374980058577</v>
      </c>
      <c r="O5" s="5">
        <v>6.879199256909122</v>
      </c>
      <c r="P5" s="5">
        <v>20.33907914265434</v>
      </c>
      <c r="Q5" s="7">
        <v>157</v>
      </c>
      <c r="R5" s="7">
        <v>3</v>
      </c>
      <c r="S5" s="7">
        <v>8</v>
      </c>
      <c r="T5" s="7">
        <v>27</v>
      </c>
      <c r="U5" s="5">
        <v>3.550256173767421</v>
      </c>
      <c r="V5" s="7">
        <v>1</v>
      </c>
      <c r="W5" s="7">
        <v>12</v>
      </c>
      <c r="X5" s="7">
        <v>39</v>
      </c>
      <c r="Y5" s="5">
        <v>-3.102463425416788</v>
      </c>
      <c r="Z5" s="7">
        <v>175</v>
      </c>
      <c r="AA5" s="7">
        <v>143</v>
      </c>
      <c r="AB5" s="7">
        <v>82</v>
      </c>
      <c r="AC5" s="7">
        <v>34</v>
      </c>
      <c r="AD5" s="7">
        <v>17</v>
      </c>
      <c r="AE5" s="7">
        <v>20</v>
      </c>
      <c r="AF5" s="5">
        <v>45.9672858479455</v>
      </c>
      <c r="AG5" s="5">
        <v>3.064485723196367</v>
      </c>
      <c r="AH5" s="7">
        <v>26</v>
      </c>
      <c r="AI5" s="8">
        <v>128.435650000005</v>
      </c>
    </row>
    <row r="6" spans="1:35">
      <c r="A6" s="10"/>
      <c r="B6" s="12" t="s">
        <v>866</v>
      </c>
      <c r="C6" s="12" t="s">
        <v>867</v>
      </c>
      <c r="D6" s="4">
        <v>0.01041666666666667</v>
      </c>
      <c r="E6" s="5">
        <v>1591.174561106776</v>
      </c>
      <c r="F6" s="6">
        <v>0.009986596522323957</v>
      </c>
      <c r="G6" s="5">
        <v>15.89041833835927</v>
      </c>
      <c r="H6" s="7">
        <v>0</v>
      </c>
      <c r="I6" s="7">
        <v>0</v>
      </c>
      <c r="J6" s="7">
        <v>2</v>
      </c>
      <c r="K6" s="5">
        <v>0</v>
      </c>
      <c r="L6" s="5">
        <v>0</v>
      </c>
      <c r="M6" s="5">
        <v>15.89041833836018</v>
      </c>
      <c r="N6" s="5">
        <v>106.078304073785</v>
      </c>
      <c r="O6" s="5">
        <v>6.365974036852613</v>
      </c>
      <c r="P6" s="5">
        <v>19.29105288724807</v>
      </c>
      <c r="Q6" s="7">
        <v>177</v>
      </c>
      <c r="R6" s="7">
        <v>3</v>
      </c>
      <c r="S6" s="7">
        <v>6</v>
      </c>
      <c r="T6" s="7">
        <v>20</v>
      </c>
      <c r="U6" s="5">
        <v>3.320048433048643</v>
      </c>
      <c r="V6" s="7">
        <v>2</v>
      </c>
      <c r="W6" s="7">
        <v>8</v>
      </c>
      <c r="X6" s="7">
        <v>31</v>
      </c>
      <c r="Y6" s="5">
        <v>-3.963456030253116</v>
      </c>
      <c r="Z6" s="7">
        <v>151</v>
      </c>
      <c r="AA6" s="7">
        <v>113</v>
      </c>
      <c r="AB6" s="7">
        <v>94</v>
      </c>
      <c r="AC6" s="7">
        <v>38</v>
      </c>
      <c r="AD6" s="7">
        <v>19</v>
      </c>
      <c r="AE6" s="7">
        <v>21</v>
      </c>
      <c r="AF6" s="5">
        <v>31.78261149552759</v>
      </c>
      <c r="AG6" s="5">
        <v>2.118840766368506</v>
      </c>
      <c r="AH6" s="7">
        <v>20</v>
      </c>
      <c r="AI6" s="8">
        <v>127.656550000006</v>
      </c>
    </row>
    <row r="7" spans="1:35">
      <c r="A7" s="10"/>
      <c r="B7" s="12" t="s">
        <v>867</v>
      </c>
      <c r="C7" s="12" t="s">
        <v>868</v>
      </c>
      <c r="D7" s="4">
        <v>0.01041666666666667</v>
      </c>
      <c r="E7" s="5">
        <v>1412.200226695819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94.14668177972126</v>
      </c>
      <c r="O7" s="5">
        <v>5.64888989365504</v>
      </c>
      <c r="P7" s="5">
        <v>18.46233801613687</v>
      </c>
      <c r="Q7" s="7">
        <v>140</v>
      </c>
      <c r="R7" s="7">
        <v>0</v>
      </c>
      <c r="S7" s="7">
        <v>0</v>
      </c>
      <c r="T7" s="7">
        <v>12</v>
      </c>
      <c r="U7" s="5">
        <v>2.456071252954801</v>
      </c>
      <c r="V7" s="7">
        <v>1</v>
      </c>
      <c r="W7" s="7">
        <v>4</v>
      </c>
      <c r="X7" s="7">
        <v>17</v>
      </c>
      <c r="Y7" s="5">
        <v>-3.000618641834429</v>
      </c>
      <c r="Z7" s="7">
        <v>139</v>
      </c>
      <c r="AA7" s="7">
        <v>107</v>
      </c>
      <c r="AB7" s="7">
        <v>63</v>
      </c>
      <c r="AC7" s="7">
        <v>36</v>
      </c>
      <c r="AD7" s="7">
        <v>18</v>
      </c>
      <c r="AE7" s="7">
        <v>22</v>
      </c>
      <c r="AF7" s="5">
        <v>6.787378105391781</v>
      </c>
      <c r="AG7" s="5">
        <v>0.4524918736927854</v>
      </c>
      <c r="AH7" s="7">
        <v>5</v>
      </c>
      <c r="AI7" s="8">
        <v>124.0732500000066</v>
      </c>
    </row>
    <row r="8" spans="1:35">
      <c r="A8" s="10"/>
      <c r="B8" s="12" t="s">
        <v>868</v>
      </c>
      <c r="C8" s="12" t="s">
        <v>50</v>
      </c>
      <c r="D8" s="4">
        <v>0.002997685185185185</v>
      </c>
      <c r="E8" s="5">
        <v>436.7107285091543</v>
      </c>
      <c r="F8" s="6">
        <v>0.01467373780635395</v>
      </c>
      <c r="G8" s="5">
        <v>6.408178727365151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6.408178727365339</v>
      </c>
      <c r="N8" s="5">
        <v>101.1685085349392</v>
      </c>
      <c r="O8" s="5">
        <v>6.073500560260253</v>
      </c>
      <c r="P8" s="5">
        <v>19.17294282077786</v>
      </c>
      <c r="Q8" s="7">
        <v>46</v>
      </c>
      <c r="R8" s="7">
        <v>0</v>
      </c>
      <c r="S8" s="7">
        <v>3</v>
      </c>
      <c r="T8" s="7">
        <v>5</v>
      </c>
      <c r="U8" s="5">
        <v>2.761753586996141</v>
      </c>
      <c r="V8" s="7">
        <v>0</v>
      </c>
      <c r="W8" s="7">
        <v>0</v>
      </c>
      <c r="X8" s="7">
        <v>0</v>
      </c>
      <c r="Y8" s="5">
        <v>-1.874259592171786</v>
      </c>
      <c r="Z8" s="7">
        <v>51</v>
      </c>
      <c r="AA8" s="7">
        <v>35</v>
      </c>
      <c r="AB8" s="7">
        <v>19</v>
      </c>
      <c r="AC8" s="7">
        <v>11</v>
      </c>
      <c r="AD8" s="7">
        <v>6</v>
      </c>
      <c r="AE8" s="7">
        <v>10</v>
      </c>
      <c r="AF8" s="5">
        <v>8.149897019730815</v>
      </c>
      <c r="AG8" s="5">
        <v>1.888007031597872</v>
      </c>
      <c r="AH8" s="7">
        <v>4</v>
      </c>
      <c r="AI8" s="8">
        <v>32.09674999999997</v>
      </c>
    </row>
    <row r="9" spans="1:35">
      <c r="C9" t="s">
        <v>869</v>
      </c>
      <c r="D9" s="23">
        <v>0.03424768518518519</v>
      </c>
    </row>
    <row r="11" spans="1:35">
      <c r="A11" s="2"/>
      <c r="B11" s="2" t="s">
        <v>4</v>
      </c>
      <c r="C11" s="2" t="s">
        <v>5</v>
      </c>
      <c r="D11" s="2" t="s">
        <v>870</v>
      </c>
      <c r="E11" s="2" t="s">
        <v>871</v>
      </c>
      <c r="F11" s="2" t="s">
        <v>872</v>
      </c>
      <c r="H11" s="24" t="s">
        <v>883</v>
      </c>
      <c r="I11" s="24"/>
      <c r="J11" s="25" t="s">
        <v>884</v>
      </c>
      <c r="K11" s="25"/>
      <c r="L11" s="26" t="s">
        <v>885</v>
      </c>
      <c r="M11" s="26"/>
      <c r="N11" s="27" t="s">
        <v>886</v>
      </c>
      <c r="O11" s="27"/>
      <c r="P11" s="28" t="s">
        <v>887</v>
      </c>
      <c r="Q11" s="28"/>
      <c r="R11" s="29" t="s">
        <v>888</v>
      </c>
      <c r="S11" s="29"/>
      <c r="T11" s="2" t="s">
        <v>103</v>
      </c>
    </row>
    <row r="12" spans="1:35">
      <c r="A12" s="10" t="s">
        <v>80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878</v>
      </c>
      <c r="B13" s="10" t="s">
        <v>879</v>
      </c>
      <c r="C13" s="10"/>
      <c r="D13" s="6">
        <v>0.08442348646181928</v>
      </c>
      <c r="E13" s="6">
        <v>0.4694250076057195</v>
      </c>
      <c r="F13" s="6">
        <v>0.4461515059324612</v>
      </c>
      <c r="G13" s="19" t="s">
        <v>860</v>
      </c>
      <c r="H13" s="5">
        <v>276.6259311498921</v>
      </c>
      <c r="I13" s="4">
        <v>0.004680555555555556</v>
      </c>
      <c r="J13" s="5">
        <v>890.3950828323231</v>
      </c>
      <c r="K13" s="4">
        <v>0.004180555555555555</v>
      </c>
      <c r="L13" s="5">
        <v>523.1415461527779</v>
      </c>
      <c r="M13" s="4">
        <v>0.001488425925925926</v>
      </c>
      <c r="N13" s="5">
        <v>29.39990995287224</v>
      </c>
      <c r="O13" s="4">
        <v>6.481481481481482e-05</v>
      </c>
      <c r="P13" s="5">
        <v>0</v>
      </c>
      <c r="Q13" s="4">
        <v>0</v>
      </c>
      <c r="R13" s="5">
        <v>0</v>
      </c>
      <c r="S13" s="4">
        <v>0</v>
      </c>
      <c r="T13" s="30">
        <v>1719.562470087865</v>
      </c>
    </row>
    <row r="14" spans="1:35">
      <c r="A14" s="10"/>
      <c r="B14" s="10" t="s">
        <v>880</v>
      </c>
      <c r="C14" s="10"/>
      <c r="D14" s="6">
        <v>0.108433734939759</v>
      </c>
      <c r="E14" s="6">
        <v>0.5235086688216279</v>
      </c>
      <c r="F14" s="6">
        <v>0.368057596238613</v>
      </c>
      <c r="G14" s="19" t="s">
        <v>857</v>
      </c>
      <c r="H14" s="5">
        <v>373.5863014296835</v>
      </c>
      <c r="I14" s="4">
        <v>0.005331018518518519</v>
      </c>
      <c r="J14" s="5">
        <v>831.9541320812741</v>
      </c>
      <c r="K14" s="4">
        <v>0.004</v>
      </c>
      <c r="L14" s="5">
        <v>364.0026282443882</v>
      </c>
      <c r="M14" s="4">
        <v>0.001037037037037037</v>
      </c>
      <c r="N14" s="5">
        <v>21.87129486697017</v>
      </c>
      <c r="O14" s="4">
        <v>4.861111111111111e-05</v>
      </c>
      <c r="P14" s="5">
        <v>0</v>
      </c>
      <c r="Q14" s="4">
        <v>0</v>
      </c>
      <c r="R14" s="5">
        <v>0</v>
      </c>
      <c r="S14" s="4">
        <v>0</v>
      </c>
      <c r="T14" s="30">
        <v>1591.414356622316</v>
      </c>
    </row>
    <row r="15" spans="1:35">
      <c r="A15" s="10"/>
      <c r="B15" s="10" t="s">
        <v>881</v>
      </c>
      <c r="C15" s="10"/>
      <c r="D15" s="6">
        <v>0.08376470588235294</v>
      </c>
      <c r="E15" s="6">
        <v>0.7349019607843137</v>
      </c>
      <c r="F15" s="6">
        <v>0.1813333333333333</v>
      </c>
      <c r="G15" s="19" t="s">
        <v>858</v>
      </c>
      <c r="H15" s="5">
        <v>343.328222308302</v>
      </c>
      <c r="I15" s="4">
        <v>0.00580787037037037</v>
      </c>
      <c r="J15" s="5">
        <v>810.7064803830822</v>
      </c>
      <c r="K15" s="4">
        <v>0.003849537037037037</v>
      </c>
      <c r="L15" s="5">
        <v>255.4873400379834</v>
      </c>
      <c r="M15" s="4">
        <v>0.0007523148148148148</v>
      </c>
      <c r="N15" s="5">
        <v>3.01692220300265</v>
      </c>
      <c r="O15" s="4">
        <v>6.944444444444445e-06</v>
      </c>
      <c r="P15" s="5">
        <v>0</v>
      </c>
      <c r="Q15" s="4">
        <v>0</v>
      </c>
      <c r="R15" s="5">
        <v>0</v>
      </c>
      <c r="S15" s="4">
        <v>0</v>
      </c>
      <c r="T15" s="30">
        <v>1412.53896493237</v>
      </c>
    </row>
    <row r="16" spans="1:35">
      <c r="A16" s="10"/>
      <c r="B16" s="10" t="s">
        <v>882</v>
      </c>
      <c r="C16" s="10"/>
      <c r="D16" s="6">
        <v>0.2765151515151515</v>
      </c>
      <c r="E16" s="6">
        <v>0.5725108225108225</v>
      </c>
      <c r="F16" s="6">
        <v>0.150974025974026</v>
      </c>
      <c r="G16" s="19" t="s">
        <v>859</v>
      </c>
      <c r="H16" s="5">
        <v>88.56088833137164</v>
      </c>
      <c r="I16" s="4">
        <v>0.001405092592592593</v>
      </c>
      <c r="J16" s="5">
        <v>284.6438110448116</v>
      </c>
      <c r="K16" s="4">
        <v>0.001416666666666667</v>
      </c>
      <c r="L16" s="5">
        <v>57.09785040560564</v>
      </c>
      <c r="M16" s="4">
        <v>0.000162037037037037</v>
      </c>
      <c r="N16" s="5">
        <v>6.408178727365339</v>
      </c>
      <c r="O16" s="4">
        <v>1.388888888888889e-05</v>
      </c>
      <c r="P16" s="5">
        <v>0</v>
      </c>
      <c r="Q16" s="4">
        <v>0</v>
      </c>
      <c r="R16" s="5">
        <v>0</v>
      </c>
      <c r="S16" s="4">
        <v>0</v>
      </c>
      <c r="T16" s="30">
        <v>436.7107285091543</v>
      </c>
    </row>
    <row r="17" spans="1:20">
      <c r="H17" s="31">
        <v>1082.101343219249</v>
      </c>
      <c r="I17" s="32">
        <v>0.01722453703703704</v>
      </c>
      <c r="J17" s="31">
        <v>2817.699506341491</v>
      </c>
      <c r="K17" s="32">
        <v>0.01344675925925926</v>
      </c>
      <c r="L17" s="31">
        <v>1199.729364840755</v>
      </c>
      <c r="M17" s="32">
        <v>0.003439814814814815</v>
      </c>
      <c r="N17" s="31">
        <v>60.6963057502104</v>
      </c>
      <c r="O17" s="32">
        <v>0.0001342592592592593</v>
      </c>
      <c r="P17" s="31">
        <v>0</v>
      </c>
      <c r="Q17" s="32">
        <v>0</v>
      </c>
      <c r="R17" s="31">
        <v>0</v>
      </c>
      <c r="S17" s="32">
        <v>0</v>
      </c>
      <c r="T17" s="33">
        <v>5160.226520151706</v>
      </c>
    </row>
    <row r="19" spans="1:20">
      <c r="A19" s="19" t="s">
        <v>850</v>
      </c>
      <c r="B19" s="19" t="s">
        <v>851</v>
      </c>
      <c r="C19" s="19" t="s">
        <v>852</v>
      </c>
      <c r="D19" s="19" t="s">
        <v>853</v>
      </c>
      <c r="E19" s="19" t="s">
        <v>854</v>
      </c>
      <c r="F19" s="19" t="s">
        <v>855</v>
      </c>
      <c r="G19" s="19" t="s">
        <v>84</v>
      </c>
      <c r="H19" s="20">
        <v>0.5029741787211032</v>
      </c>
      <c r="I19" s="20">
        <v>0.3926591861565499</v>
      </c>
      <c r="J19" s="20">
        <v>0.1004461268081655</v>
      </c>
      <c r="K19" s="20">
        <v>0.003920508314181425</v>
      </c>
      <c r="L19" s="20">
        <v>0</v>
      </c>
      <c r="M19" s="20">
        <v>0</v>
      </c>
      <c r="N19" s="19" t="s">
        <v>860</v>
      </c>
      <c r="O19" s="20">
        <v>0.4494332073794177</v>
      </c>
      <c r="P19" s="20">
        <v>0.4014225383418538</v>
      </c>
      <c r="Q19" s="20">
        <v>0.1429206490331185</v>
      </c>
      <c r="R19" s="20">
        <v>0.006223605245610136</v>
      </c>
      <c r="S19" s="20">
        <v>0</v>
      </c>
      <c r="T19" s="20">
        <v>0</v>
      </c>
    </row>
    <row r="20" spans="1:20">
      <c r="A20" s="34">
        <v>0.01722453703703704</v>
      </c>
      <c r="B20" s="34">
        <v>0.01344675925925926</v>
      </c>
      <c r="C20" s="34">
        <v>0.003439814814814815</v>
      </c>
      <c r="D20" s="34">
        <v>0.0001342592592592593</v>
      </c>
      <c r="E20" s="34">
        <v>0</v>
      </c>
      <c r="F20" s="34">
        <v>0</v>
      </c>
      <c r="N20" s="19" t="s">
        <v>857</v>
      </c>
      <c r="O20" s="20">
        <v>0.5117777777777778</v>
      </c>
      <c r="P20" s="20">
        <v>0.384</v>
      </c>
      <c r="Q20" s="20">
        <v>0.09955555555555555</v>
      </c>
      <c r="R20" s="20">
        <v>0.004666666666666667</v>
      </c>
      <c r="S20" s="20">
        <v>0</v>
      </c>
      <c r="T20" s="20">
        <v>0</v>
      </c>
    </row>
    <row r="21" spans="1:20">
      <c r="N21" s="19" t="s">
        <v>858</v>
      </c>
      <c r="O21" s="20">
        <v>0.5575555555555556</v>
      </c>
      <c r="P21" s="20">
        <v>0.3695555555555556</v>
      </c>
      <c r="Q21" s="20">
        <v>0.07222222222222222</v>
      </c>
      <c r="R21" s="20">
        <v>0.0006666666666666666</v>
      </c>
      <c r="S21" s="20">
        <v>0</v>
      </c>
      <c r="T21" s="20">
        <v>0</v>
      </c>
    </row>
    <row r="22" spans="1:20">
      <c r="N22" s="19" t="s">
        <v>859</v>
      </c>
      <c r="O22" s="20">
        <v>0.4687258687258687</v>
      </c>
      <c r="P22" s="20">
        <v>0.4725868725868726</v>
      </c>
      <c r="Q22" s="20">
        <v>0.05405405405405406</v>
      </c>
      <c r="R22" s="20">
        <v>0.004633204633204633</v>
      </c>
      <c r="S22" s="20">
        <v>0</v>
      </c>
      <c r="T22" s="20">
        <v>0</v>
      </c>
    </row>
    <row r="41" spans="1:3">
      <c r="A41" s="19" t="s">
        <v>860</v>
      </c>
      <c r="B41" s="19">
        <v>114.6374980058577</v>
      </c>
      <c r="C41" s="19">
        <v>1.002083351598601</v>
      </c>
    </row>
    <row r="42" spans="1:3">
      <c r="A42" s="19" t="s">
        <v>857</v>
      </c>
      <c r="B42" s="19">
        <v>106.078304073785</v>
      </c>
      <c r="C42" s="19">
        <v>1.059361222557285</v>
      </c>
    </row>
    <row r="43" spans="1:3">
      <c r="A43" s="19" t="s">
        <v>858</v>
      </c>
      <c r="B43" s="19">
        <v>94.14668177972126</v>
      </c>
      <c r="C43" s="19">
        <v>0</v>
      </c>
    </row>
    <row r="44" spans="1:3">
      <c r="A44" s="19" t="s">
        <v>859</v>
      </c>
      <c r="B44" s="19">
        <v>101.1685085349392</v>
      </c>
      <c r="C44" s="19">
        <v>1.484520168501579</v>
      </c>
    </row>
    <row r="63" spans="1:13">
      <c r="A63" t="s">
        <v>86</v>
      </c>
      <c r="F63" t="s">
        <v>889</v>
      </c>
      <c r="M63" t="s">
        <v>891</v>
      </c>
    </row>
    <row r="64" spans="1:13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</mergeCells>
  <pageMargins left="0.1" right="0.1" top="0.1" bottom="0.1" header="0.3" footer="0.3"/>
  <pageSetup paperSize="9" fitToHeight="0" orientation="landscape"/>
  <headerFooter>
    <oddFooter>&amp;C山口　颯愛</oddFooter>
  </headerFooter>
  <rowBreaks count="1" manualBreakCount="1">
    <brk id="62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9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97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100</v>
      </c>
      <c r="AQ1" s="2" t="s">
        <v>101</v>
      </c>
      <c r="AR1" s="2" t="s">
        <v>102</v>
      </c>
      <c r="AS1" s="2" t="s">
        <v>104</v>
      </c>
      <c r="AT1" s="2" t="s">
        <v>105</v>
      </c>
    </row>
    <row r="2" spans="1:46">
      <c r="A2" s="2"/>
      <c r="B2" s="2"/>
      <c r="C2" s="2" t="s">
        <v>98</v>
      </c>
      <c r="D2" s="2" t="s">
        <v>99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103</v>
      </c>
      <c r="D3" s="4">
        <v>0.06767361111111111</v>
      </c>
      <c r="E3" s="5">
        <v>3771.140568201251</v>
      </c>
      <c r="F3" s="6">
        <v>0.004718198035432808</v>
      </c>
      <c r="G3" s="5">
        <v>17.79298802022811</v>
      </c>
      <c r="H3" s="7">
        <v>0</v>
      </c>
      <c r="I3" s="7">
        <v>1</v>
      </c>
      <c r="J3" s="7">
        <v>2</v>
      </c>
      <c r="K3" s="5">
        <v>0</v>
      </c>
      <c r="L3" s="5">
        <v>7.089462579922383</v>
      </c>
      <c r="M3" s="5">
        <v>17.79298802022868</v>
      </c>
      <c r="N3" s="5">
        <v>1700.896641106972</v>
      </c>
      <c r="O3" s="5">
        <v>1811.315089047743</v>
      </c>
      <c r="P3" s="5">
        <v>234.4044647605413</v>
      </c>
      <c r="Q3" s="5">
        <v>24.79642194905955</v>
      </c>
      <c r="R3" s="5">
        <v>0</v>
      </c>
      <c r="S3" s="5">
        <v>0</v>
      </c>
      <c r="T3" s="5">
        <v>38.69821003798103</v>
      </c>
      <c r="U3" s="5">
        <v>2.322057199422555</v>
      </c>
      <c r="V3" s="5">
        <v>21.39353296017361</v>
      </c>
      <c r="W3" s="7">
        <v>259</v>
      </c>
      <c r="X3" s="7">
        <v>6</v>
      </c>
      <c r="Y3" s="7">
        <v>27</v>
      </c>
      <c r="Z3" s="7">
        <v>63</v>
      </c>
      <c r="AA3" s="5">
        <v>3.537112246403342</v>
      </c>
      <c r="AB3" s="7">
        <v>2</v>
      </c>
      <c r="AC3" s="7">
        <v>18</v>
      </c>
      <c r="AD3" s="7">
        <v>59</v>
      </c>
      <c r="AE3" s="5">
        <v>-3.245769885575842</v>
      </c>
      <c r="AF3" s="7">
        <v>261</v>
      </c>
      <c r="AG3" s="7">
        <v>182</v>
      </c>
      <c r="AH3" s="7">
        <v>127</v>
      </c>
      <c r="AI3" s="7">
        <v>68</v>
      </c>
      <c r="AJ3" s="7">
        <v>21</v>
      </c>
      <c r="AK3" s="7">
        <v>35</v>
      </c>
      <c r="AL3" s="5">
        <v>50.69997853322266</v>
      </c>
      <c r="AM3" s="5">
        <v>0.5202665832039267</v>
      </c>
      <c r="AN3" s="7">
        <v>50</v>
      </c>
      <c r="AO3" s="8">
        <v>577.8209500000373</v>
      </c>
      <c r="AP3" s="6">
        <v>0.990431556336653</v>
      </c>
      <c r="AQ3" s="6">
        <v>0.009568443663347002</v>
      </c>
      <c r="AR3" s="6">
        <v>0</v>
      </c>
      <c r="AS3" s="7">
        <v>0</v>
      </c>
      <c r="AT3" s="10">
        <f>RANK(AS3,AS3:AS39,0)</f>
        <v>0</v>
      </c>
    </row>
    <row r="4" spans="1:46">
      <c r="A4" s="10"/>
      <c r="B4" s="11" t="s">
        <v>48</v>
      </c>
      <c r="C4" s="10" t="s">
        <v>83</v>
      </c>
      <c r="D4" s="4">
        <v>0.03342592592592593</v>
      </c>
      <c r="E4" s="5">
        <v>2080.84697615812</v>
      </c>
      <c r="F4" s="6">
        <v>0</v>
      </c>
      <c r="G4" s="5">
        <v>0</v>
      </c>
      <c r="H4" s="7">
        <v>0</v>
      </c>
      <c r="I4" s="7">
        <v>0</v>
      </c>
      <c r="J4" s="7">
        <v>0</v>
      </c>
      <c r="K4" s="5">
        <v>0</v>
      </c>
      <c r="L4" s="5">
        <v>0</v>
      </c>
      <c r="M4" s="5">
        <v>0</v>
      </c>
      <c r="N4" s="5">
        <v>966.4608963501332</v>
      </c>
      <c r="O4" s="5">
        <v>1015.656578169328</v>
      </c>
      <c r="P4" s="5">
        <v>95.86030990861241</v>
      </c>
      <c r="Q4" s="5">
        <v>2.869191730045713</v>
      </c>
      <c r="R4" s="5">
        <v>0</v>
      </c>
      <c r="S4" s="5">
        <v>0</v>
      </c>
      <c r="T4" s="5">
        <v>43.23089285647062</v>
      </c>
      <c r="U4" s="5">
        <v>2.594174402117793</v>
      </c>
      <c r="V4" s="5">
        <v>18.6292582024528</v>
      </c>
      <c r="W4" s="7">
        <v>138</v>
      </c>
      <c r="X4" s="7">
        <v>2</v>
      </c>
      <c r="Y4" s="7">
        <v>11</v>
      </c>
      <c r="Z4" s="7">
        <v>29</v>
      </c>
      <c r="AA4" s="5">
        <v>3.32896968866861</v>
      </c>
      <c r="AB4" s="7">
        <v>0</v>
      </c>
      <c r="AC4" s="7">
        <v>7</v>
      </c>
      <c r="AD4" s="7">
        <v>23</v>
      </c>
      <c r="AE4" s="5">
        <v>-2.768960804073219</v>
      </c>
      <c r="AF4" s="7">
        <v>127</v>
      </c>
      <c r="AG4" s="7">
        <v>102</v>
      </c>
      <c r="AH4" s="7">
        <v>69</v>
      </c>
      <c r="AI4" s="7">
        <v>40</v>
      </c>
      <c r="AJ4" s="7">
        <v>8</v>
      </c>
      <c r="AK4" s="7">
        <v>19</v>
      </c>
      <c r="AL4" s="5">
        <v>12.62791546489589</v>
      </c>
      <c r="AM4" s="5">
        <v>0.2623528143676431</v>
      </c>
      <c r="AN4" s="7">
        <v>19</v>
      </c>
      <c r="AO4" s="8">
        <v>294.5215000000207</v>
      </c>
      <c r="AP4" s="6">
        <v>0.9986900516701841</v>
      </c>
      <c r="AQ4" s="6">
        <v>0.001309948329815879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84</v>
      </c>
      <c r="D5" s="4">
        <v>0.03424768518518519</v>
      </c>
      <c r="E5" s="5">
        <v>1690.293592043132</v>
      </c>
      <c r="F5" s="6">
        <v>0.01052656657043878</v>
      </c>
      <c r="G5" s="5">
        <v>17.79298802022811</v>
      </c>
      <c r="H5" s="7">
        <v>0</v>
      </c>
      <c r="I5" s="7">
        <v>1</v>
      </c>
      <c r="J5" s="7">
        <v>2</v>
      </c>
      <c r="K5" s="5">
        <v>0</v>
      </c>
      <c r="L5" s="5">
        <v>7.089462579922383</v>
      </c>
      <c r="M5" s="5">
        <v>17.79298802022868</v>
      </c>
      <c r="N5" s="5">
        <v>734.4357447568391</v>
      </c>
      <c r="O5" s="5">
        <v>795.6585108784143</v>
      </c>
      <c r="P5" s="5">
        <v>138.5441548519289</v>
      </c>
      <c r="Q5" s="5">
        <v>21.92723021901384</v>
      </c>
      <c r="R5" s="5">
        <v>0</v>
      </c>
      <c r="S5" s="5">
        <v>0</v>
      </c>
      <c r="T5" s="5">
        <v>34.27428709786682</v>
      </c>
      <c r="U5" s="5">
        <v>2.05646933819111</v>
      </c>
      <c r="V5" s="5">
        <v>21.39353296017361</v>
      </c>
      <c r="W5" s="7">
        <v>121</v>
      </c>
      <c r="X5" s="7">
        <v>4</v>
      </c>
      <c r="Y5" s="7">
        <v>16</v>
      </c>
      <c r="Z5" s="7">
        <v>34</v>
      </c>
      <c r="AA5" s="5">
        <v>3.537112246403342</v>
      </c>
      <c r="AB5" s="7">
        <v>2</v>
      </c>
      <c r="AC5" s="7">
        <v>11</v>
      </c>
      <c r="AD5" s="7">
        <v>36</v>
      </c>
      <c r="AE5" s="5">
        <v>-3.245769885575842</v>
      </c>
      <c r="AF5" s="7">
        <v>134</v>
      </c>
      <c r="AG5" s="7">
        <v>80</v>
      </c>
      <c r="AH5" s="7">
        <v>58</v>
      </c>
      <c r="AI5" s="7">
        <v>28</v>
      </c>
      <c r="AJ5" s="7">
        <v>13</v>
      </c>
      <c r="AK5" s="7">
        <v>16</v>
      </c>
      <c r="AL5" s="5">
        <v>38.07206306832677</v>
      </c>
      <c r="AM5" s="5">
        <v>0.7719918161877682</v>
      </c>
      <c r="AN5" s="7">
        <v>31</v>
      </c>
      <c r="AO5" s="8">
        <v>283.2994500000167</v>
      </c>
      <c r="AP5" s="6">
        <v>0.9825643869804845</v>
      </c>
      <c r="AQ5" s="6">
        <v>0.01743561301951541</v>
      </c>
      <c r="AR5" s="6">
        <v>0</v>
      </c>
      <c r="AS5" s="10"/>
      <c r="AT5" s="10"/>
    </row>
    <row r="6" spans="1:46">
      <c r="A6" s="10" t="s">
        <v>52</v>
      </c>
      <c r="B6" s="10" t="s">
        <v>53</v>
      </c>
      <c r="C6" s="10" t="s">
        <v>103</v>
      </c>
      <c r="D6" s="4">
        <v>0.06767361111111111</v>
      </c>
      <c r="E6" s="5">
        <v>8733.596290205731</v>
      </c>
      <c r="F6" s="6">
        <v>0.05712562373225513</v>
      </c>
      <c r="G6" s="5">
        <v>498.9121355037119</v>
      </c>
      <c r="H6" s="7">
        <v>3</v>
      </c>
      <c r="I6" s="7">
        <v>18</v>
      </c>
      <c r="J6" s="7">
        <v>33</v>
      </c>
      <c r="K6" s="5">
        <v>36.31967048212846</v>
      </c>
      <c r="L6" s="5">
        <v>279.3190339227187</v>
      </c>
      <c r="M6" s="5">
        <v>498.9121355037043</v>
      </c>
      <c r="N6" s="5">
        <v>1885.494324944526</v>
      </c>
      <c r="O6" s="5">
        <v>4895.368039138641</v>
      </c>
      <c r="P6" s="5">
        <v>1443.58584124308</v>
      </c>
      <c r="Q6" s="5">
        <v>443.3466386571807</v>
      </c>
      <c r="R6" s="5">
        <v>65.80144622230347</v>
      </c>
      <c r="S6" s="5">
        <v>0</v>
      </c>
      <c r="T6" s="5">
        <v>89.62130621042311</v>
      </c>
      <c r="U6" s="5">
        <v>5.377765741381977</v>
      </c>
      <c r="V6" s="5">
        <v>26.25923103750547</v>
      </c>
      <c r="W6" s="7">
        <v>316</v>
      </c>
      <c r="X6" s="7">
        <v>13</v>
      </c>
      <c r="Y6" s="7">
        <v>46</v>
      </c>
      <c r="Z6" s="7">
        <v>165</v>
      </c>
      <c r="AA6" s="5">
        <v>3.713457829803044</v>
      </c>
      <c r="AB6" s="7">
        <v>22</v>
      </c>
      <c r="AC6" s="7">
        <v>63</v>
      </c>
      <c r="AD6" s="7">
        <v>170</v>
      </c>
      <c r="AE6" s="5">
        <v>-4.406411392259795</v>
      </c>
      <c r="AF6" s="7">
        <v>827</v>
      </c>
      <c r="AG6" s="7">
        <v>399</v>
      </c>
      <c r="AH6" s="7">
        <v>164</v>
      </c>
      <c r="AI6" s="7">
        <v>63</v>
      </c>
      <c r="AJ6" s="7">
        <v>28</v>
      </c>
      <c r="AK6" s="7">
        <v>23</v>
      </c>
      <c r="AL6" s="5">
        <v>609.8991566643456</v>
      </c>
      <c r="AM6" s="5">
        <v>6.258585496812167</v>
      </c>
      <c r="AN6" s="7">
        <v>134</v>
      </c>
      <c r="AO6" s="8">
        <v>681.0860000000272</v>
      </c>
      <c r="AP6" s="6">
        <v>0.4972427066888692</v>
      </c>
      <c r="AQ6" s="6">
        <v>0.4791635128998075</v>
      </c>
      <c r="AR6" s="6">
        <v>0.02359378041132329</v>
      </c>
      <c r="AS6" s="7">
        <v>155</v>
      </c>
      <c r="AT6" s="10">
        <f>RANK(AS6,AS3:AS39,0)</f>
        <v>0</v>
      </c>
    </row>
    <row r="7" spans="1:46">
      <c r="A7" s="10"/>
      <c r="B7" s="11" t="s">
        <v>53</v>
      </c>
      <c r="C7" s="10" t="s">
        <v>83</v>
      </c>
      <c r="D7" s="4">
        <v>0.03342592592592593</v>
      </c>
      <c r="E7" s="5">
        <v>4358.414247731143</v>
      </c>
      <c r="F7" s="6">
        <v>0.05343789947163878</v>
      </c>
      <c r="G7" s="5">
        <v>232.904502426015</v>
      </c>
      <c r="H7" s="7">
        <v>0</v>
      </c>
      <c r="I7" s="7">
        <v>8</v>
      </c>
      <c r="J7" s="7">
        <v>19</v>
      </c>
      <c r="K7" s="5">
        <v>0</v>
      </c>
      <c r="L7" s="5">
        <v>107.8927655053242</v>
      </c>
      <c r="M7" s="5">
        <v>232.904502426016</v>
      </c>
      <c r="N7" s="5">
        <v>973.3671128794933</v>
      </c>
      <c r="O7" s="5">
        <v>2403.316089217904</v>
      </c>
      <c r="P7" s="5">
        <v>743.6046665700527</v>
      </c>
      <c r="Q7" s="5">
        <v>227.708879323104</v>
      </c>
      <c r="R7" s="5">
        <v>10.41749974058877</v>
      </c>
      <c r="S7" s="5">
        <v>0</v>
      </c>
      <c r="T7" s="5">
        <v>90.5487724597883</v>
      </c>
      <c r="U7" s="5">
        <v>5.433157336253089</v>
      </c>
      <c r="V7" s="5">
        <v>23.99582376449471</v>
      </c>
      <c r="W7" s="7">
        <v>157</v>
      </c>
      <c r="X7" s="7">
        <v>5</v>
      </c>
      <c r="Y7" s="7">
        <v>25</v>
      </c>
      <c r="Z7" s="7">
        <v>82</v>
      </c>
      <c r="AA7" s="5">
        <v>3.512658545059359</v>
      </c>
      <c r="AB7" s="7">
        <v>10</v>
      </c>
      <c r="AC7" s="7">
        <v>31</v>
      </c>
      <c r="AD7" s="7">
        <v>95</v>
      </c>
      <c r="AE7" s="5">
        <v>-3.770231273673237</v>
      </c>
      <c r="AF7" s="7">
        <v>373</v>
      </c>
      <c r="AG7" s="7">
        <v>202</v>
      </c>
      <c r="AH7" s="7">
        <v>82</v>
      </c>
      <c r="AI7" s="7">
        <v>33</v>
      </c>
      <c r="AJ7" s="7">
        <v>15</v>
      </c>
      <c r="AK7" s="7">
        <v>12</v>
      </c>
      <c r="AL7" s="5">
        <v>290.5805979630343</v>
      </c>
      <c r="AM7" s="5">
        <v>6.036993032473012</v>
      </c>
      <c r="AN7" s="7">
        <v>73</v>
      </c>
      <c r="AO7" s="8">
        <v>341.8996000000137</v>
      </c>
      <c r="AP7" s="6">
        <v>0.5401227653568709</v>
      </c>
      <c r="AQ7" s="6">
        <v>0.4432994309780904</v>
      </c>
      <c r="AR7" s="6">
        <v>0.01657780366503876</v>
      </c>
      <c r="AS7" s="10"/>
      <c r="AT7" s="10"/>
    </row>
    <row r="8" spans="1:46">
      <c r="A8" s="10"/>
      <c r="B8" s="11" t="s">
        <v>53</v>
      </c>
      <c r="C8" s="10" t="s">
        <v>84</v>
      </c>
      <c r="D8" s="4">
        <v>0.03424768518518519</v>
      </c>
      <c r="E8" s="5">
        <v>4375.182042474587</v>
      </c>
      <c r="F8" s="6">
        <v>0.06079921486586735</v>
      </c>
      <c r="G8" s="5">
        <v>266.0076330776968</v>
      </c>
      <c r="H8" s="7">
        <v>3</v>
      </c>
      <c r="I8" s="7">
        <v>10</v>
      </c>
      <c r="J8" s="7">
        <v>14</v>
      </c>
      <c r="K8" s="5">
        <v>36.31967048212846</v>
      </c>
      <c r="L8" s="5">
        <v>171.4262684173946</v>
      </c>
      <c r="M8" s="5">
        <v>266.0076330776883</v>
      </c>
      <c r="N8" s="5">
        <v>912.1272120650328</v>
      </c>
      <c r="O8" s="5">
        <v>2492.051949920736</v>
      </c>
      <c r="P8" s="5">
        <v>699.9811746730275</v>
      </c>
      <c r="Q8" s="5">
        <v>215.6377593340767</v>
      </c>
      <c r="R8" s="5">
        <v>55.3839464817147</v>
      </c>
      <c r="S8" s="5">
        <v>0</v>
      </c>
      <c r="T8" s="5">
        <v>88.71609413601733</v>
      </c>
      <c r="U8" s="5">
        <v>5.323703245272557</v>
      </c>
      <c r="V8" s="5">
        <v>26.25923103750547</v>
      </c>
      <c r="W8" s="7">
        <v>159</v>
      </c>
      <c r="X8" s="7">
        <v>8</v>
      </c>
      <c r="Y8" s="7">
        <v>21</v>
      </c>
      <c r="Z8" s="7">
        <v>83</v>
      </c>
      <c r="AA8" s="5">
        <v>3.713457829803044</v>
      </c>
      <c r="AB8" s="7">
        <v>12</v>
      </c>
      <c r="AC8" s="7">
        <v>32</v>
      </c>
      <c r="AD8" s="7">
        <v>75</v>
      </c>
      <c r="AE8" s="5">
        <v>-4.406411392259795</v>
      </c>
      <c r="AF8" s="7">
        <v>454</v>
      </c>
      <c r="AG8" s="7">
        <v>197</v>
      </c>
      <c r="AH8" s="7">
        <v>82</v>
      </c>
      <c r="AI8" s="7">
        <v>30</v>
      </c>
      <c r="AJ8" s="7">
        <v>13</v>
      </c>
      <c r="AK8" s="7">
        <v>11</v>
      </c>
      <c r="AL8" s="5">
        <v>319.3185587013113</v>
      </c>
      <c r="AM8" s="5">
        <v>6.474860940209084</v>
      </c>
      <c r="AN8" s="7">
        <v>61</v>
      </c>
      <c r="AO8" s="8">
        <v>339.1864000000135</v>
      </c>
      <c r="AP8" s="6">
        <v>0.4572360170554302</v>
      </c>
      <c r="AQ8" s="6">
        <v>0.5126243625114957</v>
      </c>
      <c r="AR8" s="6">
        <v>0.03013962043307416</v>
      </c>
      <c r="AS8" s="10"/>
      <c r="AT8" s="10"/>
    </row>
    <row r="9" spans="1:46">
      <c r="A9" s="10" t="s">
        <v>55</v>
      </c>
      <c r="B9" s="10" t="s">
        <v>53</v>
      </c>
      <c r="C9" s="10" t="s">
        <v>103</v>
      </c>
      <c r="D9" s="4">
        <v>0.06767361111111111</v>
      </c>
      <c r="E9" s="5">
        <v>8790.703485029007</v>
      </c>
      <c r="F9" s="6">
        <v>0.07591598721818196</v>
      </c>
      <c r="G9" s="5">
        <v>667.3549334082898</v>
      </c>
      <c r="H9" s="7">
        <v>2</v>
      </c>
      <c r="I9" s="7">
        <v>22</v>
      </c>
      <c r="J9" s="7">
        <v>47</v>
      </c>
      <c r="K9" s="5">
        <v>20.60424706738877</v>
      </c>
      <c r="L9" s="5">
        <v>321.6477064125754</v>
      </c>
      <c r="M9" s="5">
        <v>667.3549334082822</v>
      </c>
      <c r="N9" s="5">
        <v>1725.510886208461</v>
      </c>
      <c r="O9" s="5">
        <v>4585.878491514417</v>
      </c>
      <c r="P9" s="5">
        <v>1780.755020208979</v>
      </c>
      <c r="Q9" s="5">
        <v>648.4458789023258</v>
      </c>
      <c r="R9" s="5">
        <v>50.11320819482353</v>
      </c>
      <c r="S9" s="5">
        <v>0</v>
      </c>
      <c r="T9" s="5">
        <v>90.20732154981025</v>
      </c>
      <c r="U9" s="5">
        <v>5.413205710289707</v>
      </c>
      <c r="V9" s="5">
        <v>25.12631832834931</v>
      </c>
      <c r="W9" s="7">
        <v>246</v>
      </c>
      <c r="X9" s="7">
        <v>9</v>
      </c>
      <c r="Y9" s="7">
        <v>39</v>
      </c>
      <c r="Z9" s="7">
        <v>113</v>
      </c>
      <c r="AA9" s="5">
        <v>3.419706492929606</v>
      </c>
      <c r="AB9" s="7">
        <v>22</v>
      </c>
      <c r="AC9" s="7">
        <v>62</v>
      </c>
      <c r="AD9" s="7">
        <v>171</v>
      </c>
      <c r="AE9" s="5">
        <v>-4.378503464060772</v>
      </c>
      <c r="AF9" s="7">
        <v>809</v>
      </c>
      <c r="AG9" s="7">
        <v>339</v>
      </c>
      <c r="AH9" s="7">
        <v>119</v>
      </c>
      <c r="AI9" s="7">
        <v>50</v>
      </c>
      <c r="AJ9" s="7">
        <v>23</v>
      </c>
      <c r="AK9" s="7">
        <v>21</v>
      </c>
      <c r="AL9" s="5">
        <v>792.1420660530613</v>
      </c>
      <c r="AM9" s="5">
        <v>8.128702576224335</v>
      </c>
      <c r="AN9" s="7">
        <v>160</v>
      </c>
      <c r="AO9" s="8">
        <v>760.9623000000335</v>
      </c>
      <c r="AP9" s="6">
        <v>0.4038758195140764</v>
      </c>
      <c r="AQ9" s="6">
        <v>0.5371914770536058</v>
      </c>
      <c r="AR9" s="6">
        <v>0.05893270343231778</v>
      </c>
      <c r="AS9" s="7">
        <v>299</v>
      </c>
      <c r="AT9" s="10">
        <f>RANK(AS9,AS3:AS39,0)</f>
        <v>0</v>
      </c>
    </row>
    <row r="10" spans="1:46">
      <c r="A10" s="10"/>
      <c r="B10" s="11" t="s">
        <v>53</v>
      </c>
      <c r="C10" s="10" t="s">
        <v>83</v>
      </c>
      <c r="D10" s="4">
        <v>0.03342592592592593</v>
      </c>
      <c r="E10" s="5">
        <v>4167.965717000311</v>
      </c>
      <c r="F10" s="6">
        <v>0.06017358449647976</v>
      </c>
      <c r="G10" s="5">
        <v>250.801437250349</v>
      </c>
      <c r="H10" s="7">
        <v>1</v>
      </c>
      <c r="I10" s="7">
        <v>7</v>
      </c>
      <c r="J10" s="7">
        <v>19</v>
      </c>
      <c r="K10" s="5">
        <v>13.79646832714525</v>
      </c>
      <c r="L10" s="5">
        <v>112.3464122131843</v>
      </c>
      <c r="M10" s="5">
        <v>250.8014372503471</v>
      </c>
      <c r="N10" s="5">
        <v>935.5952553947752</v>
      </c>
      <c r="O10" s="5">
        <v>2241.747168700831</v>
      </c>
      <c r="P10" s="5">
        <v>725.3735009704467</v>
      </c>
      <c r="Q10" s="5">
        <v>241.8800958009226</v>
      </c>
      <c r="R10" s="5">
        <v>23.36969613333622</v>
      </c>
      <c r="S10" s="5">
        <v>0</v>
      </c>
      <c r="T10" s="5">
        <v>86.59208553324746</v>
      </c>
      <c r="U10" s="5">
        <v>5.196036612740621</v>
      </c>
      <c r="V10" s="5">
        <v>25.12631832834931</v>
      </c>
      <c r="W10" s="7">
        <v>125</v>
      </c>
      <c r="X10" s="7">
        <v>4</v>
      </c>
      <c r="Y10" s="7">
        <v>19</v>
      </c>
      <c r="Z10" s="7">
        <v>55</v>
      </c>
      <c r="AA10" s="5">
        <v>3.419706492929606</v>
      </c>
      <c r="AB10" s="7">
        <v>9</v>
      </c>
      <c r="AC10" s="7">
        <v>26</v>
      </c>
      <c r="AD10" s="7">
        <v>77</v>
      </c>
      <c r="AE10" s="5">
        <v>-3.888514707797468</v>
      </c>
      <c r="AF10" s="7">
        <v>391</v>
      </c>
      <c r="AG10" s="7">
        <v>155</v>
      </c>
      <c r="AH10" s="7">
        <v>59</v>
      </c>
      <c r="AI10" s="7">
        <v>30</v>
      </c>
      <c r="AJ10" s="7">
        <v>12</v>
      </c>
      <c r="AK10" s="7">
        <v>10</v>
      </c>
      <c r="AL10" s="5">
        <v>308.186725559811</v>
      </c>
      <c r="AM10" s="5">
        <v>6.402771306644272</v>
      </c>
      <c r="AN10" s="7">
        <v>70</v>
      </c>
      <c r="AO10" s="8">
        <v>356.7777500000157</v>
      </c>
      <c r="AP10" s="6">
        <v>0.4661932238496819</v>
      </c>
      <c r="AQ10" s="6">
        <v>0.503230260886719</v>
      </c>
      <c r="AR10" s="6">
        <v>0.03057651526359915</v>
      </c>
      <c r="AS10" s="10"/>
      <c r="AT10" s="10"/>
    </row>
    <row r="11" spans="1:46">
      <c r="A11" s="10"/>
      <c r="B11" s="11" t="s">
        <v>53</v>
      </c>
      <c r="C11" s="10" t="s">
        <v>84</v>
      </c>
      <c r="D11" s="4">
        <v>0.03424768518518519</v>
      </c>
      <c r="E11" s="5">
        <v>4622.737768028695</v>
      </c>
      <c r="F11" s="6">
        <v>0.09010969625810601</v>
      </c>
      <c r="G11" s="5">
        <v>416.5534961579407</v>
      </c>
      <c r="H11" s="7">
        <v>1</v>
      </c>
      <c r="I11" s="7">
        <v>15</v>
      </c>
      <c r="J11" s="7">
        <v>28</v>
      </c>
      <c r="K11" s="5">
        <v>6.807778740243521</v>
      </c>
      <c r="L11" s="5">
        <v>209.3012941993911</v>
      </c>
      <c r="M11" s="5">
        <v>416.5534961579351</v>
      </c>
      <c r="N11" s="5">
        <v>789.9156308136862</v>
      </c>
      <c r="O11" s="5">
        <v>2344.131322813587</v>
      </c>
      <c r="P11" s="5">
        <v>1055.381519238532</v>
      </c>
      <c r="Q11" s="5">
        <v>406.5657831014032</v>
      </c>
      <c r="R11" s="5">
        <v>26.74351206148731</v>
      </c>
      <c r="S11" s="5">
        <v>0</v>
      </c>
      <c r="T11" s="5">
        <v>93.735811450396</v>
      </c>
      <c r="U11" s="5">
        <v>5.625163923781346</v>
      </c>
      <c r="V11" s="5">
        <v>24.51752708301747</v>
      </c>
      <c r="W11" s="7">
        <v>121</v>
      </c>
      <c r="X11" s="7">
        <v>5</v>
      </c>
      <c r="Y11" s="7">
        <v>20</v>
      </c>
      <c r="Z11" s="7">
        <v>58</v>
      </c>
      <c r="AA11" s="5">
        <v>3.304942358962688</v>
      </c>
      <c r="AB11" s="7">
        <v>13</v>
      </c>
      <c r="AC11" s="7">
        <v>36</v>
      </c>
      <c r="AD11" s="7">
        <v>94</v>
      </c>
      <c r="AE11" s="5">
        <v>-4.378503464060772</v>
      </c>
      <c r="AF11" s="7">
        <v>418</v>
      </c>
      <c r="AG11" s="7">
        <v>184</v>
      </c>
      <c r="AH11" s="7">
        <v>60</v>
      </c>
      <c r="AI11" s="7">
        <v>20</v>
      </c>
      <c r="AJ11" s="7">
        <v>11</v>
      </c>
      <c r="AK11" s="7">
        <v>11</v>
      </c>
      <c r="AL11" s="5">
        <v>483.9553404932503</v>
      </c>
      <c r="AM11" s="5">
        <v>9.813220827845564</v>
      </c>
      <c r="AN11" s="7">
        <v>90</v>
      </c>
      <c r="AO11" s="8">
        <v>404.1845500000178</v>
      </c>
      <c r="AP11" s="6">
        <v>0.3443024845598981</v>
      </c>
      <c r="AQ11" s="6">
        <v>0.5696572533119608</v>
      </c>
      <c r="AR11" s="6">
        <v>0.08604026212814106</v>
      </c>
      <c r="AS11" s="10"/>
      <c r="AT11" s="10"/>
    </row>
    <row r="12" spans="1:46">
      <c r="A12" s="10" t="s">
        <v>57</v>
      </c>
      <c r="B12" s="10" t="s">
        <v>53</v>
      </c>
      <c r="C12" s="10" t="s">
        <v>103</v>
      </c>
      <c r="D12" s="4">
        <v>0.06767361111111111</v>
      </c>
      <c r="E12" s="5">
        <v>9095.095155331552</v>
      </c>
      <c r="F12" s="6">
        <v>0.04335018087157815</v>
      </c>
      <c r="G12" s="5">
        <v>394.274020027837</v>
      </c>
      <c r="H12" s="7">
        <v>4</v>
      </c>
      <c r="I12" s="7">
        <v>15</v>
      </c>
      <c r="J12" s="7">
        <v>25</v>
      </c>
      <c r="K12" s="5">
        <v>44.6088575701574</v>
      </c>
      <c r="L12" s="5">
        <v>202.9131596369408</v>
      </c>
      <c r="M12" s="5">
        <v>394.2740200278358</v>
      </c>
      <c r="N12" s="5">
        <v>2194.077420303609</v>
      </c>
      <c r="O12" s="5">
        <v>4695.923978768439</v>
      </c>
      <c r="P12" s="5">
        <v>1774.61733444242</v>
      </c>
      <c r="Q12" s="5">
        <v>375.2103304894976</v>
      </c>
      <c r="R12" s="5">
        <v>55.26609132758676</v>
      </c>
      <c r="S12" s="5">
        <v>0</v>
      </c>
      <c r="T12" s="5">
        <v>93.330889228646</v>
      </c>
      <c r="U12" s="5">
        <v>5.6006276517126</v>
      </c>
      <c r="V12" s="5">
        <v>25.59026356720721</v>
      </c>
      <c r="W12" s="7">
        <v>488</v>
      </c>
      <c r="X12" s="7">
        <v>8</v>
      </c>
      <c r="Y12" s="7">
        <v>34</v>
      </c>
      <c r="Z12" s="7">
        <v>147</v>
      </c>
      <c r="AA12" s="5">
        <v>3.609066393172045</v>
      </c>
      <c r="AB12" s="7">
        <v>10</v>
      </c>
      <c r="AC12" s="7">
        <v>51</v>
      </c>
      <c r="AD12" s="7">
        <v>148</v>
      </c>
      <c r="AE12" s="5">
        <v>-3.883605915323876</v>
      </c>
      <c r="AF12" s="7">
        <v>878</v>
      </c>
      <c r="AG12" s="7">
        <v>505</v>
      </c>
      <c r="AH12" s="7">
        <v>240</v>
      </c>
      <c r="AI12" s="7">
        <v>112</v>
      </c>
      <c r="AJ12" s="7">
        <v>53</v>
      </c>
      <c r="AK12" s="7">
        <v>61</v>
      </c>
      <c r="AL12" s="5">
        <v>507.9997974485243</v>
      </c>
      <c r="AM12" s="5">
        <v>5.212927629025391</v>
      </c>
      <c r="AN12" s="7">
        <v>122</v>
      </c>
      <c r="AO12" s="8">
        <v>762.9188000000372</v>
      </c>
      <c r="AP12" s="6">
        <v>0.4444775304598129</v>
      </c>
      <c r="AQ12" s="6">
        <v>0.5383508275639594</v>
      </c>
      <c r="AR12" s="6">
        <v>0.0171716419762277</v>
      </c>
      <c r="AS12" s="7">
        <v>0</v>
      </c>
      <c r="AT12" s="10">
        <f>RANK(AS12,AS3:AS39,0)</f>
        <v>0</v>
      </c>
    </row>
    <row r="13" spans="1:46">
      <c r="A13" s="10"/>
      <c r="B13" s="11" t="s">
        <v>53</v>
      </c>
      <c r="C13" s="10" t="s">
        <v>83</v>
      </c>
      <c r="D13" s="4">
        <v>0.03342592592592593</v>
      </c>
      <c r="E13" s="5">
        <v>4282.674184857917</v>
      </c>
      <c r="F13" s="6">
        <v>0.02639955190675165</v>
      </c>
      <c r="G13" s="5">
        <v>113.0606794428619</v>
      </c>
      <c r="H13" s="7">
        <v>1</v>
      </c>
      <c r="I13" s="7">
        <v>4</v>
      </c>
      <c r="J13" s="7">
        <v>9</v>
      </c>
      <c r="K13" s="5">
        <v>11.03065758736057</v>
      </c>
      <c r="L13" s="5">
        <v>44.48454731961476</v>
      </c>
      <c r="M13" s="5">
        <v>113.0606794428613</v>
      </c>
      <c r="N13" s="5">
        <v>1105.454271961314</v>
      </c>
      <c r="O13" s="5">
        <v>2263.234799783931</v>
      </c>
      <c r="P13" s="5">
        <v>786.9809851991241</v>
      </c>
      <c r="Q13" s="5">
        <v>114.6773758792182</v>
      </c>
      <c r="R13" s="5">
        <v>12.32675203432973</v>
      </c>
      <c r="S13" s="5">
        <v>0</v>
      </c>
      <c r="T13" s="5">
        <v>88.97522544718663</v>
      </c>
      <c r="U13" s="5">
        <v>5.33961411368908</v>
      </c>
      <c r="V13" s="5">
        <v>24.96246416816031</v>
      </c>
      <c r="W13" s="7">
        <v>200</v>
      </c>
      <c r="X13" s="7">
        <v>2</v>
      </c>
      <c r="Y13" s="7">
        <v>16</v>
      </c>
      <c r="Z13" s="7">
        <v>64</v>
      </c>
      <c r="AA13" s="5">
        <v>3.609066393172045</v>
      </c>
      <c r="AB13" s="7">
        <v>3</v>
      </c>
      <c r="AC13" s="7">
        <v>17</v>
      </c>
      <c r="AD13" s="7">
        <v>72</v>
      </c>
      <c r="AE13" s="5">
        <v>-3.212195941397131</v>
      </c>
      <c r="AF13" s="7">
        <v>438</v>
      </c>
      <c r="AG13" s="7">
        <v>237</v>
      </c>
      <c r="AH13" s="7">
        <v>85</v>
      </c>
      <c r="AI13" s="7">
        <v>53</v>
      </c>
      <c r="AJ13" s="7">
        <v>29</v>
      </c>
      <c r="AK13" s="7">
        <v>27</v>
      </c>
      <c r="AL13" s="5">
        <v>153.9285040132502</v>
      </c>
      <c r="AM13" s="5">
        <v>3.197960609693563</v>
      </c>
      <c r="AN13" s="7">
        <v>50</v>
      </c>
      <c r="AO13" s="8">
        <v>345.694300000016</v>
      </c>
      <c r="AP13" s="6">
        <v>0.4896633781170988</v>
      </c>
      <c r="AQ13" s="6">
        <v>0.5048832482276535</v>
      </c>
      <c r="AR13" s="6">
        <v>0.005453373655247633</v>
      </c>
      <c r="AS13" s="10"/>
      <c r="AT13" s="10"/>
    </row>
    <row r="14" spans="1:46">
      <c r="A14" s="10"/>
      <c r="B14" s="11" t="s">
        <v>53</v>
      </c>
      <c r="C14" s="10" t="s">
        <v>84</v>
      </c>
      <c r="D14" s="4">
        <v>0.03424768518518519</v>
      </c>
      <c r="E14" s="5">
        <v>4812.420970473635</v>
      </c>
      <c r="F14" s="6">
        <v>0.05843490050233454</v>
      </c>
      <c r="G14" s="5">
        <v>281.2133405849751</v>
      </c>
      <c r="H14" s="7">
        <v>3</v>
      </c>
      <c r="I14" s="7">
        <v>11</v>
      </c>
      <c r="J14" s="7">
        <v>16</v>
      </c>
      <c r="K14" s="5">
        <v>33.57819998279683</v>
      </c>
      <c r="L14" s="5">
        <v>158.428612317326</v>
      </c>
      <c r="M14" s="5">
        <v>281.2133405849745</v>
      </c>
      <c r="N14" s="5">
        <v>1088.623148342294</v>
      </c>
      <c r="O14" s="5">
        <v>2432.689178984509</v>
      </c>
      <c r="P14" s="5">
        <v>987.6363492432956</v>
      </c>
      <c r="Q14" s="5">
        <v>260.5329546102794</v>
      </c>
      <c r="R14" s="5">
        <v>42.93933929325704</v>
      </c>
      <c r="S14" s="5">
        <v>0</v>
      </c>
      <c r="T14" s="5">
        <v>97.58204063143566</v>
      </c>
      <c r="U14" s="5">
        <v>5.855342992164346</v>
      </c>
      <c r="V14" s="5">
        <v>25.59026356720721</v>
      </c>
      <c r="W14" s="7">
        <v>288</v>
      </c>
      <c r="X14" s="7">
        <v>6</v>
      </c>
      <c r="Y14" s="7">
        <v>18</v>
      </c>
      <c r="Z14" s="7">
        <v>83</v>
      </c>
      <c r="AA14" s="5">
        <v>3.590202956755308</v>
      </c>
      <c r="AB14" s="7">
        <v>7</v>
      </c>
      <c r="AC14" s="7">
        <v>34</v>
      </c>
      <c r="AD14" s="7">
        <v>76</v>
      </c>
      <c r="AE14" s="5">
        <v>-3.883605915323876</v>
      </c>
      <c r="AF14" s="7">
        <v>440</v>
      </c>
      <c r="AG14" s="7">
        <v>268</v>
      </c>
      <c r="AH14" s="7">
        <v>155</v>
      </c>
      <c r="AI14" s="7">
        <v>59</v>
      </c>
      <c r="AJ14" s="7">
        <v>24</v>
      </c>
      <c r="AK14" s="7">
        <v>34</v>
      </c>
      <c r="AL14" s="5">
        <v>354.0712934352741</v>
      </c>
      <c r="AM14" s="5">
        <v>7.179546335287749</v>
      </c>
      <c r="AN14" s="7">
        <v>72</v>
      </c>
      <c r="AO14" s="8">
        <v>417.2245000000212</v>
      </c>
      <c r="AP14" s="6">
        <v>0.3991951510333863</v>
      </c>
      <c r="AQ14" s="6">
        <v>0.5718899046104928</v>
      </c>
      <c r="AR14" s="6">
        <v>0.02891494435612083</v>
      </c>
      <c r="AS14" s="10"/>
      <c r="AT14" s="10"/>
    </row>
    <row r="15" spans="1:46">
      <c r="A15" s="10" t="s">
        <v>59</v>
      </c>
      <c r="B15" s="10" t="s">
        <v>53</v>
      </c>
      <c r="C15" s="10" t="s">
        <v>103</v>
      </c>
      <c r="D15" s="4">
        <v>0.06767361111111111</v>
      </c>
      <c r="E15" s="5">
        <v>8336.339665851365</v>
      </c>
      <c r="F15" s="6">
        <v>0.04401432650219606</v>
      </c>
      <c r="G15" s="5">
        <v>366.91837588599</v>
      </c>
      <c r="H15" s="7">
        <v>2</v>
      </c>
      <c r="I15" s="7">
        <v>13</v>
      </c>
      <c r="J15" s="7">
        <v>25</v>
      </c>
      <c r="K15" s="5">
        <v>28.16919668877745</v>
      </c>
      <c r="L15" s="5">
        <v>186.6321093116094</v>
      </c>
      <c r="M15" s="5">
        <v>366.9183758859906</v>
      </c>
      <c r="N15" s="5">
        <v>2242.197316580357</v>
      </c>
      <c r="O15" s="5">
        <v>4371.488528446027</v>
      </c>
      <c r="P15" s="5">
        <v>1334.965776228712</v>
      </c>
      <c r="Q15" s="5">
        <v>328.9131922662187</v>
      </c>
      <c r="R15" s="5">
        <v>58.77485233004904</v>
      </c>
      <c r="S15" s="5">
        <v>0</v>
      </c>
      <c r="T15" s="5">
        <v>85.54478877220488</v>
      </c>
      <c r="U15" s="5">
        <v>5.133317049883053</v>
      </c>
      <c r="V15" s="5">
        <v>26.13343940051288</v>
      </c>
      <c r="W15" s="7">
        <v>207</v>
      </c>
      <c r="X15" s="7">
        <v>10</v>
      </c>
      <c r="Y15" s="7">
        <v>37</v>
      </c>
      <c r="Z15" s="7">
        <v>114</v>
      </c>
      <c r="AA15" s="5">
        <v>3.538202871251768</v>
      </c>
      <c r="AB15" s="7">
        <v>11</v>
      </c>
      <c r="AC15" s="7">
        <v>38</v>
      </c>
      <c r="AD15" s="7">
        <v>109</v>
      </c>
      <c r="AE15" s="5">
        <v>-4.065661954954119</v>
      </c>
      <c r="AF15" s="7">
        <v>603</v>
      </c>
      <c r="AG15" s="7">
        <v>239</v>
      </c>
      <c r="AH15" s="7">
        <v>106</v>
      </c>
      <c r="AI15" s="7">
        <v>48</v>
      </c>
      <c r="AJ15" s="7">
        <v>15</v>
      </c>
      <c r="AK15" s="7">
        <v>15</v>
      </c>
      <c r="AL15" s="5">
        <v>448.4163864069054</v>
      </c>
      <c r="AM15" s="5">
        <v>4.601502169388461</v>
      </c>
      <c r="AN15" s="7">
        <v>106</v>
      </c>
      <c r="AO15" s="8">
        <v>725.2868000000369</v>
      </c>
      <c r="AP15" s="6">
        <v>0.4622842949276625</v>
      </c>
      <c r="AQ15" s="6">
        <v>0.4970367788042531</v>
      </c>
      <c r="AR15" s="6">
        <v>0.04067892626808436</v>
      </c>
      <c r="AS15" s="7">
        <v>303</v>
      </c>
      <c r="AT15" s="10">
        <f>RANK(AS15,AS3:AS39,0)</f>
        <v>0</v>
      </c>
    </row>
    <row r="16" spans="1:46">
      <c r="A16" s="10"/>
      <c r="B16" s="11" t="s">
        <v>53</v>
      </c>
      <c r="C16" s="10" t="s">
        <v>83</v>
      </c>
      <c r="D16" s="4">
        <v>0.03342592592592593</v>
      </c>
      <c r="E16" s="5">
        <v>4064.274252916009</v>
      </c>
      <c r="F16" s="6">
        <v>0.05176584345902156</v>
      </c>
      <c r="G16" s="5">
        <v>210.3905847509819</v>
      </c>
      <c r="H16" s="7">
        <v>0</v>
      </c>
      <c r="I16" s="7">
        <v>8</v>
      </c>
      <c r="J16" s="7">
        <v>14</v>
      </c>
      <c r="K16" s="5">
        <v>0</v>
      </c>
      <c r="L16" s="5">
        <v>105.9174978123093</v>
      </c>
      <c r="M16" s="5">
        <v>210.3905847509839</v>
      </c>
      <c r="N16" s="5">
        <v>1129.745564691062</v>
      </c>
      <c r="O16" s="5">
        <v>2132.018018117686</v>
      </c>
      <c r="P16" s="5">
        <v>589.3269381903002</v>
      </c>
      <c r="Q16" s="5">
        <v>186.3817341503351</v>
      </c>
      <c r="R16" s="5">
        <v>26.80199776662562</v>
      </c>
      <c r="S16" s="5">
        <v>0</v>
      </c>
      <c r="T16" s="5">
        <v>84.43783073925226</v>
      </c>
      <c r="U16" s="5">
        <v>5.067196756088356</v>
      </c>
      <c r="V16" s="5">
        <v>25.00079298952523</v>
      </c>
      <c r="W16" s="7">
        <v>104</v>
      </c>
      <c r="X16" s="7">
        <v>5</v>
      </c>
      <c r="Y16" s="7">
        <v>19</v>
      </c>
      <c r="Z16" s="7">
        <v>58</v>
      </c>
      <c r="AA16" s="5">
        <v>3.538202871251768</v>
      </c>
      <c r="AB16" s="7">
        <v>6</v>
      </c>
      <c r="AC16" s="7">
        <v>19</v>
      </c>
      <c r="AD16" s="7">
        <v>60</v>
      </c>
      <c r="AE16" s="5">
        <v>-3.462450910349166</v>
      </c>
      <c r="AF16" s="7">
        <v>316</v>
      </c>
      <c r="AG16" s="7">
        <v>109</v>
      </c>
      <c r="AH16" s="7">
        <v>48</v>
      </c>
      <c r="AI16" s="7">
        <v>25</v>
      </c>
      <c r="AJ16" s="7">
        <v>12</v>
      </c>
      <c r="AK16" s="7">
        <v>8</v>
      </c>
      <c r="AL16" s="5">
        <v>241.3860007427778</v>
      </c>
      <c r="AM16" s="5">
        <v>5.014944613769623</v>
      </c>
      <c r="AN16" s="7">
        <v>53</v>
      </c>
      <c r="AO16" s="8">
        <v>333.8972000000157</v>
      </c>
      <c r="AP16" s="6">
        <v>0.5109162491052255</v>
      </c>
      <c r="AQ16" s="6">
        <v>0.4433160343593415</v>
      </c>
      <c r="AR16" s="6">
        <v>0.04576771653543307</v>
      </c>
      <c r="AS16" s="10"/>
      <c r="AT16" s="10"/>
    </row>
    <row r="17" spans="1:46">
      <c r="A17" s="10"/>
      <c r="B17" s="11" t="s">
        <v>53</v>
      </c>
      <c r="C17" s="10" t="s">
        <v>84</v>
      </c>
      <c r="D17" s="4">
        <v>0.03424768518518519</v>
      </c>
      <c r="E17" s="5">
        <v>4272.065412935355</v>
      </c>
      <c r="F17" s="6">
        <v>0.0366398395167496</v>
      </c>
      <c r="G17" s="5">
        <v>156.527791135008</v>
      </c>
      <c r="H17" s="7">
        <v>2</v>
      </c>
      <c r="I17" s="7">
        <v>5</v>
      </c>
      <c r="J17" s="7">
        <v>11</v>
      </c>
      <c r="K17" s="5">
        <v>28.16919668877745</v>
      </c>
      <c r="L17" s="5">
        <v>80.71461149930019</v>
      </c>
      <c r="M17" s="5">
        <v>156.5277911350067</v>
      </c>
      <c r="N17" s="5">
        <v>1112.451751889294</v>
      </c>
      <c r="O17" s="5">
        <v>2239.470510328341</v>
      </c>
      <c r="P17" s="5">
        <v>745.6388380384124</v>
      </c>
      <c r="Q17" s="5">
        <v>142.5314581158837</v>
      </c>
      <c r="R17" s="5">
        <v>31.97285456342343</v>
      </c>
      <c r="S17" s="5">
        <v>0</v>
      </c>
      <c r="T17" s="5">
        <v>86.6251857979457</v>
      </c>
      <c r="U17" s="5">
        <v>5.197850814154457</v>
      </c>
      <c r="V17" s="5">
        <v>26.13343940051288</v>
      </c>
      <c r="W17" s="7">
        <v>103</v>
      </c>
      <c r="X17" s="7">
        <v>5</v>
      </c>
      <c r="Y17" s="7">
        <v>18</v>
      </c>
      <c r="Z17" s="7">
        <v>56</v>
      </c>
      <c r="AA17" s="5">
        <v>3.23351051820989</v>
      </c>
      <c r="AB17" s="7">
        <v>5</v>
      </c>
      <c r="AC17" s="7">
        <v>19</v>
      </c>
      <c r="AD17" s="7">
        <v>49</v>
      </c>
      <c r="AE17" s="5">
        <v>-4.065661954954119</v>
      </c>
      <c r="AF17" s="7">
        <v>287</v>
      </c>
      <c r="AG17" s="7">
        <v>130</v>
      </c>
      <c r="AH17" s="7">
        <v>58</v>
      </c>
      <c r="AI17" s="7">
        <v>23</v>
      </c>
      <c r="AJ17" s="7">
        <v>3</v>
      </c>
      <c r="AK17" s="7">
        <v>7</v>
      </c>
      <c r="AL17" s="5">
        <v>207.0303856641276</v>
      </c>
      <c r="AM17" s="5">
        <v>4.197980108093159</v>
      </c>
      <c r="AN17" s="7">
        <v>53</v>
      </c>
      <c r="AO17" s="8">
        <v>391.3896000000212</v>
      </c>
      <c r="AP17" s="6">
        <v>0.4161145090044173</v>
      </c>
      <c r="AQ17" s="6">
        <v>0.5480377166156982</v>
      </c>
      <c r="AR17" s="6">
        <v>0.03584777437988447</v>
      </c>
      <c r="AS17" s="10"/>
      <c r="AT17" s="10"/>
    </row>
    <row r="18" spans="1:46">
      <c r="A18" s="10" t="s">
        <v>61</v>
      </c>
      <c r="B18" s="10" t="s">
        <v>62</v>
      </c>
      <c r="C18" s="10" t="s">
        <v>103</v>
      </c>
      <c r="D18" s="4">
        <v>0.03342592592592593</v>
      </c>
      <c r="E18" s="5">
        <v>4961.052055326254</v>
      </c>
      <c r="F18" s="6">
        <v>0.07571173330215336</v>
      </c>
      <c r="G18" s="5">
        <v>375.6098501109611</v>
      </c>
      <c r="H18" s="7">
        <v>2</v>
      </c>
      <c r="I18" s="7">
        <v>10</v>
      </c>
      <c r="J18" s="7">
        <v>26</v>
      </c>
      <c r="K18" s="5">
        <v>44.5513230109832</v>
      </c>
      <c r="L18" s="5">
        <v>187.9877461897813</v>
      </c>
      <c r="M18" s="5">
        <v>375.6098501109606</v>
      </c>
      <c r="N18" s="5">
        <v>1099.075248821768</v>
      </c>
      <c r="O18" s="5">
        <v>2347.292179599269</v>
      </c>
      <c r="P18" s="5">
        <v>1112.205580666309</v>
      </c>
      <c r="Q18" s="5">
        <v>337.7599708406893</v>
      </c>
      <c r="R18" s="5">
        <v>64.71907539821905</v>
      </c>
      <c r="S18" s="5">
        <v>0</v>
      </c>
      <c r="T18" s="5">
        <v>103.0689485178585</v>
      </c>
      <c r="U18" s="5">
        <v>6.184546575244686</v>
      </c>
      <c r="V18" s="5">
        <v>26.06517076492827</v>
      </c>
      <c r="W18" s="7">
        <v>290</v>
      </c>
      <c r="X18" s="7">
        <v>8</v>
      </c>
      <c r="Y18" s="7">
        <v>24</v>
      </c>
      <c r="Z18" s="7">
        <v>79</v>
      </c>
      <c r="AA18" s="5">
        <v>3.524254027793958</v>
      </c>
      <c r="AB18" s="7">
        <v>11</v>
      </c>
      <c r="AC18" s="7">
        <v>29</v>
      </c>
      <c r="AD18" s="7">
        <v>68</v>
      </c>
      <c r="AE18" s="5">
        <v>-3.970143050979258</v>
      </c>
      <c r="AF18" s="7">
        <v>430</v>
      </c>
      <c r="AG18" s="7">
        <v>278</v>
      </c>
      <c r="AH18" s="7">
        <v>142</v>
      </c>
      <c r="AI18" s="7">
        <v>62</v>
      </c>
      <c r="AJ18" s="7">
        <v>31</v>
      </c>
      <c r="AK18" s="7">
        <v>34</v>
      </c>
      <c r="AL18" s="5">
        <v>458.96228085551</v>
      </c>
      <c r="AM18" s="5">
        <v>9.535227441596469</v>
      </c>
      <c r="AN18" s="7">
        <v>81</v>
      </c>
      <c r="AO18" s="8">
        <v>416.225950000015</v>
      </c>
      <c r="AP18" s="6">
        <v>0.2733165634674923</v>
      </c>
      <c r="AQ18" s="6">
        <v>0.5844620743034056</v>
      </c>
      <c r="AR18" s="6">
        <v>0.1422213622291022</v>
      </c>
      <c r="AS18" s="7">
        <v>636</v>
      </c>
      <c r="AT18" s="10">
        <f>RANK(AS18,AS3:AS39,0)</f>
        <v>0</v>
      </c>
    </row>
    <row r="19" spans="1:46">
      <c r="A19" s="10"/>
      <c r="B19" s="11" t="s">
        <v>62</v>
      </c>
      <c r="C19" s="10" t="s">
        <v>83</v>
      </c>
      <c r="D19" s="4">
        <v>0.03342592592592593</v>
      </c>
      <c r="E19" s="5">
        <v>4961.052055326254</v>
      </c>
      <c r="F19" s="6">
        <v>0.07571173330215336</v>
      </c>
      <c r="G19" s="5">
        <v>375.6098501109611</v>
      </c>
      <c r="H19" s="7">
        <v>2</v>
      </c>
      <c r="I19" s="7">
        <v>10</v>
      </c>
      <c r="J19" s="7">
        <v>26</v>
      </c>
      <c r="K19" s="5">
        <v>44.5513230109832</v>
      </c>
      <c r="L19" s="5">
        <v>187.9877461897813</v>
      </c>
      <c r="M19" s="5">
        <v>375.6098501109606</v>
      </c>
      <c r="N19" s="5">
        <v>1099.075248821768</v>
      </c>
      <c r="O19" s="5">
        <v>2347.292179599269</v>
      </c>
      <c r="P19" s="5">
        <v>1112.205580666309</v>
      </c>
      <c r="Q19" s="5">
        <v>337.7599708406893</v>
      </c>
      <c r="R19" s="5">
        <v>64.71907539821905</v>
      </c>
      <c r="S19" s="5">
        <v>0</v>
      </c>
      <c r="T19" s="5">
        <v>103.0689485178585</v>
      </c>
      <c r="U19" s="5">
        <v>6.184546575244686</v>
      </c>
      <c r="V19" s="5">
        <v>26.06517076492827</v>
      </c>
      <c r="W19" s="7">
        <v>290</v>
      </c>
      <c r="X19" s="7">
        <v>8</v>
      </c>
      <c r="Y19" s="7">
        <v>24</v>
      </c>
      <c r="Z19" s="7">
        <v>79</v>
      </c>
      <c r="AA19" s="5">
        <v>3.524254027793958</v>
      </c>
      <c r="AB19" s="7">
        <v>11</v>
      </c>
      <c r="AC19" s="7">
        <v>29</v>
      </c>
      <c r="AD19" s="7">
        <v>68</v>
      </c>
      <c r="AE19" s="5">
        <v>-3.970143050979258</v>
      </c>
      <c r="AF19" s="7">
        <v>430</v>
      </c>
      <c r="AG19" s="7">
        <v>278</v>
      </c>
      <c r="AH19" s="7">
        <v>142</v>
      </c>
      <c r="AI19" s="7">
        <v>62</v>
      </c>
      <c r="AJ19" s="7">
        <v>31</v>
      </c>
      <c r="AK19" s="7">
        <v>34</v>
      </c>
      <c r="AL19" s="5">
        <v>458.96228085551</v>
      </c>
      <c r="AM19" s="5">
        <v>9.535227441596469</v>
      </c>
      <c r="AN19" s="7">
        <v>81</v>
      </c>
      <c r="AO19" s="8">
        <v>416.225950000015</v>
      </c>
      <c r="AP19" s="6">
        <v>0.2733165634674923</v>
      </c>
      <c r="AQ19" s="6">
        <v>0.5844620743034056</v>
      </c>
      <c r="AR19" s="6">
        <v>0.1422213622291022</v>
      </c>
      <c r="AS19" s="10"/>
      <c r="AT19" s="10"/>
    </row>
    <row r="20" spans="1:46">
      <c r="A20" s="10" t="s">
        <v>65</v>
      </c>
      <c r="B20" s="10" t="s">
        <v>66</v>
      </c>
      <c r="C20" s="10" t="s">
        <v>103</v>
      </c>
      <c r="D20" s="4">
        <v>0.05402777777777778</v>
      </c>
      <c r="E20" s="5">
        <v>8739.794280623268</v>
      </c>
      <c r="F20" s="6">
        <v>0.1047455742826168</v>
      </c>
      <c r="G20" s="5">
        <v>915.4547710358144</v>
      </c>
      <c r="H20" s="7">
        <v>12</v>
      </c>
      <c r="I20" s="7">
        <v>36</v>
      </c>
      <c r="J20" s="7">
        <v>48</v>
      </c>
      <c r="K20" s="5">
        <v>217.7698679599825</v>
      </c>
      <c r="L20" s="5">
        <v>634.5399468986377</v>
      </c>
      <c r="M20" s="5">
        <v>915.4547710358139</v>
      </c>
      <c r="N20" s="5">
        <v>1550.985282559555</v>
      </c>
      <c r="O20" s="5">
        <v>4569.383602099053</v>
      </c>
      <c r="P20" s="5">
        <v>1669.707226086844</v>
      </c>
      <c r="Q20" s="5">
        <v>667.1561611479174</v>
      </c>
      <c r="R20" s="5">
        <v>262.0039915284405</v>
      </c>
      <c r="S20" s="5">
        <v>21.12342986969304</v>
      </c>
      <c r="T20" s="5">
        <v>94.17881767913005</v>
      </c>
      <c r="U20" s="5">
        <v>6.740768845991715</v>
      </c>
      <c r="V20" s="5">
        <v>29.43174009388773</v>
      </c>
      <c r="W20" s="7">
        <v>652</v>
      </c>
      <c r="X20" s="7">
        <v>17</v>
      </c>
      <c r="Y20" s="7">
        <v>61</v>
      </c>
      <c r="Z20" s="7">
        <v>178</v>
      </c>
      <c r="AA20" s="5">
        <v>3.949857513621655</v>
      </c>
      <c r="AB20" s="7">
        <v>37</v>
      </c>
      <c r="AC20" s="7">
        <v>68</v>
      </c>
      <c r="AD20" s="7">
        <v>168</v>
      </c>
      <c r="AE20" s="5">
        <v>-4.329361393840956</v>
      </c>
      <c r="AF20" s="7">
        <v>955</v>
      </c>
      <c r="AG20" s="7">
        <v>589</v>
      </c>
      <c r="AH20" s="7">
        <v>298</v>
      </c>
      <c r="AI20" s="7">
        <v>134</v>
      </c>
      <c r="AJ20" s="7">
        <v>67</v>
      </c>
      <c r="AK20" s="7">
        <v>87</v>
      </c>
      <c r="AL20" s="5">
        <v>1079.693185053505</v>
      </c>
      <c r="AM20" s="5">
        <v>11.63462483893863</v>
      </c>
      <c r="AN20" s="7">
        <v>168</v>
      </c>
      <c r="AO20" s="8">
        <v>676.1034000000212</v>
      </c>
      <c r="AP20" s="6">
        <v>0.1139969806205133</v>
      </c>
      <c r="AQ20" s="6">
        <v>0.4803278183442709</v>
      </c>
      <c r="AR20" s="6">
        <v>0.4056752010352158</v>
      </c>
      <c r="AS20" s="7">
        <v>2629</v>
      </c>
      <c r="AT20" s="10">
        <f>RANK(AS20,AS3:AS39,0)</f>
        <v>0</v>
      </c>
    </row>
    <row r="21" spans="1:46">
      <c r="A21" s="10"/>
      <c r="B21" s="11" t="s">
        <v>66</v>
      </c>
      <c r="C21" s="10" t="s">
        <v>83</v>
      </c>
      <c r="D21" s="4">
        <v>0.03342592592592593</v>
      </c>
      <c r="E21" s="5">
        <v>5438.098560886365</v>
      </c>
      <c r="F21" s="6">
        <v>0.1114607361879289</v>
      </c>
      <c r="G21" s="5">
        <v>606.134469058911</v>
      </c>
      <c r="H21" s="7">
        <v>8</v>
      </c>
      <c r="I21" s="7">
        <v>25</v>
      </c>
      <c r="J21" s="7">
        <v>30</v>
      </c>
      <c r="K21" s="5">
        <v>155.8238202086158</v>
      </c>
      <c r="L21" s="5">
        <v>421.6856258555779</v>
      </c>
      <c r="M21" s="5">
        <v>606.134469058915</v>
      </c>
      <c r="N21" s="5">
        <v>963.894715559255</v>
      </c>
      <c r="O21" s="5">
        <v>2852.31762239799</v>
      </c>
      <c r="P21" s="5">
        <v>995.1726786673968</v>
      </c>
      <c r="Q21" s="5">
        <v>436.3980072157738</v>
      </c>
      <c r="R21" s="5">
        <v>178.8904382192712</v>
      </c>
      <c r="S21" s="5">
        <v>11.42509882667798</v>
      </c>
      <c r="T21" s="5">
        <v>112.9798869990242</v>
      </c>
      <c r="U21" s="5">
        <v>6.778793233748985</v>
      </c>
      <c r="V21" s="5">
        <v>29.43174009388773</v>
      </c>
      <c r="W21" s="7">
        <v>382</v>
      </c>
      <c r="X21" s="7">
        <v>9</v>
      </c>
      <c r="Y21" s="7">
        <v>35</v>
      </c>
      <c r="Z21" s="7">
        <v>108</v>
      </c>
      <c r="AA21" s="5">
        <v>3.815231986349634</v>
      </c>
      <c r="AB21" s="7">
        <v>25</v>
      </c>
      <c r="AC21" s="7">
        <v>43</v>
      </c>
      <c r="AD21" s="7">
        <v>101</v>
      </c>
      <c r="AE21" s="5">
        <v>-4.329361393840956</v>
      </c>
      <c r="AF21" s="7">
        <v>598</v>
      </c>
      <c r="AG21" s="7">
        <v>375</v>
      </c>
      <c r="AH21" s="7">
        <v>164</v>
      </c>
      <c r="AI21" s="7">
        <v>83</v>
      </c>
      <c r="AJ21" s="7">
        <v>37</v>
      </c>
      <c r="AK21" s="7">
        <v>56</v>
      </c>
      <c r="AL21" s="5">
        <v>714.7929368842438</v>
      </c>
      <c r="AM21" s="5">
        <v>14.85026877183332</v>
      </c>
      <c r="AN21" s="7">
        <v>100</v>
      </c>
      <c r="AO21" s="8">
        <v>422.9057000000122</v>
      </c>
      <c r="AP21" s="6">
        <v>0.1347331583552056</v>
      </c>
      <c r="AQ21" s="6">
        <v>0.5375230873918538</v>
      </c>
      <c r="AR21" s="6">
        <v>0.3277437542529406</v>
      </c>
      <c r="AS21" s="10"/>
      <c r="AT21" s="10"/>
    </row>
    <row r="22" spans="1:46">
      <c r="A22" s="10"/>
      <c r="B22" s="11" t="s">
        <v>66</v>
      </c>
      <c r="C22" s="10" t="s">
        <v>84</v>
      </c>
      <c r="D22" s="4">
        <v>0.02060185185185185</v>
      </c>
      <c r="E22" s="5">
        <v>3301.695719736904</v>
      </c>
      <c r="F22" s="6">
        <v>0.0936852842398062</v>
      </c>
      <c r="G22" s="5">
        <v>309.3203019769034</v>
      </c>
      <c r="H22" s="7">
        <v>4</v>
      </c>
      <c r="I22" s="7">
        <v>11</v>
      </c>
      <c r="J22" s="7">
        <v>18</v>
      </c>
      <c r="K22" s="5">
        <v>61.94604775136668</v>
      </c>
      <c r="L22" s="5">
        <v>212.8543210430598</v>
      </c>
      <c r="M22" s="5">
        <v>309.3203019768989</v>
      </c>
      <c r="N22" s="5">
        <v>587.0905670003003</v>
      </c>
      <c r="O22" s="5">
        <v>1717.065979701063</v>
      </c>
      <c r="P22" s="5">
        <v>674.5345474194473</v>
      </c>
      <c r="Q22" s="5">
        <v>230.7581539321436</v>
      </c>
      <c r="R22" s="5">
        <v>83.11355330916922</v>
      </c>
      <c r="S22" s="5">
        <v>9.69833104301506</v>
      </c>
      <c r="T22" s="5">
        <v>73.91856088963218</v>
      </c>
      <c r="U22" s="5">
        <v>6.679075344956325</v>
      </c>
      <c r="V22" s="5">
        <v>29.14403312495005</v>
      </c>
      <c r="W22" s="7">
        <v>270</v>
      </c>
      <c r="X22" s="7">
        <v>8</v>
      </c>
      <c r="Y22" s="7">
        <v>26</v>
      </c>
      <c r="Z22" s="7">
        <v>70</v>
      </c>
      <c r="AA22" s="5">
        <v>3.949857513621655</v>
      </c>
      <c r="AB22" s="7">
        <v>12</v>
      </c>
      <c r="AC22" s="7">
        <v>25</v>
      </c>
      <c r="AD22" s="7">
        <v>67</v>
      </c>
      <c r="AE22" s="5">
        <v>-3.906489929523242</v>
      </c>
      <c r="AF22" s="7">
        <v>357</v>
      </c>
      <c r="AG22" s="7">
        <v>214</v>
      </c>
      <c r="AH22" s="7">
        <v>134</v>
      </c>
      <c r="AI22" s="7">
        <v>51</v>
      </c>
      <c r="AJ22" s="7">
        <v>30</v>
      </c>
      <c r="AK22" s="7">
        <v>31</v>
      </c>
      <c r="AL22" s="5">
        <v>364.9002481692614</v>
      </c>
      <c r="AM22" s="5">
        <v>8.169408541102868</v>
      </c>
      <c r="AN22" s="7">
        <v>68</v>
      </c>
      <c r="AO22" s="8">
        <v>253.197700000009</v>
      </c>
      <c r="AP22" s="6">
        <v>0.07809475721619119</v>
      </c>
      <c r="AQ22" s="6">
        <v>0.3813010182613818</v>
      </c>
      <c r="AR22" s="6">
        <v>0.540604224522427</v>
      </c>
      <c r="AS22" s="10"/>
      <c r="AT22" s="10"/>
    </row>
    <row r="23" spans="1:46">
      <c r="A23" s="10" t="s">
        <v>69</v>
      </c>
      <c r="B23" s="10" t="s">
        <v>66</v>
      </c>
      <c r="C23" s="10" t="s">
        <v>103</v>
      </c>
      <c r="D23" s="4">
        <v>0.06767361111111111</v>
      </c>
      <c r="E23" s="5">
        <v>10172.20329477706</v>
      </c>
      <c r="F23" s="6">
        <v>0.09584947311358537</v>
      </c>
      <c r="G23" s="5">
        <v>975.0003262086584</v>
      </c>
      <c r="H23" s="7">
        <v>7</v>
      </c>
      <c r="I23" s="7">
        <v>32</v>
      </c>
      <c r="J23" s="7">
        <v>51</v>
      </c>
      <c r="K23" s="5">
        <v>151.8626346216141</v>
      </c>
      <c r="L23" s="5">
        <v>564.03855610679</v>
      </c>
      <c r="M23" s="5">
        <v>975.0003262086603</v>
      </c>
      <c r="N23" s="5">
        <v>2120.595431669072</v>
      </c>
      <c r="O23" s="5">
        <v>4745.700170084086</v>
      </c>
      <c r="P23" s="5">
        <v>2290.513350285927</v>
      </c>
      <c r="Q23" s="5">
        <v>808.3025521373036</v>
      </c>
      <c r="R23" s="5">
        <v>207.0917906006697</v>
      </c>
      <c r="S23" s="5">
        <v>0</v>
      </c>
      <c r="T23" s="5">
        <v>104.3838203671325</v>
      </c>
      <c r="U23" s="5">
        <v>6.263205417464059</v>
      </c>
      <c r="V23" s="5">
        <v>28.04997370264441</v>
      </c>
      <c r="W23" s="7">
        <v>968</v>
      </c>
      <c r="X23" s="7">
        <v>12</v>
      </c>
      <c r="Y23" s="7">
        <v>47</v>
      </c>
      <c r="Z23" s="7">
        <v>155</v>
      </c>
      <c r="AA23" s="5">
        <v>4.040210935125971</v>
      </c>
      <c r="AB23" s="7">
        <v>27</v>
      </c>
      <c r="AC23" s="7">
        <v>72</v>
      </c>
      <c r="AD23" s="7">
        <v>207</v>
      </c>
      <c r="AE23" s="5">
        <v>-4.380865347519025</v>
      </c>
      <c r="AF23" s="7">
        <v>984</v>
      </c>
      <c r="AG23" s="7">
        <v>845</v>
      </c>
      <c r="AH23" s="7">
        <v>487</v>
      </c>
      <c r="AI23" s="7">
        <v>223</v>
      </c>
      <c r="AJ23" s="7">
        <v>124</v>
      </c>
      <c r="AK23" s="7">
        <v>88</v>
      </c>
      <c r="AL23" s="5">
        <v>1122.64860873318</v>
      </c>
      <c r="AM23" s="5">
        <v>11.52025252676429</v>
      </c>
      <c r="AN23" s="7">
        <v>170</v>
      </c>
      <c r="AO23" s="8">
        <v>821.9410500000332</v>
      </c>
      <c r="AP23" s="6">
        <v>0.04601031068935627</v>
      </c>
      <c r="AQ23" s="6">
        <v>0.5522834070897394</v>
      </c>
      <c r="AR23" s="6">
        <v>0.4017062822209043</v>
      </c>
      <c r="AS23" s="7">
        <v>4181</v>
      </c>
      <c r="AT23" s="10">
        <f>RANK(AS23,AS3:AS39,0)</f>
        <v>0</v>
      </c>
    </row>
    <row r="24" spans="1:46">
      <c r="A24" s="10"/>
      <c r="B24" s="11" t="s">
        <v>66</v>
      </c>
      <c r="C24" s="10" t="s">
        <v>83</v>
      </c>
      <c r="D24" s="4">
        <v>0.03342592592592593</v>
      </c>
      <c r="E24" s="5">
        <v>5012.965984441928</v>
      </c>
      <c r="F24" s="6">
        <v>0.08736308440233068</v>
      </c>
      <c r="G24" s="5">
        <v>437.9481704048129</v>
      </c>
      <c r="H24" s="7">
        <v>2</v>
      </c>
      <c r="I24" s="7">
        <v>16</v>
      </c>
      <c r="J24" s="7">
        <v>25</v>
      </c>
      <c r="K24" s="5">
        <v>48.23956726109543</v>
      </c>
      <c r="L24" s="5">
        <v>265.7769897809106</v>
      </c>
      <c r="M24" s="5">
        <v>437.9481704048122</v>
      </c>
      <c r="N24" s="5">
        <v>1045.910838024925</v>
      </c>
      <c r="O24" s="5">
        <v>2352.1774643207</v>
      </c>
      <c r="P24" s="5">
        <v>1159.763997149686</v>
      </c>
      <c r="Q24" s="5">
        <v>370.4231555272752</v>
      </c>
      <c r="R24" s="5">
        <v>84.69052941934194</v>
      </c>
      <c r="S24" s="5">
        <v>0</v>
      </c>
      <c r="T24" s="5">
        <v>104.1474927515636</v>
      </c>
      <c r="U24" s="5">
        <v>6.249206287435211</v>
      </c>
      <c r="V24" s="5">
        <v>27.33698386912861</v>
      </c>
      <c r="W24" s="7">
        <v>482</v>
      </c>
      <c r="X24" s="7">
        <v>8</v>
      </c>
      <c r="Y24" s="7">
        <v>26</v>
      </c>
      <c r="Z24" s="7">
        <v>82</v>
      </c>
      <c r="AA24" s="5">
        <v>3.411560861100638</v>
      </c>
      <c r="AB24" s="7">
        <v>14</v>
      </c>
      <c r="AC24" s="7">
        <v>28</v>
      </c>
      <c r="AD24" s="7">
        <v>101</v>
      </c>
      <c r="AE24" s="5">
        <v>-4.380865347519025</v>
      </c>
      <c r="AF24" s="7">
        <v>486</v>
      </c>
      <c r="AG24" s="7">
        <v>426</v>
      </c>
      <c r="AH24" s="7">
        <v>251</v>
      </c>
      <c r="AI24" s="7">
        <v>100</v>
      </c>
      <c r="AJ24" s="7">
        <v>61</v>
      </c>
      <c r="AK24" s="7">
        <v>46</v>
      </c>
      <c r="AL24" s="5">
        <v>510.7817791082704</v>
      </c>
      <c r="AM24" s="5">
        <v>10.61180981526878</v>
      </c>
      <c r="AN24" s="7">
        <v>79</v>
      </c>
      <c r="AO24" s="8">
        <v>389.9042000000139</v>
      </c>
      <c r="AP24" s="6">
        <v>0.06271745101629739</v>
      </c>
      <c r="AQ24" s="6">
        <v>0.5939388390404687</v>
      </c>
      <c r="AR24" s="6">
        <v>0.3433437099432338</v>
      </c>
      <c r="AS24" s="10"/>
      <c r="AT24" s="10"/>
    </row>
    <row r="25" spans="1:46">
      <c r="A25" s="10"/>
      <c r="B25" s="11" t="s">
        <v>66</v>
      </c>
      <c r="C25" s="10" t="s">
        <v>84</v>
      </c>
      <c r="D25" s="4">
        <v>0.03424768518518519</v>
      </c>
      <c r="E25" s="5">
        <v>5159.237310335131</v>
      </c>
      <c r="F25" s="6">
        <v>0.1040952612759269</v>
      </c>
      <c r="G25" s="5">
        <v>537.0521558038456</v>
      </c>
      <c r="H25" s="7">
        <v>5</v>
      </c>
      <c r="I25" s="7">
        <v>16</v>
      </c>
      <c r="J25" s="7">
        <v>26</v>
      </c>
      <c r="K25" s="5">
        <v>103.6230673605187</v>
      </c>
      <c r="L25" s="5">
        <v>298.2615663258794</v>
      </c>
      <c r="M25" s="5">
        <v>537.0521558038481</v>
      </c>
      <c r="N25" s="5">
        <v>1074.684593644147</v>
      </c>
      <c r="O25" s="5">
        <v>2393.522705763387</v>
      </c>
      <c r="P25" s="5">
        <v>1130.749353136241</v>
      </c>
      <c r="Q25" s="5">
        <v>437.8793966100284</v>
      </c>
      <c r="R25" s="5">
        <v>122.4012611813278</v>
      </c>
      <c r="S25" s="5">
        <v>0</v>
      </c>
      <c r="T25" s="5">
        <v>104.614477397806</v>
      </c>
      <c r="U25" s="5">
        <v>6.276868644068763</v>
      </c>
      <c r="V25" s="5">
        <v>28.04997370264441</v>
      </c>
      <c r="W25" s="7">
        <v>486</v>
      </c>
      <c r="X25" s="7">
        <v>4</v>
      </c>
      <c r="Y25" s="7">
        <v>21</v>
      </c>
      <c r="Z25" s="7">
        <v>73</v>
      </c>
      <c r="AA25" s="5">
        <v>4.040210935125971</v>
      </c>
      <c r="AB25" s="7">
        <v>13</v>
      </c>
      <c r="AC25" s="7">
        <v>44</v>
      </c>
      <c r="AD25" s="7">
        <v>106</v>
      </c>
      <c r="AE25" s="5">
        <v>-4.010154162749191</v>
      </c>
      <c r="AF25" s="7">
        <v>498</v>
      </c>
      <c r="AG25" s="7">
        <v>419</v>
      </c>
      <c r="AH25" s="7">
        <v>236</v>
      </c>
      <c r="AI25" s="7">
        <v>123</v>
      </c>
      <c r="AJ25" s="7">
        <v>63</v>
      </c>
      <c r="AK25" s="7">
        <v>42</v>
      </c>
      <c r="AL25" s="5">
        <v>611.8668296249098</v>
      </c>
      <c r="AM25" s="5">
        <v>12.40689752534457</v>
      </c>
      <c r="AN25" s="7">
        <v>91</v>
      </c>
      <c r="AO25" s="8">
        <v>432.0368500000193</v>
      </c>
      <c r="AP25" s="6">
        <v>0.02941711375829772</v>
      </c>
      <c r="AQ25" s="6">
        <v>0.5109120669273438</v>
      </c>
      <c r="AR25" s="6">
        <v>0.4596708193143584</v>
      </c>
      <c r="AS25" s="10"/>
      <c r="AT25" s="10"/>
    </row>
    <row r="26" spans="1:46">
      <c r="A26" s="10" t="s">
        <v>71</v>
      </c>
      <c r="B26" s="10" t="s">
        <v>62</v>
      </c>
      <c r="C26" s="10" t="s">
        <v>103</v>
      </c>
      <c r="D26" s="4">
        <v>0.06767361111111111</v>
      </c>
      <c r="E26" s="5">
        <v>11057.49482510043</v>
      </c>
      <c r="F26" s="6">
        <v>0.05473253826506713</v>
      </c>
      <c r="G26" s="5">
        <v>605.2047586305911</v>
      </c>
      <c r="H26" s="7">
        <v>2</v>
      </c>
      <c r="I26" s="7">
        <v>19</v>
      </c>
      <c r="J26" s="7">
        <v>39</v>
      </c>
      <c r="K26" s="5">
        <v>16.52534514860002</v>
      </c>
      <c r="L26" s="5">
        <v>321.6913384376878</v>
      </c>
      <c r="M26" s="5">
        <v>605.2047586305864</v>
      </c>
      <c r="N26" s="5">
        <v>1953.741427966831</v>
      </c>
      <c r="O26" s="5">
        <v>6076.984350162731</v>
      </c>
      <c r="P26" s="5">
        <v>2379.341974703897</v>
      </c>
      <c r="Q26" s="5">
        <v>584.6451697480675</v>
      </c>
      <c r="R26" s="5">
        <v>62.78190251890607</v>
      </c>
      <c r="S26" s="5">
        <v>0</v>
      </c>
      <c r="T26" s="5">
        <v>113.4683922534678</v>
      </c>
      <c r="U26" s="5">
        <v>6.808743140534242</v>
      </c>
      <c r="V26" s="5">
        <v>25.27347557394839</v>
      </c>
      <c r="W26" s="7">
        <v>865</v>
      </c>
      <c r="X26" s="7">
        <v>17</v>
      </c>
      <c r="Y26" s="7">
        <v>65</v>
      </c>
      <c r="Z26" s="7">
        <v>182</v>
      </c>
      <c r="AA26" s="5">
        <v>3.782267643549442</v>
      </c>
      <c r="AB26" s="7">
        <v>24</v>
      </c>
      <c r="AC26" s="7">
        <v>61</v>
      </c>
      <c r="AD26" s="7">
        <v>192</v>
      </c>
      <c r="AE26" s="5">
        <v>-4.166867553402811</v>
      </c>
      <c r="AF26" s="7">
        <v>1188</v>
      </c>
      <c r="AG26" s="7">
        <v>794</v>
      </c>
      <c r="AH26" s="7">
        <v>467</v>
      </c>
      <c r="AI26" s="7">
        <v>190</v>
      </c>
      <c r="AJ26" s="7">
        <v>91</v>
      </c>
      <c r="AK26" s="7">
        <v>74</v>
      </c>
      <c r="AL26" s="5">
        <v>778.9353255233683</v>
      </c>
      <c r="AM26" s="5">
        <v>7.99317932810024</v>
      </c>
      <c r="AN26" s="7">
        <v>168</v>
      </c>
      <c r="AO26" s="8">
        <v>801.479350000028</v>
      </c>
      <c r="AP26" s="6">
        <v>0.225190929941125</v>
      </c>
      <c r="AQ26" s="6">
        <v>0.6284255077672428</v>
      </c>
      <c r="AR26" s="6">
        <v>0.1463835622916322</v>
      </c>
      <c r="AS26" s="7">
        <v>1449</v>
      </c>
      <c r="AT26" s="10">
        <f>RANK(AS26,AS3:AS39,0)</f>
        <v>0</v>
      </c>
    </row>
    <row r="27" spans="1:46">
      <c r="A27" s="10"/>
      <c r="B27" s="11" t="s">
        <v>62</v>
      </c>
      <c r="C27" s="10" t="s">
        <v>83</v>
      </c>
      <c r="D27" s="4">
        <v>0.03342592592592593</v>
      </c>
      <c r="E27" s="5">
        <v>5374.776066468473</v>
      </c>
      <c r="F27" s="6">
        <v>0.06088980514807755</v>
      </c>
      <c r="G27" s="5">
        <v>327.269067401816</v>
      </c>
      <c r="H27" s="7">
        <v>1</v>
      </c>
      <c r="I27" s="7">
        <v>8</v>
      </c>
      <c r="J27" s="7">
        <v>20</v>
      </c>
      <c r="K27" s="5">
        <v>8.195432349095825</v>
      </c>
      <c r="L27" s="5">
        <v>161.6934695089406</v>
      </c>
      <c r="M27" s="5">
        <v>327.2690674018151</v>
      </c>
      <c r="N27" s="5">
        <v>1049.680061627558</v>
      </c>
      <c r="O27" s="5">
        <v>2843.16863047727</v>
      </c>
      <c r="P27" s="5">
        <v>1134.259848578047</v>
      </c>
      <c r="Q27" s="5">
        <v>309.2160405983045</v>
      </c>
      <c r="R27" s="5">
        <v>38.45148518729326</v>
      </c>
      <c r="S27" s="5">
        <v>0</v>
      </c>
      <c r="T27" s="5">
        <v>111.6643227105638</v>
      </c>
      <c r="U27" s="5">
        <v>6.700559987353477</v>
      </c>
      <c r="V27" s="5">
        <v>24.44209826073751</v>
      </c>
      <c r="W27" s="7">
        <v>414</v>
      </c>
      <c r="X27" s="7">
        <v>11</v>
      </c>
      <c r="Y27" s="7">
        <v>37</v>
      </c>
      <c r="Z27" s="7">
        <v>86</v>
      </c>
      <c r="AA27" s="5">
        <v>3.782267643549442</v>
      </c>
      <c r="AB27" s="7">
        <v>7</v>
      </c>
      <c r="AC27" s="7">
        <v>22</v>
      </c>
      <c r="AD27" s="7">
        <v>83</v>
      </c>
      <c r="AE27" s="5">
        <v>-3.82586076632812</v>
      </c>
      <c r="AF27" s="7">
        <v>555</v>
      </c>
      <c r="AG27" s="7">
        <v>358</v>
      </c>
      <c r="AH27" s="7">
        <v>237</v>
      </c>
      <c r="AI27" s="7">
        <v>89</v>
      </c>
      <c r="AJ27" s="7">
        <v>36</v>
      </c>
      <c r="AK27" s="7">
        <v>33</v>
      </c>
      <c r="AL27" s="5">
        <v>407.8740855547213</v>
      </c>
      <c r="AM27" s="5">
        <v>8.473838342549612</v>
      </c>
      <c r="AN27" s="7">
        <v>81</v>
      </c>
      <c r="AO27" s="8">
        <v>389.740050000014</v>
      </c>
      <c r="AP27" s="6">
        <v>0.2876934836613797</v>
      </c>
      <c r="AQ27" s="6">
        <v>0.6181922415440474</v>
      </c>
      <c r="AR27" s="6">
        <v>0.09411427479457291</v>
      </c>
      <c r="AS27" s="10"/>
      <c r="AT27" s="10"/>
    </row>
    <row r="28" spans="1:46">
      <c r="A28" s="10"/>
      <c r="B28" s="11" t="s">
        <v>62</v>
      </c>
      <c r="C28" s="10" t="s">
        <v>84</v>
      </c>
      <c r="D28" s="4">
        <v>0.03424768518518519</v>
      </c>
      <c r="E28" s="5">
        <v>5682.71875863196</v>
      </c>
      <c r="F28" s="6">
        <v>0.04890892951663236</v>
      </c>
      <c r="G28" s="5">
        <v>277.9356912287751</v>
      </c>
      <c r="H28" s="7">
        <v>1</v>
      </c>
      <c r="I28" s="7">
        <v>11</v>
      </c>
      <c r="J28" s="7">
        <v>19</v>
      </c>
      <c r="K28" s="5">
        <v>8.3299127995042</v>
      </c>
      <c r="L28" s="5">
        <v>159.9978689287473</v>
      </c>
      <c r="M28" s="5">
        <v>277.9356912287712</v>
      </c>
      <c r="N28" s="5">
        <v>904.0613663392733</v>
      </c>
      <c r="O28" s="5">
        <v>3233.815719685461</v>
      </c>
      <c r="P28" s="5">
        <v>1245.08212612585</v>
      </c>
      <c r="Q28" s="5">
        <v>275.429129149763</v>
      </c>
      <c r="R28" s="5">
        <v>24.33041733161281</v>
      </c>
      <c r="S28" s="5">
        <v>0</v>
      </c>
      <c r="T28" s="5">
        <v>115.2291738823649</v>
      </c>
      <c r="U28" s="5">
        <v>6.914330483010094</v>
      </c>
      <c r="V28" s="5">
        <v>25.27347557394839</v>
      </c>
      <c r="W28" s="7">
        <v>451</v>
      </c>
      <c r="X28" s="7">
        <v>6</v>
      </c>
      <c r="Y28" s="7">
        <v>28</v>
      </c>
      <c r="Z28" s="7">
        <v>96</v>
      </c>
      <c r="AA28" s="5">
        <v>3.450048403745876</v>
      </c>
      <c r="AB28" s="7">
        <v>17</v>
      </c>
      <c r="AC28" s="7">
        <v>39</v>
      </c>
      <c r="AD28" s="7">
        <v>109</v>
      </c>
      <c r="AE28" s="5">
        <v>-4.166867553402811</v>
      </c>
      <c r="AF28" s="7">
        <v>633</v>
      </c>
      <c r="AG28" s="7">
        <v>436</v>
      </c>
      <c r="AH28" s="7">
        <v>230</v>
      </c>
      <c r="AI28" s="7">
        <v>101</v>
      </c>
      <c r="AJ28" s="7">
        <v>55</v>
      </c>
      <c r="AK28" s="7">
        <v>41</v>
      </c>
      <c r="AL28" s="5">
        <v>371.061239968647</v>
      </c>
      <c r="AM28" s="5">
        <v>7.524053530962765</v>
      </c>
      <c r="AN28" s="7">
        <v>87</v>
      </c>
      <c r="AO28" s="8">
        <v>411.7393000000141</v>
      </c>
      <c r="AP28" s="6">
        <v>0.1639436355975844</v>
      </c>
      <c r="AQ28" s="6">
        <v>0.6384532559337109</v>
      </c>
      <c r="AR28" s="6">
        <v>0.1976031084687047</v>
      </c>
      <c r="AS28" s="10"/>
      <c r="AT28" s="10"/>
    </row>
    <row r="29" spans="1:46">
      <c r="A29" s="10" t="s">
        <v>73</v>
      </c>
      <c r="B29" s="10" t="s">
        <v>62</v>
      </c>
      <c r="C29" s="10" t="s">
        <v>103</v>
      </c>
      <c r="D29" s="4">
        <v>0.06767361111111111</v>
      </c>
      <c r="E29" s="5">
        <v>10805.08674106914</v>
      </c>
      <c r="F29" s="6">
        <v>0.04773669008153813</v>
      </c>
      <c r="G29" s="5">
        <v>515.7990770625541</v>
      </c>
      <c r="H29" s="7">
        <v>1</v>
      </c>
      <c r="I29" s="7">
        <v>14</v>
      </c>
      <c r="J29" s="7">
        <v>43</v>
      </c>
      <c r="K29" s="5">
        <v>22.73613995194262</v>
      </c>
      <c r="L29" s="5">
        <v>187.6701007959963</v>
      </c>
      <c r="M29" s="5">
        <v>515.7990770625647</v>
      </c>
      <c r="N29" s="5">
        <v>1807.192347953563</v>
      </c>
      <c r="O29" s="5">
        <v>5625.313619602513</v>
      </c>
      <c r="P29" s="5">
        <v>2797.664006290268</v>
      </c>
      <c r="Q29" s="5">
        <v>548.3053102584498</v>
      </c>
      <c r="R29" s="5">
        <v>26.61145696433925</v>
      </c>
      <c r="S29" s="5">
        <v>0</v>
      </c>
      <c r="T29" s="5">
        <v>110.8782631202579</v>
      </c>
      <c r="U29" s="5">
        <v>6.653211457152429</v>
      </c>
      <c r="V29" s="5">
        <v>25.91144915455146</v>
      </c>
      <c r="W29" s="7">
        <v>1422</v>
      </c>
      <c r="X29" s="7">
        <v>15</v>
      </c>
      <c r="Y29" s="7">
        <v>95</v>
      </c>
      <c r="Z29" s="7">
        <v>254</v>
      </c>
      <c r="AA29" s="5">
        <v>4.103103973746671</v>
      </c>
      <c r="AB29" s="7">
        <v>34</v>
      </c>
      <c r="AC29" s="7">
        <v>93</v>
      </c>
      <c r="AD29" s="7">
        <v>253</v>
      </c>
      <c r="AE29" s="5">
        <v>-4.762002806615862</v>
      </c>
      <c r="AF29" s="7">
        <v>1237</v>
      </c>
      <c r="AG29" s="7">
        <v>1098</v>
      </c>
      <c r="AH29" s="7">
        <v>696</v>
      </c>
      <c r="AI29" s="7">
        <v>331</v>
      </c>
      <c r="AJ29" s="7">
        <v>170</v>
      </c>
      <c r="AK29" s="7">
        <v>175</v>
      </c>
      <c r="AL29" s="5">
        <v>727.7540915718688</v>
      </c>
      <c r="AM29" s="5">
        <v>7.467974259331646</v>
      </c>
      <c r="AN29" s="7">
        <v>243</v>
      </c>
      <c r="AO29" s="8">
        <v>840.2387000000296</v>
      </c>
      <c r="AP29" s="6">
        <v>0.3017731274846955</v>
      </c>
      <c r="AQ29" s="6">
        <v>0.5986439355137679</v>
      </c>
      <c r="AR29" s="6">
        <v>0.09958293700153655</v>
      </c>
      <c r="AS29" s="7">
        <v>1167</v>
      </c>
      <c r="AT29" s="10">
        <f>RANK(AS29,AS3:AS39,0)</f>
        <v>0</v>
      </c>
    </row>
    <row r="30" spans="1:46">
      <c r="A30" s="10"/>
      <c r="B30" s="11" t="s">
        <v>62</v>
      </c>
      <c r="C30" s="10" t="s">
        <v>83</v>
      </c>
      <c r="D30" s="4">
        <v>0.03342592592592593</v>
      </c>
      <c r="E30" s="5">
        <v>5308.905194885287</v>
      </c>
      <c r="F30" s="6">
        <v>0.05101997934650739</v>
      </c>
      <c r="G30" s="5">
        <v>270.8602333956131</v>
      </c>
      <c r="H30" s="7">
        <v>1</v>
      </c>
      <c r="I30" s="7">
        <v>6</v>
      </c>
      <c r="J30" s="7">
        <v>23</v>
      </c>
      <c r="K30" s="5">
        <v>22.73613995194262</v>
      </c>
      <c r="L30" s="5">
        <v>104.4830284283906</v>
      </c>
      <c r="M30" s="5">
        <v>270.8602333956151</v>
      </c>
      <c r="N30" s="5">
        <v>954.3142075517584</v>
      </c>
      <c r="O30" s="5">
        <v>2715.668890508355</v>
      </c>
      <c r="P30" s="5">
        <v>1337.928473644784</v>
      </c>
      <c r="Q30" s="5">
        <v>276.9652205134615</v>
      </c>
      <c r="R30" s="5">
        <v>24.02840266692749</v>
      </c>
      <c r="S30" s="5">
        <v>0</v>
      </c>
      <c r="T30" s="5">
        <v>110.2958142981708</v>
      </c>
      <c r="U30" s="5">
        <v>6.618449663527441</v>
      </c>
      <c r="V30" s="5">
        <v>25.91144915455146</v>
      </c>
      <c r="W30" s="7">
        <v>740</v>
      </c>
      <c r="X30" s="7">
        <v>9</v>
      </c>
      <c r="Y30" s="7">
        <v>59</v>
      </c>
      <c r="Z30" s="7">
        <v>136</v>
      </c>
      <c r="AA30" s="5">
        <v>4.103103973746671</v>
      </c>
      <c r="AB30" s="7">
        <v>22</v>
      </c>
      <c r="AC30" s="7">
        <v>59</v>
      </c>
      <c r="AD30" s="7">
        <v>128</v>
      </c>
      <c r="AE30" s="5">
        <v>-4.477892769161063</v>
      </c>
      <c r="AF30" s="7">
        <v>537</v>
      </c>
      <c r="AG30" s="7">
        <v>531</v>
      </c>
      <c r="AH30" s="7">
        <v>341</v>
      </c>
      <c r="AI30" s="7">
        <v>184</v>
      </c>
      <c r="AJ30" s="7">
        <v>83</v>
      </c>
      <c r="AK30" s="7">
        <v>100</v>
      </c>
      <c r="AL30" s="5">
        <v>399.3224585481054</v>
      </c>
      <c r="AM30" s="5">
        <v>8.296172961525736</v>
      </c>
      <c r="AN30" s="7">
        <v>141</v>
      </c>
      <c r="AO30" s="8">
        <v>404.5048000000137</v>
      </c>
      <c r="AP30" s="6">
        <v>0.3459574058012913</v>
      </c>
      <c r="AQ30" s="6">
        <v>0.5872602871735569</v>
      </c>
      <c r="AR30" s="6">
        <v>0.06678230702515178</v>
      </c>
      <c r="AS30" s="10"/>
      <c r="AT30" s="10"/>
    </row>
    <row r="31" spans="1:46">
      <c r="A31" s="10"/>
      <c r="B31" s="11" t="s">
        <v>62</v>
      </c>
      <c r="C31" s="10" t="s">
        <v>84</v>
      </c>
      <c r="D31" s="4">
        <v>0.03424768518518519</v>
      </c>
      <c r="E31" s="5">
        <v>5496.181546183848</v>
      </c>
      <c r="F31" s="6">
        <v>0.04456527529317312</v>
      </c>
      <c r="G31" s="5">
        <v>244.9388436669411</v>
      </c>
      <c r="H31" s="7">
        <v>0</v>
      </c>
      <c r="I31" s="7">
        <v>8</v>
      </c>
      <c r="J31" s="7">
        <v>20</v>
      </c>
      <c r="K31" s="5">
        <v>0</v>
      </c>
      <c r="L31" s="5">
        <v>83.18707236760565</v>
      </c>
      <c r="M31" s="5">
        <v>244.9388436669497</v>
      </c>
      <c r="N31" s="5">
        <v>852.8781404018046</v>
      </c>
      <c r="O31" s="5">
        <v>2909.644729094159</v>
      </c>
      <c r="P31" s="5">
        <v>1459.735532645484</v>
      </c>
      <c r="Q31" s="5">
        <v>271.3400897449883</v>
      </c>
      <c r="R31" s="5">
        <v>2.583054297411763</v>
      </c>
      <c r="S31" s="5">
        <v>0</v>
      </c>
      <c r="T31" s="5">
        <v>111.446736320051</v>
      </c>
      <c r="U31" s="5">
        <v>6.687139155695507</v>
      </c>
      <c r="V31" s="5">
        <v>23.90335312073739</v>
      </c>
      <c r="W31" s="7">
        <v>682</v>
      </c>
      <c r="X31" s="7">
        <v>6</v>
      </c>
      <c r="Y31" s="7">
        <v>36</v>
      </c>
      <c r="Z31" s="7">
        <v>118</v>
      </c>
      <c r="AA31" s="5">
        <v>3.128091306211089</v>
      </c>
      <c r="AB31" s="7">
        <v>12</v>
      </c>
      <c r="AC31" s="7">
        <v>34</v>
      </c>
      <c r="AD31" s="7">
        <v>125</v>
      </c>
      <c r="AE31" s="5">
        <v>-4.762002806615862</v>
      </c>
      <c r="AF31" s="7">
        <v>700</v>
      </c>
      <c r="AG31" s="7">
        <v>567</v>
      </c>
      <c r="AH31" s="7">
        <v>355</v>
      </c>
      <c r="AI31" s="7">
        <v>147</v>
      </c>
      <c r="AJ31" s="7">
        <v>87</v>
      </c>
      <c r="AK31" s="7">
        <v>75</v>
      </c>
      <c r="AL31" s="5">
        <v>328.4316330237634</v>
      </c>
      <c r="AM31" s="5">
        <v>6.659647847727546</v>
      </c>
      <c r="AN31" s="7">
        <v>102</v>
      </c>
      <c r="AO31" s="8">
        <v>435.7339000000159</v>
      </c>
      <c r="AP31" s="6">
        <v>0.256482441843236</v>
      </c>
      <c r="AQ31" s="6">
        <v>0.6103126389094681</v>
      </c>
      <c r="AR31" s="6">
        <v>0.1332049192472959</v>
      </c>
      <c r="AS31" s="10"/>
      <c r="AT31" s="10"/>
    </row>
    <row r="32" spans="1:46">
      <c r="A32" s="10" t="s">
        <v>75</v>
      </c>
      <c r="B32" s="10" t="s">
        <v>66</v>
      </c>
      <c r="C32" s="10" t="s">
        <v>103</v>
      </c>
      <c r="D32" s="4">
        <v>0.03342592592592593</v>
      </c>
      <c r="E32" s="5">
        <v>4740.909649492188</v>
      </c>
      <c r="F32" s="6">
        <v>0.06247982736202005</v>
      </c>
      <c r="G32" s="5">
        <v>296.2112164392069</v>
      </c>
      <c r="H32" s="7">
        <v>2</v>
      </c>
      <c r="I32" s="7">
        <v>9</v>
      </c>
      <c r="J32" s="7">
        <v>17</v>
      </c>
      <c r="K32" s="5">
        <v>35.81969250285192</v>
      </c>
      <c r="L32" s="5">
        <v>176.2827099678067</v>
      </c>
      <c r="M32" s="5">
        <v>296.2112164392079</v>
      </c>
      <c r="N32" s="5">
        <v>1038.420643833198</v>
      </c>
      <c r="O32" s="5">
        <v>2353.737966013956</v>
      </c>
      <c r="P32" s="5">
        <v>1030.652872043778</v>
      </c>
      <c r="Q32" s="5">
        <v>267.3437530563903</v>
      </c>
      <c r="R32" s="5">
        <v>50.75441454486574</v>
      </c>
      <c r="S32" s="5">
        <v>0</v>
      </c>
      <c r="T32" s="5">
        <v>98.49535282878506</v>
      </c>
      <c r="U32" s="5">
        <v>5.910144043441649</v>
      </c>
      <c r="V32" s="5">
        <v>27.43035807484959</v>
      </c>
      <c r="W32" s="7">
        <v>407</v>
      </c>
      <c r="X32" s="7">
        <v>13</v>
      </c>
      <c r="Y32" s="7">
        <v>30</v>
      </c>
      <c r="Z32" s="7">
        <v>87</v>
      </c>
      <c r="AA32" s="5">
        <v>3.769052285968757</v>
      </c>
      <c r="AB32" s="7">
        <v>16</v>
      </c>
      <c r="AC32" s="7">
        <v>42</v>
      </c>
      <c r="AD32" s="7">
        <v>113</v>
      </c>
      <c r="AE32" s="5">
        <v>-4.857396112347729</v>
      </c>
      <c r="AF32" s="7">
        <v>439</v>
      </c>
      <c r="AG32" s="7">
        <v>303</v>
      </c>
      <c r="AH32" s="7">
        <v>172</v>
      </c>
      <c r="AI32" s="7">
        <v>95</v>
      </c>
      <c r="AJ32" s="7">
        <v>52</v>
      </c>
      <c r="AK32" s="7">
        <v>57</v>
      </c>
      <c r="AL32" s="5">
        <v>386.003620751426</v>
      </c>
      <c r="AM32" s="5">
        <v>8.019465805085026</v>
      </c>
      <c r="AN32" s="7">
        <v>94</v>
      </c>
      <c r="AO32" s="8">
        <v>371.9009000000141</v>
      </c>
      <c r="AP32" s="6">
        <v>0.1699782597704636</v>
      </c>
      <c r="AQ32" s="6">
        <v>0.5356691440416603</v>
      </c>
      <c r="AR32" s="6">
        <v>0.294352596187876</v>
      </c>
      <c r="AS32" s="7">
        <v>1148</v>
      </c>
      <c r="AT32" s="10">
        <f>RANK(AS32,AS3:AS39,0)</f>
        <v>0</v>
      </c>
    </row>
    <row r="33" spans="1:46">
      <c r="A33" s="10"/>
      <c r="B33" s="11" t="s">
        <v>66</v>
      </c>
      <c r="C33" s="10" t="s">
        <v>83</v>
      </c>
      <c r="D33" s="4">
        <v>0.03342592592592593</v>
      </c>
      <c r="E33" s="5">
        <v>4740.909649492188</v>
      </c>
      <c r="F33" s="6">
        <v>0.06247982736202005</v>
      </c>
      <c r="G33" s="5">
        <v>296.2112164392069</v>
      </c>
      <c r="H33" s="7">
        <v>2</v>
      </c>
      <c r="I33" s="7">
        <v>9</v>
      </c>
      <c r="J33" s="7">
        <v>17</v>
      </c>
      <c r="K33" s="5">
        <v>35.81969250285192</v>
      </c>
      <c r="L33" s="5">
        <v>176.2827099678067</v>
      </c>
      <c r="M33" s="5">
        <v>296.2112164392079</v>
      </c>
      <c r="N33" s="5">
        <v>1038.420643833198</v>
      </c>
      <c r="O33" s="5">
        <v>2353.737966013956</v>
      </c>
      <c r="P33" s="5">
        <v>1030.652872043778</v>
      </c>
      <c r="Q33" s="5">
        <v>267.3437530563903</v>
      </c>
      <c r="R33" s="5">
        <v>50.75441454486574</v>
      </c>
      <c r="S33" s="5">
        <v>0</v>
      </c>
      <c r="T33" s="5">
        <v>98.49535282878506</v>
      </c>
      <c r="U33" s="5">
        <v>5.910144043441649</v>
      </c>
      <c r="V33" s="5">
        <v>27.43035807484959</v>
      </c>
      <c r="W33" s="7">
        <v>407</v>
      </c>
      <c r="X33" s="7">
        <v>13</v>
      </c>
      <c r="Y33" s="7">
        <v>30</v>
      </c>
      <c r="Z33" s="7">
        <v>87</v>
      </c>
      <c r="AA33" s="5">
        <v>3.769052285968757</v>
      </c>
      <c r="AB33" s="7">
        <v>16</v>
      </c>
      <c r="AC33" s="7">
        <v>42</v>
      </c>
      <c r="AD33" s="7">
        <v>113</v>
      </c>
      <c r="AE33" s="5">
        <v>-4.857396112347729</v>
      </c>
      <c r="AF33" s="7">
        <v>439</v>
      </c>
      <c r="AG33" s="7">
        <v>303</v>
      </c>
      <c r="AH33" s="7">
        <v>172</v>
      </c>
      <c r="AI33" s="7">
        <v>95</v>
      </c>
      <c r="AJ33" s="7">
        <v>52</v>
      </c>
      <c r="AK33" s="7">
        <v>57</v>
      </c>
      <c r="AL33" s="5">
        <v>386.003620751426</v>
      </c>
      <c r="AM33" s="5">
        <v>8.019465805085026</v>
      </c>
      <c r="AN33" s="7">
        <v>94</v>
      </c>
      <c r="AO33" s="8">
        <v>371.9009000000141</v>
      </c>
      <c r="AP33" s="6">
        <v>0.1699782597704636</v>
      </c>
      <c r="AQ33" s="6">
        <v>0.5356691440416603</v>
      </c>
      <c r="AR33" s="6">
        <v>0.294352596187876</v>
      </c>
      <c r="AS33" s="10"/>
      <c r="AT33" s="10"/>
    </row>
    <row r="34" spans="1:46">
      <c r="A34" s="10" t="s">
        <v>77</v>
      </c>
      <c r="B34" s="10" t="s">
        <v>66</v>
      </c>
      <c r="C34" s="10" t="s">
        <v>103</v>
      </c>
      <c r="D34" s="4">
        <v>0.03424768518518519</v>
      </c>
      <c r="E34" s="5">
        <v>5382.143552934817</v>
      </c>
      <c r="F34" s="6">
        <v>0.1352391501051867</v>
      </c>
      <c r="G34" s="5">
        <v>727.8765198430144</v>
      </c>
      <c r="H34" s="7">
        <v>6</v>
      </c>
      <c r="I34" s="7">
        <v>29</v>
      </c>
      <c r="J34" s="7">
        <v>39</v>
      </c>
      <c r="K34" s="5">
        <v>105.8729633859741</v>
      </c>
      <c r="L34" s="5">
        <v>480.4603537567999</v>
      </c>
      <c r="M34" s="5">
        <v>727.8765198430096</v>
      </c>
      <c r="N34" s="5">
        <v>820.5309426481762</v>
      </c>
      <c r="O34" s="5">
        <v>2688.58175185237</v>
      </c>
      <c r="P34" s="5">
        <v>1124.215973837861</v>
      </c>
      <c r="Q34" s="5">
        <v>596.9974205624014</v>
      </c>
      <c r="R34" s="5">
        <v>151.8174640340089</v>
      </c>
      <c r="S34" s="5">
        <v>0</v>
      </c>
      <c r="T34" s="5">
        <v>109.1343741723856</v>
      </c>
      <c r="U34" s="5">
        <v>6.548395894599001</v>
      </c>
      <c r="V34" s="5">
        <v>27.48578650547155</v>
      </c>
      <c r="W34" s="7">
        <v>193</v>
      </c>
      <c r="X34" s="7">
        <v>6</v>
      </c>
      <c r="Y34" s="7">
        <v>33</v>
      </c>
      <c r="Z34" s="7">
        <v>99</v>
      </c>
      <c r="AA34" s="5">
        <v>3.494314322581007</v>
      </c>
      <c r="AB34" s="7">
        <v>23</v>
      </c>
      <c r="AC34" s="7">
        <v>64</v>
      </c>
      <c r="AD34" s="7">
        <v>125</v>
      </c>
      <c r="AE34" s="5">
        <v>-4.422914697061008</v>
      </c>
      <c r="AF34" s="7">
        <v>410</v>
      </c>
      <c r="AG34" s="7">
        <v>186</v>
      </c>
      <c r="AH34" s="7">
        <v>73</v>
      </c>
      <c r="AI34" s="7">
        <v>47</v>
      </c>
      <c r="AJ34" s="7">
        <v>22</v>
      </c>
      <c r="AK34" s="7">
        <v>16</v>
      </c>
      <c r="AL34" s="5">
        <v>855.2436171182883</v>
      </c>
      <c r="AM34" s="5">
        <v>17.34187800848168</v>
      </c>
      <c r="AN34" s="7">
        <v>125</v>
      </c>
      <c r="AO34" s="8">
        <v>382.0264000000114</v>
      </c>
      <c r="AP34" s="6">
        <v>0.05184980164221792</v>
      </c>
      <c r="AQ34" s="6">
        <v>0.5009225943352708</v>
      </c>
      <c r="AR34" s="6">
        <v>0.4472276040225113</v>
      </c>
      <c r="AS34" s="7">
        <v>2017</v>
      </c>
      <c r="AT34" s="10">
        <f>RANK(AS34,AS3:AS39,0)</f>
        <v>0</v>
      </c>
    </row>
    <row r="35" spans="1:46">
      <c r="A35" s="10"/>
      <c r="B35" s="11" t="s">
        <v>66</v>
      </c>
      <c r="C35" s="10" t="s">
        <v>84</v>
      </c>
      <c r="D35" s="4">
        <v>0.03424768518518519</v>
      </c>
      <c r="E35" s="5">
        <v>5382.143552934817</v>
      </c>
      <c r="F35" s="6">
        <v>0.1352391501051867</v>
      </c>
      <c r="G35" s="5">
        <v>727.8765198430144</v>
      </c>
      <c r="H35" s="7">
        <v>6</v>
      </c>
      <c r="I35" s="7">
        <v>29</v>
      </c>
      <c r="J35" s="7">
        <v>39</v>
      </c>
      <c r="K35" s="5">
        <v>105.8729633859741</v>
      </c>
      <c r="L35" s="5">
        <v>480.4603537567999</v>
      </c>
      <c r="M35" s="5">
        <v>727.8765198430096</v>
      </c>
      <c r="N35" s="5">
        <v>820.5309426481762</v>
      </c>
      <c r="O35" s="5">
        <v>2688.58175185237</v>
      </c>
      <c r="P35" s="5">
        <v>1124.215973837861</v>
      </c>
      <c r="Q35" s="5">
        <v>596.9974205624014</v>
      </c>
      <c r="R35" s="5">
        <v>151.8174640340089</v>
      </c>
      <c r="S35" s="5">
        <v>0</v>
      </c>
      <c r="T35" s="5">
        <v>109.1343741723856</v>
      </c>
      <c r="U35" s="5">
        <v>6.548395894599001</v>
      </c>
      <c r="V35" s="5">
        <v>27.48578650547155</v>
      </c>
      <c r="W35" s="7">
        <v>193</v>
      </c>
      <c r="X35" s="7">
        <v>6</v>
      </c>
      <c r="Y35" s="7">
        <v>33</v>
      </c>
      <c r="Z35" s="7">
        <v>99</v>
      </c>
      <c r="AA35" s="5">
        <v>3.494314322581007</v>
      </c>
      <c r="AB35" s="7">
        <v>23</v>
      </c>
      <c r="AC35" s="7">
        <v>64</v>
      </c>
      <c r="AD35" s="7">
        <v>125</v>
      </c>
      <c r="AE35" s="5">
        <v>-4.422914697061008</v>
      </c>
      <c r="AF35" s="7">
        <v>410</v>
      </c>
      <c r="AG35" s="7">
        <v>186</v>
      </c>
      <c r="AH35" s="7">
        <v>73</v>
      </c>
      <c r="AI35" s="7">
        <v>47</v>
      </c>
      <c r="AJ35" s="7">
        <v>22</v>
      </c>
      <c r="AK35" s="7">
        <v>16</v>
      </c>
      <c r="AL35" s="5">
        <v>855.2436171182883</v>
      </c>
      <c r="AM35" s="5">
        <v>17.34187800848168</v>
      </c>
      <c r="AN35" s="7">
        <v>125</v>
      </c>
      <c r="AO35" s="8">
        <v>382.0264000000114</v>
      </c>
      <c r="AP35" s="6">
        <v>0.05184980164221792</v>
      </c>
      <c r="AQ35" s="6">
        <v>0.5009225943352708</v>
      </c>
      <c r="AR35" s="6">
        <v>0.4472276040225113</v>
      </c>
      <c r="AS35" s="10"/>
      <c r="AT35" s="10"/>
    </row>
    <row r="36" spans="1:46">
      <c r="A36" s="10" t="s">
        <v>80</v>
      </c>
      <c r="B36" s="10" t="s">
        <v>62</v>
      </c>
      <c r="C36" s="10" t="s">
        <v>103</v>
      </c>
      <c r="D36" s="4">
        <v>0.03424768518518519</v>
      </c>
      <c r="E36" s="5">
        <v>5160.226520151706</v>
      </c>
      <c r="F36" s="6">
        <v>0.007234148964957837</v>
      </c>
      <c r="G36" s="5">
        <v>37.32984733970344</v>
      </c>
      <c r="H36" s="7">
        <v>0</v>
      </c>
      <c r="I36" s="7">
        <v>0</v>
      </c>
      <c r="J36" s="7">
        <v>5</v>
      </c>
      <c r="K36" s="5">
        <v>0</v>
      </c>
      <c r="L36" s="5">
        <v>0</v>
      </c>
      <c r="M36" s="5">
        <v>37.32984733970466</v>
      </c>
      <c r="N36" s="5">
        <v>1082.101343219249</v>
      </c>
      <c r="O36" s="5">
        <v>2817.699506341491</v>
      </c>
      <c r="P36" s="5">
        <v>1199.729364840755</v>
      </c>
      <c r="Q36" s="5">
        <v>60.6963057502104</v>
      </c>
      <c r="R36" s="5">
        <v>0</v>
      </c>
      <c r="S36" s="5">
        <v>0</v>
      </c>
      <c r="T36" s="5">
        <v>104.6345357246037</v>
      </c>
      <c r="U36" s="5">
        <v>6.278368879277633</v>
      </c>
      <c r="V36" s="5">
        <v>20.33907914265434</v>
      </c>
      <c r="W36" s="7">
        <v>520</v>
      </c>
      <c r="X36" s="7">
        <v>6</v>
      </c>
      <c r="Y36" s="7">
        <v>17</v>
      </c>
      <c r="Z36" s="7">
        <v>64</v>
      </c>
      <c r="AA36" s="5">
        <v>3.550256173767421</v>
      </c>
      <c r="AB36" s="7">
        <v>4</v>
      </c>
      <c r="AC36" s="7">
        <v>24</v>
      </c>
      <c r="AD36" s="7">
        <v>87</v>
      </c>
      <c r="AE36" s="5">
        <v>-3.963456030253116</v>
      </c>
      <c r="AF36" s="7">
        <v>516</v>
      </c>
      <c r="AG36" s="7">
        <v>398</v>
      </c>
      <c r="AH36" s="7">
        <v>258</v>
      </c>
      <c r="AI36" s="7">
        <v>119</v>
      </c>
      <c r="AJ36" s="7">
        <v>60</v>
      </c>
      <c r="AK36" s="7">
        <v>73</v>
      </c>
      <c r="AL36" s="5">
        <v>92.68717246859569</v>
      </c>
      <c r="AM36" s="5">
        <v>1.879428978748138</v>
      </c>
      <c r="AN36" s="7">
        <v>55</v>
      </c>
      <c r="AO36" s="8">
        <v>412.2622000000175</v>
      </c>
      <c r="AP36" s="6">
        <v>0.108225709392214</v>
      </c>
      <c r="AQ36" s="6">
        <v>0.5736240336990233</v>
      </c>
      <c r="AR36" s="6">
        <v>0.3181502569087627</v>
      </c>
      <c r="AS36" s="7">
        <v>1966</v>
      </c>
      <c r="AT36" s="10">
        <f>RANK(AS36,AS3:AS39,0)</f>
        <v>0</v>
      </c>
    </row>
    <row r="37" spans="1:46">
      <c r="A37" s="10"/>
      <c r="B37" s="11" t="s">
        <v>62</v>
      </c>
      <c r="C37" s="10" t="s">
        <v>84</v>
      </c>
      <c r="D37" s="4">
        <v>0.03424768518518519</v>
      </c>
      <c r="E37" s="5">
        <v>5160.226520151706</v>
      </c>
      <c r="F37" s="6">
        <v>0.007234148964957837</v>
      </c>
      <c r="G37" s="5">
        <v>37.32984733970344</v>
      </c>
      <c r="H37" s="7">
        <v>0</v>
      </c>
      <c r="I37" s="7">
        <v>0</v>
      </c>
      <c r="J37" s="7">
        <v>5</v>
      </c>
      <c r="K37" s="5">
        <v>0</v>
      </c>
      <c r="L37" s="5">
        <v>0</v>
      </c>
      <c r="M37" s="5">
        <v>37.32984733970466</v>
      </c>
      <c r="N37" s="5">
        <v>1082.101343219249</v>
      </c>
      <c r="O37" s="5">
        <v>2817.699506341491</v>
      </c>
      <c r="P37" s="5">
        <v>1199.729364840755</v>
      </c>
      <c r="Q37" s="5">
        <v>60.6963057502104</v>
      </c>
      <c r="R37" s="5">
        <v>0</v>
      </c>
      <c r="S37" s="5">
        <v>0</v>
      </c>
      <c r="T37" s="5">
        <v>104.6345357246037</v>
      </c>
      <c r="U37" s="5">
        <v>6.278368879277633</v>
      </c>
      <c r="V37" s="5">
        <v>20.33907914265434</v>
      </c>
      <c r="W37" s="7">
        <v>520</v>
      </c>
      <c r="X37" s="7">
        <v>6</v>
      </c>
      <c r="Y37" s="7">
        <v>17</v>
      </c>
      <c r="Z37" s="7">
        <v>64</v>
      </c>
      <c r="AA37" s="5">
        <v>3.550256173767421</v>
      </c>
      <c r="AB37" s="7">
        <v>4</v>
      </c>
      <c r="AC37" s="7">
        <v>24</v>
      </c>
      <c r="AD37" s="7">
        <v>87</v>
      </c>
      <c r="AE37" s="5">
        <v>-3.963456030253116</v>
      </c>
      <c r="AF37" s="7">
        <v>516</v>
      </c>
      <c r="AG37" s="7">
        <v>398</v>
      </c>
      <c r="AH37" s="7">
        <v>258</v>
      </c>
      <c r="AI37" s="7">
        <v>119</v>
      </c>
      <c r="AJ37" s="7">
        <v>60</v>
      </c>
      <c r="AK37" s="7">
        <v>73</v>
      </c>
      <c r="AL37" s="5">
        <v>92.68717246859569</v>
      </c>
      <c r="AM37" s="5">
        <v>1.879428978748138</v>
      </c>
      <c r="AN37" s="7">
        <v>55</v>
      </c>
      <c r="AO37" s="8">
        <v>412.2622000000175</v>
      </c>
      <c r="AP37" s="6">
        <v>0.108225709392214</v>
      </c>
      <c r="AQ37" s="6">
        <v>0.5736240336990233</v>
      </c>
      <c r="AR37" s="6">
        <v>0.3181502569087627</v>
      </c>
      <c r="AS37" s="10"/>
      <c r="AT37" s="10"/>
    </row>
    <row r="38" spans="1:46">
      <c r="A38" s="10" t="s">
        <v>82</v>
      </c>
      <c r="B38" s="10" t="s">
        <v>62</v>
      </c>
      <c r="C38" s="10" t="s">
        <v>103</v>
      </c>
      <c r="D38" s="4">
        <v>0.01364583333333333</v>
      </c>
      <c r="E38" s="5">
        <v>1869.557776808475</v>
      </c>
      <c r="F38" s="6">
        <v>0.1196530318972799</v>
      </c>
      <c r="G38" s="5">
        <v>223.6982563022721</v>
      </c>
      <c r="H38" s="7">
        <v>2</v>
      </c>
      <c r="I38" s="7">
        <v>9</v>
      </c>
      <c r="J38" s="7">
        <v>13</v>
      </c>
      <c r="K38" s="5">
        <v>19.81891792801184</v>
      </c>
      <c r="L38" s="5">
        <v>120.7547251800311</v>
      </c>
      <c r="M38" s="5">
        <v>223.6982563022711</v>
      </c>
      <c r="N38" s="5">
        <v>382.8760629724966</v>
      </c>
      <c r="O38" s="5">
        <v>812.2856163704242</v>
      </c>
      <c r="P38" s="5">
        <v>434.4685469079572</v>
      </c>
      <c r="Q38" s="5">
        <v>212.0008340107105</v>
      </c>
      <c r="R38" s="5">
        <v>27.92671654688661</v>
      </c>
      <c r="S38" s="5">
        <v>0</v>
      </c>
      <c r="T38" s="5">
        <v>95.14288940501147</v>
      </c>
      <c r="U38" s="5">
        <v>5.7107886811114</v>
      </c>
      <c r="V38" s="5">
        <v>26.14857332834102</v>
      </c>
      <c r="W38" s="7">
        <v>206</v>
      </c>
      <c r="X38" s="7">
        <v>8</v>
      </c>
      <c r="Y38" s="7">
        <v>20</v>
      </c>
      <c r="Z38" s="7">
        <v>44</v>
      </c>
      <c r="AA38" s="5">
        <v>3.314522648680183</v>
      </c>
      <c r="AB38" s="7">
        <v>7</v>
      </c>
      <c r="AC38" s="7">
        <v>23</v>
      </c>
      <c r="AD38" s="7">
        <v>43</v>
      </c>
      <c r="AE38" s="5">
        <v>-4.385008952498932</v>
      </c>
      <c r="AF38" s="7">
        <v>148</v>
      </c>
      <c r="AG38" s="7">
        <v>133</v>
      </c>
      <c r="AH38" s="7">
        <v>91</v>
      </c>
      <c r="AI38" s="7">
        <v>48</v>
      </c>
      <c r="AJ38" s="7">
        <v>20</v>
      </c>
      <c r="AK38" s="7">
        <v>30</v>
      </c>
      <c r="AL38" s="5">
        <v>281.3735199518289</v>
      </c>
      <c r="AM38" s="5">
        <v>14.31926310187425</v>
      </c>
      <c r="AN38" s="7">
        <v>61</v>
      </c>
      <c r="AO38" s="8">
        <v>138.6315000000036</v>
      </c>
      <c r="AP38" s="6">
        <v>0.1487172451639457</v>
      </c>
      <c r="AQ38" s="6">
        <v>0.5893812594320208</v>
      </c>
      <c r="AR38" s="6">
        <v>0.2619014954040335</v>
      </c>
      <c r="AS38" s="7">
        <v>361</v>
      </c>
      <c r="AT38" s="10">
        <f>RANK(AS38,AS3:AS39,0)</f>
        <v>0</v>
      </c>
    </row>
    <row r="39" spans="1:46">
      <c r="A39" s="10"/>
      <c r="B39" s="11" t="s">
        <v>62</v>
      </c>
      <c r="C39" s="10" t="s">
        <v>84</v>
      </c>
      <c r="D39" s="4">
        <v>0.01364583333333333</v>
      </c>
      <c r="E39" s="5">
        <v>1869.557776808475</v>
      </c>
      <c r="F39" s="6">
        <v>0.1196530318972799</v>
      </c>
      <c r="G39" s="5">
        <v>223.6982563022721</v>
      </c>
      <c r="H39" s="7">
        <v>2</v>
      </c>
      <c r="I39" s="7">
        <v>9</v>
      </c>
      <c r="J39" s="7">
        <v>13</v>
      </c>
      <c r="K39" s="5">
        <v>19.81891792801184</v>
      </c>
      <c r="L39" s="5">
        <v>120.7547251800311</v>
      </c>
      <c r="M39" s="5">
        <v>223.6982563022711</v>
      </c>
      <c r="N39" s="5">
        <v>382.8760629724966</v>
      </c>
      <c r="O39" s="5">
        <v>812.2856163704242</v>
      </c>
      <c r="P39" s="5">
        <v>434.4685469079572</v>
      </c>
      <c r="Q39" s="5">
        <v>212.0008340107105</v>
      </c>
      <c r="R39" s="5">
        <v>27.92671654688661</v>
      </c>
      <c r="S39" s="5">
        <v>0</v>
      </c>
      <c r="T39" s="5">
        <v>95.14288940501147</v>
      </c>
      <c r="U39" s="5">
        <v>5.7107886811114</v>
      </c>
      <c r="V39" s="5">
        <v>26.14857332834102</v>
      </c>
      <c r="W39" s="7">
        <v>206</v>
      </c>
      <c r="X39" s="7">
        <v>8</v>
      </c>
      <c r="Y39" s="7">
        <v>20</v>
      </c>
      <c r="Z39" s="7">
        <v>44</v>
      </c>
      <c r="AA39" s="5">
        <v>3.314522648680183</v>
      </c>
      <c r="AB39" s="7">
        <v>7</v>
      </c>
      <c r="AC39" s="7">
        <v>23</v>
      </c>
      <c r="AD39" s="7">
        <v>43</v>
      </c>
      <c r="AE39" s="5">
        <v>-4.385008952498932</v>
      </c>
      <c r="AF39" s="7">
        <v>148</v>
      </c>
      <c r="AG39" s="7">
        <v>133</v>
      </c>
      <c r="AH39" s="7">
        <v>91</v>
      </c>
      <c r="AI39" s="7">
        <v>48</v>
      </c>
      <c r="AJ39" s="7">
        <v>20</v>
      </c>
      <c r="AK39" s="7">
        <v>30</v>
      </c>
      <c r="AL39" s="5">
        <v>281.3735199518289</v>
      </c>
      <c r="AM39" s="5">
        <v>14.31926310187425</v>
      </c>
      <c r="AN39" s="7">
        <v>61</v>
      </c>
      <c r="AO39" s="8">
        <v>138.6315000000036</v>
      </c>
      <c r="AP39" s="6">
        <v>0.1487172451639457</v>
      </c>
      <c r="AQ39" s="6">
        <v>0.5893812594320208</v>
      </c>
      <c r="AR39" s="6">
        <v>0.2619014954040335</v>
      </c>
      <c r="AS39" s="10"/>
      <c r="AT39" s="10"/>
    </row>
  </sheetData>
  <autoFilter ref="A2:AT39"/>
  <mergeCells count="49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19"/>
    <mergeCell ref="A20:A22"/>
    <mergeCell ref="A23:A25"/>
    <mergeCell ref="A26:A28"/>
    <mergeCell ref="A29:A31"/>
    <mergeCell ref="A32:A33"/>
    <mergeCell ref="A34:A35"/>
    <mergeCell ref="A36:A37"/>
    <mergeCell ref="A38:A39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67</v>
      </c>
      <c r="C3" s="12" t="s">
        <v>50</v>
      </c>
      <c r="D3" s="4">
        <v>0.01363425925925926</v>
      </c>
      <c r="E3" s="5">
        <v>1869.557776808475</v>
      </c>
      <c r="F3" s="6">
        <v>0.1196530318972799</v>
      </c>
      <c r="G3" s="5">
        <v>223.6982563022721</v>
      </c>
      <c r="H3" s="7">
        <v>2</v>
      </c>
      <c r="I3" s="7">
        <v>9</v>
      </c>
      <c r="J3" s="7">
        <v>13</v>
      </c>
      <c r="K3" s="5">
        <v>19.81891792801184</v>
      </c>
      <c r="L3" s="5">
        <v>120.7547251800311</v>
      </c>
      <c r="M3" s="5">
        <v>223.6982563022711</v>
      </c>
      <c r="N3" s="5">
        <v>95.14288940501147</v>
      </c>
      <c r="O3" s="5">
        <v>5.7107886811114</v>
      </c>
      <c r="P3" s="5">
        <v>26.14857332834102</v>
      </c>
      <c r="Q3" s="7">
        <v>206</v>
      </c>
      <c r="R3" s="7">
        <v>8</v>
      </c>
      <c r="S3" s="7">
        <v>20</v>
      </c>
      <c r="T3" s="7">
        <v>44</v>
      </c>
      <c r="U3" s="5">
        <v>3.314522648680183</v>
      </c>
      <c r="V3" s="7">
        <v>7</v>
      </c>
      <c r="W3" s="7">
        <v>23</v>
      </c>
      <c r="X3" s="7">
        <v>43</v>
      </c>
      <c r="Y3" s="5">
        <v>-4.385008952498932</v>
      </c>
      <c r="Z3" s="7">
        <v>148</v>
      </c>
      <c r="AA3" s="7">
        <v>133</v>
      </c>
      <c r="AB3" s="7">
        <v>91</v>
      </c>
      <c r="AC3" s="7">
        <v>48</v>
      </c>
      <c r="AD3" s="7">
        <v>20</v>
      </c>
      <c r="AE3" s="7">
        <v>30</v>
      </c>
      <c r="AF3" s="5">
        <v>281.3735199518289</v>
      </c>
      <c r="AG3" s="5">
        <v>14.31926310187425</v>
      </c>
      <c r="AH3" s="7">
        <v>61</v>
      </c>
      <c r="AI3" s="8">
        <v>138.6315000000036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67</v>
      </c>
      <c r="C5" s="12" t="s">
        <v>867</v>
      </c>
      <c r="D5" s="4">
        <v>0.0002314814814814815</v>
      </c>
      <c r="E5" s="5">
        <v>0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7">
        <v>0</v>
      </c>
      <c r="R5" s="7">
        <v>0</v>
      </c>
      <c r="S5" s="7">
        <v>0</v>
      </c>
      <c r="T5" s="7">
        <v>0</v>
      </c>
      <c r="U5" s="5">
        <v>0</v>
      </c>
      <c r="V5" s="7">
        <v>0</v>
      </c>
      <c r="W5" s="7">
        <v>0</v>
      </c>
      <c r="X5" s="7">
        <v>0</v>
      </c>
      <c r="Y5" s="5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5">
        <v>0</v>
      </c>
      <c r="AG5" s="5">
        <v>0</v>
      </c>
      <c r="AH5" s="7">
        <v>0</v>
      </c>
      <c r="AI5" s="8">
        <v>0</v>
      </c>
    </row>
    <row r="6" spans="1:35">
      <c r="A6" s="10"/>
      <c r="B6" s="12" t="s">
        <v>867</v>
      </c>
      <c r="C6" s="12" t="s">
        <v>868</v>
      </c>
      <c r="D6" s="4">
        <v>0.01041666666666667</v>
      </c>
      <c r="E6" s="5">
        <v>1426.46716114195</v>
      </c>
      <c r="F6" s="6">
        <v>0.1396742409393569</v>
      </c>
      <c r="G6" s="5">
        <v>199.2407179574212</v>
      </c>
      <c r="H6" s="7">
        <v>1</v>
      </c>
      <c r="I6" s="7">
        <v>8</v>
      </c>
      <c r="J6" s="7">
        <v>12</v>
      </c>
      <c r="K6" s="5">
        <v>12.74106385393725</v>
      </c>
      <c r="L6" s="5">
        <v>102.5273019710703</v>
      </c>
      <c r="M6" s="5">
        <v>199.2407179574206</v>
      </c>
      <c r="N6" s="5">
        <v>95.09781074279667</v>
      </c>
      <c r="O6" s="5">
        <v>5.707142043098418</v>
      </c>
      <c r="P6" s="5">
        <v>26.14857332834102</v>
      </c>
      <c r="Q6" s="7">
        <v>165</v>
      </c>
      <c r="R6" s="7">
        <v>8</v>
      </c>
      <c r="S6" s="7">
        <v>19</v>
      </c>
      <c r="T6" s="7">
        <v>41</v>
      </c>
      <c r="U6" s="5">
        <v>3.314522648680183</v>
      </c>
      <c r="V6" s="7">
        <v>7</v>
      </c>
      <c r="W6" s="7">
        <v>20</v>
      </c>
      <c r="X6" s="7">
        <v>36</v>
      </c>
      <c r="Y6" s="5">
        <v>-4.385008952498932</v>
      </c>
      <c r="Z6" s="7">
        <v>123</v>
      </c>
      <c r="AA6" s="7">
        <v>111</v>
      </c>
      <c r="AB6" s="7">
        <v>73</v>
      </c>
      <c r="AC6" s="7">
        <v>36</v>
      </c>
      <c r="AD6" s="7">
        <v>16</v>
      </c>
      <c r="AE6" s="7">
        <v>24</v>
      </c>
      <c r="AF6" s="5">
        <v>247.7306512420078</v>
      </c>
      <c r="AG6" s="5">
        <v>16.51537674946718</v>
      </c>
      <c r="AH6" s="7">
        <v>52</v>
      </c>
      <c r="AI6" s="8">
        <v>104.5541000000035</v>
      </c>
    </row>
    <row r="7" spans="1:35">
      <c r="A7" s="10"/>
      <c r="B7" s="12" t="s">
        <v>868</v>
      </c>
      <c r="C7" s="12" t="s">
        <v>50</v>
      </c>
      <c r="D7" s="4">
        <v>0.002997685185185185</v>
      </c>
      <c r="E7" s="5">
        <v>442.8547701980262</v>
      </c>
      <c r="F7" s="6">
        <v>0.0552269953734822</v>
      </c>
      <c r="G7" s="5">
        <v>24.45753834485092</v>
      </c>
      <c r="H7" s="7">
        <v>1</v>
      </c>
      <c r="I7" s="7">
        <v>1</v>
      </c>
      <c r="J7" s="7">
        <v>1</v>
      </c>
      <c r="K7" s="5">
        <v>7.077854074074594</v>
      </c>
      <c r="L7" s="5">
        <v>18.22742320896077</v>
      </c>
      <c r="M7" s="5">
        <v>24.45753834485049</v>
      </c>
      <c r="N7" s="5">
        <v>102.5918386559134</v>
      </c>
      <c r="O7" s="5">
        <v>6.160038063727964</v>
      </c>
      <c r="P7" s="5">
        <v>25.33405469694388</v>
      </c>
      <c r="Q7" s="7">
        <v>41</v>
      </c>
      <c r="R7" s="7">
        <v>0</v>
      </c>
      <c r="S7" s="7">
        <v>1</v>
      </c>
      <c r="T7" s="7">
        <v>3</v>
      </c>
      <c r="U7" s="5">
        <v>2.834800529770169</v>
      </c>
      <c r="V7" s="7">
        <v>0</v>
      </c>
      <c r="W7" s="7">
        <v>3</v>
      </c>
      <c r="X7" s="7">
        <v>7</v>
      </c>
      <c r="Y7" s="5">
        <v>-2.862131212205683</v>
      </c>
      <c r="Z7" s="7">
        <v>25</v>
      </c>
      <c r="AA7" s="7">
        <v>22</v>
      </c>
      <c r="AB7" s="7">
        <v>18</v>
      </c>
      <c r="AC7" s="7">
        <v>12</v>
      </c>
      <c r="AD7" s="7">
        <v>4</v>
      </c>
      <c r="AE7" s="7">
        <v>6</v>
      </c>
      <c r="AF7" s="5">
        <v>33.64286870982119</v>
      </c>
      <c r="AG7" s="5">
        <v>7.793714759031936</v>
      </c>
      <c r="AH7" s="7">
        <v>9</v>
      </c>
      <c r="AI7" s="8">
        <v>34.07740000000011</v>
      </c>
    </row>
    <row r="8" spans="1:35">
      <c r="C8" t="s">
        <v>869</v>
      </c>
      <c r="D8" s="23">
        <v>0.01364583333333333</v>
      </c>
    </row>
    <row r="10" spans="1:35">
      <c r="A10" s="2"/>
      <c r="B10" s="2" t="s">
        <v>4</v>
      </c>
      <c r="C10" s="2" t="s">
        <v>5</v>
      </c>
      <c r="D10" s="2" t="s">
        <v>870</v>
      </c>
      <c r="E10" s="2" t="s">
        <v>871</v>
      </c>
      <c r="F10" s="2" t="s">
        <v>872</v>
      </c>
      <c r="H10" s="24" t="s">
        <v>883</v>
      </c>
      <c r="I10" s="24"/>
      <c r="J10" s="25" t="s">
        <v>884</v>
      </c>
      <c r="K10" s="25"/>
      <c r="L10" s="26" t="s">
        <v>885</v>
      </c>
      <c r="M10" s="26"/>
      <c r="N10" s="27" t="s">
        <v>886</v>
      </c>
      <c r="O10" s="27"/>
      <c r="P10" s="28" t="s">
        <v>887</v>
      </c>
      <c r="Q10" s="28"/>
      <c r="R10" s="29" t="s">
        <v>888</v>
      </c>
      <c r="S10" s="29"/>
      <c r="T10" s="2" t="s">
        <v>103</v>
      </c>
    </row>
    <row r="11" spans="1:35">
      <c r="A11" s="10" t="s">
        <v>82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878</v>
      </c>
      <c r="B12" s="10" t="s">
        <v>900</v>
      </c>
      <c r="C12" s="10"/>
      <c r="D12" s="6">
        <v>0</v>
      </c>
      <c r="E12" s="6">
        <v>0</v>
      </c>
      <c r="F12" s="6">
        <v>0</v>
      </c>
      <c r="G12" s="19" t="s">
        <v>901</v>
      </c>
      <c r="H12" s="5">
        <v>0</v>
      </c>
      <c r="I12" s="4">
        <v>0.0002268518518518519</v>
      </c>
      <c r="J12" s="5">
        <v>0</v>
      </c>
      <c r="K12" s="4">
        <v>0</v>
      </c>
      <c r="L12" s="5">
        <v>0</v>
      </c>
      <c r="M12" s="4">
        <v>0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30">
        <v>0</v>
      </c>
    </row>
    <row r="13" spans="1:35">
      <c r="A13" s="10"/>
      <c r="B13" s="10" t="s">
        <v>881</v>
      </c>
      <c r="C13" s="10"/>
      <c r="D13" s="6">
        <v>0.1602646572321264</v>
      </c>
      <c r="E13" s="6">
        <v>0.6090792133798933</v>
      </c>
      <c r="F13" s="6">
        <v>0.2306561293879802</v>
      </c>
      <c r="G13" s="19" t="s">
        <v>858</v>
      </c>
      <c r="H13" s="5">
        <v>265.6031746290121</v>
      </c>
      <c r="I13" s="4">
        <v>0.006085648148148148</v>
      </c>
      <c r="J13" s="5">
        <v>591.1577262352615</v>
      </c>
      <c r="K13" s="4">
        <v>0.002912037037037037</v>
      </c>
      <c r="L13" s="5">
        <v>360.3353088270971</v>
      </c>
      <c r="M13" s="4">
        <v>0.0009930555555555556</v>
      </c>
      <c r="N13" s="5">
        <v>189.8036263243108</v>
      </c>
      <c r="O13" s="4">
        <v>0.0003935185185185185</v>
      </c>
      <c r="P13" s="5">
        <v>19.56732512626854</v>
      </c>
      <c r="Q13" s="4">
        <v>3.240740740740741e-05</v>
      </c>
      <c r="R13" s="5">
        <v>0</v>
      </c>
      <c r="S13" s="4">
        <v>0</v>
      </c>
      <c r="T13" s="30">
        <v>1426.46716114195</v>
      </c>
    </row>
    <row r="14" spans="1:35">
      <c r="A14" s="10"/>
      <c r="B14" s="10" t="s">
        <v>882</v>
      </c>
      <c r="C14" s="10"/>
      <c r="D14" s="6">
        <v>0.1147186147186147</v>
      </c>
      <c r="E14" s="6">
        <v>0.5313852813852814</v>
      </c>
      <c r="F14" s="6">
        <v>0.3538961038961039</v>
      </c>
      <c r="G14" s="19" t="s">
        <v>859</v>
      </c>
      <c r="H14" s="5">
        <v>117.2728883434845</v>
      </c>
      <c r="I14" s="4">
        <v>0.001518518518518518</v>
      </c>
      <c r="J14" s="5">
        <v>221.1278901351627</v>
      </c>
      <c r="K14" s="4">
        <v>0.001212962962962963</v>
      </c>
      <c r="L14" s="5">
        <v>74.13323808086011</v>
      </c>
      <c r="M14" s="4">
        <v>0.0002060185185185185</v>
      </c>
      <c r="N14" s="5">
        <v>22.19720768639968</v>
      </c>
      <c r="O14" s="4">
        <v>4.629629629629629e-05</v>
      </c>
      <c r="P14" s="5">
        <v>8.359391420618067</v>
      </c>
      <c r="Q14" s="4">
        <v>1.388888888888889e-05</v>
      </c>
      <c r="R14" s="5">
        <v>0</v>
      </c>
      <c r="S14" s="4">
        <v>0</v>
      </c>
      <c r="T14" s="30">
        <v>443.0906156665251</v>
      </c>
    </row>
    <row r="15" spans="1:35">
      <c r="H15" s="31">
        <v>382.8760629724966</v>
      </c>
      <c r="I15" s="32">
        <v>0.007831018518518518</v>
      </c>
      <c r="J15" s="31">
        <v>812.2856163704242</v>
      </c>
      <c r="K15" s="32">
        <v>0.004125</v>
      </c>
      <c r="L15" s="31">
        <v>434.4685469079572</v>
      </c>
      <c r="M15" s="32">
        <v>0.001199074074074074</v>
      </c>
      <c r="N15" s="31">
        <v>212.0008340107105</v>
      </c>
      <c r="O15" s="32">
        <v>0.0004398148148148148</v>
      </c>
      <c r="P15" s="31">
        <v>27.92671654688661</v>
      </c>
      <c r="Q15" s="32">
        <v>4.629629629629629e-05</v>
      </c>
      <c r="R15" s="31">
        <v>0</v>
      </c>
      <c r="S15" s="32">
        <v>0</v>
      </c>
      <c r="T15" s="33">
        <v>1869.557776808475</v>
      </c>
    </row>
    <row r="17" spans="1:20">
      <c r="A17" s="19" t="s">
        <v>850</v>
      </c>
      <c r="B17" s="19" t="s">
        <v>851</v>
      </c>
      <c r="C17" s="19" t="s">
        <v>852</v>
      </c>
      <c r="D17" s="19" t="s">
        <v>853</v>
      </c>
      <c r="E17" s="19" t="s">
        <v>854</v>
      </c>
      <c r="F17" s="19" t="s">
        <v>855</v>
      </c>
      <c r="G17" s="19" t="s">
        <v>84</v>
      </c>
      <c r="H17" s="20">
        <v>0.5740709316137791</v>
      </c>
      <c r="I17" s="20">
        <v>0.3023926692686238</v>
      </c>
      <c r="J17" s="20">
        <v>0.08790089937213644</v>
      </c>
      <c r="K17" s="20">
        <v>0.03224164262684541</v>
      </c>
      <c r="L17" s="20">
        <v>0.003393857118615307</v>
      </c>
      <c r="M17" s="20">
        <v>0</v>
      </c>
      <c r="N17" s="19" t="s">
        <v>901</v>
      </c>
      <c r="O17" s="20">
        <v>1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</row>
    <row r="18" spans="1:20">
      <c r="A18" s="34">
        <v>0.007831018518518518</v>
      </c>
      <c r="B18" s="34">
        <v>0.004125</v>
      </c>
      <c r="C18" s="34">
        <v>0.001199074074074074</v>
      </c>
      <c r="D18" s="34">
        <v>0.0004398148148148148</v>
      </c>
      <c r="E18" s="34">
        <v>4.629629629629629e-05</v>
      </c>
      <c r="F18" s="34">
        <v>0</v>
      </c>
      <c r="N18" s="19" t="s">
        <v>858</v>
      </c>
      <c r="O18" s="20">
        <v>0.5842222222222222</v>
      </c>
      <c r="P18" s="20">
        <v>0.2795555555555556</v>
      </c>
      <c r="Q18" s="20">
        <v>0.09533333333333334</v>
      </c>
      <c r="R18" s="20">
        <v>0.03777777777777778</v>
      </c>
      <c r="S18" s="20">
        <v>0.003111111111111111</v>
      </c>
      <c r="T18" s="20">
        <v>0</v>
      </c>
    </row>
    <row r="19" spans="1:20">
      <c r="N19" s="19" t="s">
        <v>859</v>
      </c>
      <c r="O19" s="20">
        <v>0.5065637065637065</v>
      </c>
      <c r="P19" s="20">
        <v>0.4046332046332046</v>
      </c>
      <c r="Q19" s="20">
        <v>0.06872586872586872</v>
      </c>
      <c r="R19" s="20">
        <v>0.01544401544401544</v>
      </c>
      <c r="S19" s="20">
        <v>0.004633204633204633</v>
      </c>
      <c r="T19" s="20">
        <v>0</v>
      </c>
    </row>
    <row r="39" spans="1:3">
      <c r="A39" s="19" t="s">
        <v>901</v>
      </c>
      <c r="B39" s="19">
        <v>0</v>
      </c>
      <c r="C39" s="19">
        <v>0</v>
      </c>
    </row>
    <row r="40" spans="1:3">
      <c r="A40" s="19" t="s">
        <v>858</v>
      </c>
      <c r="B40" s="19">
        <v>95.09781074279668</v>
      </c>
      <c r="C40" s="19">
        <v>13.28271453049475</v>
      </c>
    </row>
    <row r="41" spans="1:3">
      <c r="A41" s="19" t="s">
        <v>859</v>
      </c>
      <c r="B41" s="19">
        <v>102.5918386559134</v>
      </c>
      <c r="C41" s="19">
        <v>5.665838998807162</v>
      </c>
    </row>
    <row r="61" spans="1:29">
      <c r="A61" t="s">
        <v>86</v>
      </c>
      <c r="F61" t="s">
        <v>889</v>
      </c>
      <c r="M61" t="s">
        <v>895</v>
      </c>
      <c r="T61" t="s">
        <v>890</v>
      </c>
      <c r="AC61" t="s">
        <v>891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0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26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111</v>
      </c>
      <c r="F2" s="10" t="s">
        <v>7</v>
      </c>
      <c r="G2" s="10"/>
      <c r="H2" s="10" t="s">
        <v>112</v>
      </c>
      <c r="I2" s="10"/>
      <c r="J2" s="10" t="s">
        <v>113</v>
      </c>
      <c r="K2" s="10"/>
      <c r="L2" s="10" t="s">
        <v>114</v>
      </c>
      <c r="M2" s="10"/>
      <c r="N2" s="10" t="s">
        <v>115</v>
      </c>
      <c r="O2" s="10"/>
      <c r="P2" s="10" t="s">
        <v>116</v>
      </c>
      <c r="Q2" s="10"/>
      <c r="R2" s="10" t="s">
        <v>117</v>
      </c>
      <c r="S2" s="10"/>
      <c r="T2" s="10" t="s">
        <v>118</v>
      </c>
      <c r="U2" s="10"/>
      <c r="V2" s="10" t="s">
        <v>119</v>
      </c>
      <c r="W2" s="10"/>
    </row>
    <row r="3" spans="1:32">
      <c r="B3" s="10" t="s">
        <v>106</v>
      </c>
      <c r="C3" s="10">
        <v>101615.3438609022</v>
      </c>
      <c r="E3" s="10">
        <v>1</v>
      </c>
      <c r="F3" s="10" t="s">
        <v>71</v>
      </c>
      <c r="G3" s="10">
        <v>11057.49482510043</v>
      </c>
      <c r="H3" s="10" t="s">
        <v>69</v>
      </c>
      <c r="I3" s="10">
        <v>975.0003262086584</v>
      </c>
      <c r="J3" s="10" t="s">
        <v>65</v>
      </c>
      <c r="K3" s="10">
        <v>217.7698679599825</v>
      </c>
      <c r="L3" s="10" t="s">
        <v>65</v>
      </c>
      <c r="M3" s="10">
        <v>12</v>
      </c>
      <c r="N3" s="10" t="s">
        <v>77</v>
      </c>
      <c r="O3" s="10">
        <v>0.1352391501051867</v>
      </c>
      <c r="P3" s="10" t="s">
        <v>65</v>
      </c>
      <c r="Q3" s="10">
        <v>634.5399468986377</v>
      </c>
      <c r="R3" s="10" t="s">
        <v>65</v>
      </c>
      <c r="S3" s="10">
        <v>36</v>
      </c>
      <c r="T3" s="10" t="s">
        <v>69</v>
      </c>
      <c r="U3" s="10">
        <v>975.0003262086603</v>
      </c>
      <c r="V3" s="10" t="s">
        <v>69</v>
      </c>
      <c r="W3" s="10">
        <v>51</v>
      </c>
    </row>
    <row r="4" spans="1:32">
      <c r="B4" s="10" t="s">
        <v>107</v>
      </c>
      <c r="C4" s="10">
        <v>45</v>
      </c>
      <c r="E4" s="10">
        <v>2</v>
      </c>
      <c r="F4" s="10" t="s">
        <v>73</v>
      </c>
      <c r="G4" s="10">
        <v>10805.08674106914</v>
      </c>
      <c r="H4" s="10" t="s">
        <v>65</v>
      </c>
      <c r="I4" s="10">
        <v>915.4547710358144</v>
      </c>
      <c r="J4" s="10" t="s">
        <v>69</v>
      </c>
      <c r="K4" s="10">
        <v>151.8626346216141</v>
      </c>
      <c r="L4" s="10" t="s">
        <v>69</v>
      </c>
      <c r="M4" s="10">
        <v>7</v>
      </c>
      <c r="N4" s="10" t="s">
        <v>82</v>
      </c>
      <c r="O4" s="10">
        <v>0.1196530318972799</v>
      </c>
      <c r="P4" s="10" t="s">
        <v>69</v>
      </c>
      <c r="Q4" s="10">
        <v>564.03855610679</v>
      </c>
      <c r="R4" s="10" t="s">
        <v>69</v>
      </c>
      <c r="S4" s="10">
        <v>32</v>
      </c>
      <c r="T4" s="10" t="s">
        <v>65</v>
      </c>
      <c r="U4" s="10">
        <v>915.4547710358139</v>
      </c>
      <c r="V4" s="10" t="s">
        <v>65</v>
      </c>
      <c r="W4" s="10">
        <v>48</v>
      </c>
    </row>
    <row r="5" spans="1:32">
      <c r="B5" s="10" t="s">
        <v>108</v>
      </c>
      <c r="C5" s="10">
        <v>0.06632189169528922</v>
      </c>
      <c r="E5" s="10">
        <v>3</v>
      </c>
      <c r="F5" s="10" t="s">
        <v>69</v>
      </c>
      <c r="G5" s="10">
        <v>10172.20329477706</v>
      </c>
      <c r="H5" s="10" t="s">
        <v>77</v>
      </c>
      <c r="I5" s="10">
        <v>727.8765198430144</v>
      </c>
      <c r="J5" s="10" t="s">
        <v>77</v>
      </c>
      <c r="K5" s="10">
        <v>105.8729633859741</v>
      </c>
      <c r="L5" s="10" t="s">
        <v>77</v>
      </c>
      <c r="M5" s="10">
        <v>6</v>
      </c>
      <c r="N5" s="10" t="s">
        <v>65</v>
      </c>
      <c r="O5" s="10">
        <v>0.1047455742826168</v>
      </c>
      <c r="P5" s="10" t="s">
        <v>77</v>
      </c>
      <c r="Q5" s="10">
        <v>480.4603537567999</v>
      </c>
      <c r="R5" s="10" t="s">
        <v>77</v>
      </c>
      <c r="S5" s="10">
        <v>29</v>
      </c>
      <c r="T5" s="10" t="s">
        <v>77</v>
      </c>
      <c r="U5" s="10">
        <v>727.8765198430096</v>
      </c>
      <c r="V5" s="10" t="s">
        <v>55</v>
      </c>
      <c r="W5" s="10">
        <v>47</v>
      </c>
    </row>
    <row r="6" spans="1:32">
      <c r="B6" s="10" t="s">
        <v>109</v>
      </c>
      <c r="C6" s="10">
        <v>227</v>
      </c>
      <c r="E6" s="10">
        <v>4</v>
      </c>
      <c r="F6" s="10" t="s">
        <v>57</v>
      </c>
      <c r="G6" s="10">
        <v>9095.095155331552</v>
      </c>
      <c r="H6" s="10" t="s">
        <v>55</v>
      </c>
      <c r="I6" s="10">
        <v>667.3549334082898</v>
      </c>
      <c r="J6" s="10" t="s">
        <v>57</v>
      </c>
      <c r="K6" s="10">
        <v>44.6088575701574</v>
      </c>
      <c r="L6" s="10" t="s">
        <v>57</v>
      </c>
      <c r="M6" s="10">
        <v>4</v>
      </c>
      <c r="N6" s="10" t="s">
        <v>69</v>
      </c>
      <c r="O6" s="10">
        <v>0.09584947311358537</v>
      </c>
      <c r="P6" s="10" t="s">
        <v>71</v>
      </c>
      <c r="Q6" s="10">
        <v>321.6913384376878</v>
      </c>
      <c r="R6" s="10" t="s">
        <v>55</v>
      </c>
      <c r="S6" s="10">
        <v>22</v>
      </c>
      <c r="T6" s="10" t="s">
        <v>55</v>
      </c>
      <c r="U6" s="10">
        <v>667.3549334082822</v>
      </c>
      <c r="V6" s="10" t="s">
        <v>73</v>
      </c>
      <c r="W6" s="10">
        <v>43</v>
      </c>
    </row>
    <row r="7" spans="1:32">
      <c r="B7" s="10" t="s">
        <v>110</v>
      </c>
      <c r="C7" s="10">
        <v>413</v>
      </c>
      <c r="E7" s="10">
        <v>5</v>
      </c>
      <c r="F7" s="10" t="s">
        <v>55</v>
      </c>
      <c r="G7" s="10">
        <v>8790.703485029007</v>
      </c>
      <c r="H7" s="10" t="s">
        <v>71</v>
      </c>
      <c r="I7" s="10">
        <v>605.2047586305911</v>
      </c>
      <c r="J7" s="10" t="s">
        <v>61</v>
      </c>
      <c r="K7" s="10">
        <v>44.5513230109832</v>
      </c>
      <c r="L7" s="10" t="s">
        <v>52</v>
      </c>
      <c r="M7" s="10">
        <v>3</v>
      </c>
      <c r="N7" s="10" t="s">
        <v>55</v>
      </c>
      <c r="O7" s="10">
        <v>0.07591598721818196</v>
      </c>
      <c r="P7" s="10" t="s">
        <v>55</v>
      </c>
      <c r="Q7" s="10">
        <v>321.6477064125754</v>
      </c>
      <c r="R7" s="10" t="s">
        <v>71</v>
      </c>
      <c r="S7" s="10">
        <v>19</v>
      </c>
      <c r="T7" s="10" t="s">
        <v>71</v>
      </c>
      <c r="U7" s="10">
        <v>605.2047586305864</v>
      </c>
      <c r="V7" s="10" t="s">
        <v>71</v>
      </c>
      <c r="W7" s="10">
        <v>39</v>
      </c>
    </row>
    <row r="8" spans="1:32">
      <c r="B8" t="s">
        <v>120</v>
      </c>
      <c r="G8" t="s">
        <v>121</v>
      </c>
      <c r="L8" t="s">
        <v>122</v>
      </c>
      <c r="Q8" t="s">
        <v>123</v>
      </c>
      <c r="V8" t="s">
        <v>124</v>
      </c>
      <c r="AA8" t="s">
        <v>125</v>
      </c>
    </row>
    <row r="9" spans="1:32" ht="377" customHeight="1"/>
    <row r="11" spans="1:32">
      <c r="B11" t="s">
        <v>126</v>
      </c>
      <c r="H11" t="s">
        <v>781</v>
      </c>
      <c r="M11" t="s">
        <v>778</v>
      </c>
      <c r="S11" t="s">
        <v>182</v>
      </c>
      <c r="AA11" t="s">
        <v>404</v>
      </c>
    </row>
    <row r="12" spans="1:32">
      <c r="A12" s="10" t="s">
        <v>127</v>
      </c>
      <c r="B12" s="10" t="s">
        <v>128</v>
      </c>
      <c r="C12" s="10" t="s">
        <v>98</v>
      </c>
      <c r="D12" s="10" t="s">
        <v>2</v>
      </c>
      <c r="E12" s="10" t="s">
        <v>129</v>
      </c>
      <c r="F12" s="10" t="s">
        <v>130</v>
      </c>
      <c r="G12" s="10" t="s">
        <v>131</v>
      </c>
      <c r="H12" s="10" t="s">
        <v>98</v>
      </c>
      <c r="I12" s="10" t="s">
        <v>779</v>
      </c>
      <c r="J12" s="10" t="s">
        <v>780</v>
      </c>
      <c r="K12" s="10" t="s">
        <v>782</v>
      </c>
      <c r="M12" s="10" t="s">
        <v>2</v>
      </c>
      <c r="N12" s="10" t="s">
        <v>98</v>
      </c>
      <c r="O12" s="10" t="s">
        <v>779</v>
      </c>
      <c r="P12" s="10" t="s">
        <v>780</v>
      </c>
      <c r="R12" s="10" t="s">
        <v>127</v>
      </c>
      <c r="S12" s="10" t="s">
        <v>128</v>
      </c>
      <c r="T12" s="10" t="s">
        <v>98</v>
      </c>
      <c r="U12" s="10" t="s">
        <v>2</v>
      </c>
      <c r="V12" s="10" t="s">
        <v>129</v>
      </c>
      <c r="W12" s="10" t="s">
        <v>130</v>
      </c>
      <c r="X12" s="10" t="s">
        <v>131</v>
      </c>
      <c r="Z12" s="10" t="s">
        <v>127</v>
      </c>
      <c r="AA12" s="10" t="s">
        <v>128</v>
      </c>
      <c r="AB12" s="10" t="s">
        <v>98</v>
      </c>
      <c r="AC12" s="10" t="s">
        <v>2</v>
      </c>
      <c r="AD12" s="10" t="s">
        <v>129</v>
      </c>
      <c r="AE12" s="10" t="s">
        <v>130</v>
      </c>
      <c r="AF12" s="10" t="s">
        <v>131</v>
      </c>
    </row>
    <row r="13" spans="1:32">
      <c r="A13" s="10">
        <v>1</v>
      </c>
      <c r="B13" s="10" t="s">
        <v>132</v>
      </c>
      <c r="C13" s="10" t="s">
        <v>83</v>
      </c>
      <c r="D13" s="10" t="s">
        <v>71</v>
      </c>
      <c r="E13" s="10" t="s">
        <v>133</v>
      </c>
      <c r="F13" s="10">
        <v>1</v>
      </c>
      <c r="G13" s="10" t="s">
        <v>134</v>
      </c>
      <c r="H13" s="10" t="s">
        <v>83</v>
      </c>
      <c r="I13" s="10" t="s">
        <v>133</v>
      </c>
      <c r="J13" s="10">
        <v>778.5996729669901</v>
      </c>
      <c r="K13" s="10">
        <v>0.2494560153054493</v>
      </c>
      <c r="M13" s="10" t="s">
        <v>47</v>
      </c>
      <c r="N13" s="10" t="s">
        <v>84</v>
      </c>
      <c r="O13" s="10" t="s">
        <v>133</v>
      </c>
      <c r="P13" s="10">
        <v>17.79298802022811</v>
      </c>
      <c r="R13" s="10">
        <v>1</v>
      </c>
      <c r="S13" s="10" t="s">
        <v>183</v>
      </c>
      <c r="T13" s="10" t="s">
        <v>83</v>
      </c>
      <c r="U13" s="10" t="s">
        <v>65</v>
      </c>
      <c r="V13" s="10" t="s">
        <v>133</v>
      </c>
      <c r="W13" s="10">
        <v>1</v>
      </c>
      <c r="X13" s="10" t="s">
        <v>134</v>
      </c>
      <c r="Z13" s="10">
        <v>1</v>
      </c>
      <c r="AA13" s="10" t="s">
        <v>405</v>
      </c>
      <c r="AB13" s="10" t="s">
        <v>83</v>
      </c>
      <c r="AC13" s="10" t="s">
        <v>65</v>
      </c>
      <c r="AD13" s="10" t="s">
        <v>133</v>
      </c>
      <c r="AE13" s="10">
        <v>1</v>
      </c>
      <c r="AF13" s="10" t="s">
        <v>134</v>
      </c>
    </row>
    <row r="14" spans="1:32">
      <c r="A14" s="10">
        <v>2</v>
      </c>
      <c r="B14" s="10" t="s">
        <v>135</v>
      </c>
      <c r="C14" s="10" t="s">
        <v>83</v>
      </c>
      <c r="D14" s="10" t="s">
        <v>65</v>
      </c>
      <c r="E14" s="10" t="s">
        <v>133</v>
      </c>
      <c r="F14" s="10">
        <v>1</v>
      </c>
      <c r="G14" s="10" t="s">
        <v>134</v>
      </c>
      <c r="H14" s="10"/>
      <c r="I14" s="10" t="s">
        <v>137</v>
      </c>
      <c r="J14" s="10">
        <v>1592.064184376901</v>
      </c>
      <c r="K14" s="10">
        <v>0.5100823970703361</v>
      </c>
      <c r="M14" s="10"/>
      <c r="N14" s="10"/>
      <c r="O14" s="10" t="s">
        <v>137</v>
      </c>
      <c r="P14" s="10">
        <v>0</v>
      </c>
      <c r="R14" s="10">
        <v>2</v>
      </c>
      <c r="S14" s="10" t="s">
        <v>184</v>
      </c>
      <c r="T14" s="10" t="s">
        <v>83</v>
      </c>
      <c r="U14" s="10" t="s">
        <v>61</v>
      </c>
      <c r="V14" s="10" t="s">
        <v>133</v>
      </c>
      <c r="W14" s="10">
        <v>1</v>
      </c>
      <c r="X14" s="10" t="s">
        <v>134</v>
      </c>
      <c r="Z14" s="10">
        <v>2</v>
      </c>
      <c r="AA14" s="10" t="s">
        <v>405</v>
      </c>
      <c r="AB14" s="10" t="s">
        <v>83</v>
      </c>
      <c r="AC14" s="10" t="s">
        <v>75</v>
      </c>
      <c r="AD14" s="10" t="s">
        <v>133</v>
      </c>
      <c r="AE14" s="10">
        <v>1</v>
      </c>
      <c r="AF14" s="10" t="s">
        <v>134</v>
      </c>
    </row>
    <row r="15" spans="1:32">
      <c r="A15" s="10">
        <v>3</v>
      </c>
      <c r="B15" s="10" t="s">
        <v>136</v>
      </c>
      <c r="C15" s="10" t="s">
        <v>83</v>
      </c>
      <c r="D15" s="10" t="s">
        <v>73</v>
      </c>
      <c r="E15" s="10" t="s">
        <v>137</v>
      </c>
      <c r="F15" s="10">
        <v>1</v>
      </c>
      <c r="G15" s="10" t="s">
        <v>138</v>
      </c>
      <c r="H15" s="10"/>
      <c r="I15" s="10" t="s">
        <v>145</v>
      </c>
      <c r="J15" s="10">
        <v>750.5263533376373</v>
      </c>
      <c r="K15" s="10">
        <v>0.2404615876242146</v>
      </c>
      <c r="M15" s="10"/>
      <c r="N15" s="10"/>
      <c r="O15" s="10" t="s">
        <v>145</v>
      </c>
      <c r="P15" s="10">
        <v>0</v>
      </c>
      <c r="R15" s="10">
        <v>3</v>
      </c>
      <c r="S15" s="10" t="s">
        <v>185</v>
      </c>
      <c r="T15" s="10" t="s">
        <v>83</v>
      </c>
      <c r="U15" s="10" t="s">
        <v>69</v>
      </c>
      <c r="V15" s="10" t="s">
        <v>137</v>
      </c>
      <c r="W15" s="10">
        <v>1</v>
      </c>
      <c r="X15" s="10" t="s">
        <v>134</v>
      </c>
      <c r="Z15" s="10">
        <v>3</v>
      </c>
      <c r="AA15" s="10" t="s">
        <v>406</v>
      </c>
      <c r="AB15" s="10" t="s">
        <v>83</v>
      </c>
      <c r="AC15" s="10" t="s">
        <v>61</v>
      </c>
      <c r="AD15" s="10" t="s">
        <v>133</v>
      </c>
      <c r="AE15" s="10">
        <v>1</v>
      </c>
      <c r="AF15" s="10" t="s">
        <v>134</v>
      </c>
    </row>
    <row r="16" spans="1:32">
      <c r="A16" s="10">
        <v>4</v>
      </c>
      <c r="B16" s="10" t="s">
        <v>139</v>
      </c>
      <c r="C16" s="10" t="s">
        <v>83</v>
      </c>
      <c r="D16" s="10" t="s">
        <v>65</v>
      </c>
      <c r="E16" s="10" t="s">
        <v>137</v>
      </c>
      <c r="F16" s="10">
        <v>2</v>
      </c>
      <c r="G16" s="10" t="s">
        <v>134</v>
      </c>
      <c r="H16" s="10" t="s">
        <v>84</v>
      </c>
      <c r="I16" s="10" t="s">
        <v>133</v>
      </c>
      <c r="J16" s="10">
        <v>668.9260303807503</v>
      </c>
      <c r="K16" s="10">
        <v>0.1909619011103217</v>
      </c>
      <c r="M16" s="10" t="s">
        <v>52</v>
      </c>
      <c r="N16" s="10" t="s">
        <v>83</v>
      </c>
      <c r="O16" s="10" t="s">
        <v>133</v>
      </c>
      <c r="P16" s="10">
        <v>120.2529343386447</v>
      </c>
      <c r="R16" s="10">
        <v>4</v>
      </c>
      <c r="S16" s="10" t="s">
        <v>186</v>
      </c>
      <c r="T16" s="10" t="s">
        <v>83</v>
      </c>
      <c r="U16" s="10" t="s">
        <v>73</v>
      </c>
      <c r="V16" s="10" t="s">
        <v>137</v>
      </c>
      <c r="W16" s="10">
        <v>1</v>
      </c>
      <c r="X16" s="10" t="s">
        <v>138</v>
      </c>
      <c r="Z16" s="10">
        <v>4</v>
      </c>
      <c r="AA16" s="10" t="s">
        <v>407</v>
      </c>
      <c r="AB16" s="10" t="s">
        <v>83</v>
      </c>
      <c r="AC16" s="10" t="s">
        <v>69</v>
      </c>
      <c r="AD16" s="10" t="s">
        <v>137</v>
      </c>
      <c r="AE16" s="10">
        <v>1</v>
      </c>
      <c r="AF16" s="10" t="s">
        <v>134</v>
      </c>
    </row>
    <row r="17" spans="1:32">
      <c r="A17" s="10">
        <v>5</v>
      </c>
      <c r="B17" s="10" t="s">
        <v>140</v>
      </c>
      <c r="C17" s="10" t="s">
        <v>83</v>
      </c>
      <c r="D17" s="10" t="s">
        <v>69</v>
      </c>
      <c r="E17" s="10" t="s">
        <v>137</v>
      </c>
      <c r="F17" s="10">
        <v>1</v>
      </c>
      <c r="G17" s="10" t="s">
        <v>134</v>
      </c>
      <c r="H17" s="10"/>
      <c r="I17" s="10" t="s">
        <v>137</v>
      </c>
      <c r="J17" s="10">
        <v>1606.563040663681</v>
      </c>
      <c r="K17" s="10">
        <v>0.4586341666567983</v>
      </c>
      <c r="M17" s="10"/>
      <c r="N17" s="10"/>
      <c r="O17" s="10" t="s">
        <v>137</v>
      </c>
      <c r="P17" s="10">
        <v>97.74467840206557</v>
      </c>
      <c r="R17" s="10">
        <v>5</v>
      </c>
      <c r="S17" s="10" t="s">
        <v>187</v>
      </c>
      <c r="T17" s="10" t="s">
        <v>83</v>
      </c>
      <c r="U17" s="10" t="s">
        <v>75</v>
      </c>
      <c r="V17" s="10" t="s">
        <v>137</v>
      </c>
      <c r="W17" s="10">
        <v>1</v>
      </c>
      <c r="X17" s="10" t="s">
        <v>138</v>
      </c>
      <c r="Z17" s="10">
        <v>5</v>
      </c>
      <c r="AA17" s="10" t="s">
        <v>408</v>
      </c>
      <c r="AB17" s="10" t="s">
        <v>83</v>
      </c>
      <c r="AC17" s="10" t="s">
        <v>73</v>
      </c>
      <c r="AD17" s="10" t="s">
        <v>137</v>
      </c>
      <c r="AE17" s="10">
        <v>1</v>
      </c>
      <c r="AF17" s="10" t="s">
        <v>138</v>
      </c>
    </row>
    <row r="18" spans="1:32">
      <c r="A18" s="10">
        <v>6</v>
      </c>
      <c r="B18" s="10" t="s">
        <v>141</v>
      </c>
      <c r="C18" s="10" t="s">
        <v>83</v>
      </c>
      <c r="D18" s="10" t="s">
        <v>69</v>
      </c>
      <c r="E18" s="10" t="s">
        <v>137</v>
      </c>
      <c r="F18" s="10">
        <v>2</v>
      </c>
      <c r="G18" s="10" t="s">
        <v>134</v>
      </c>
      <c r="H18" s="10"/>
      <c r="I18" s="10" t="s">
        <v>145</v>
      </c>
      <c r="J18" s="10">
        <v>1227.440186003032</v>
      </c>
      <c r="K18" s="10">
        <v>0.35040393223288</v>
      </c>
      <c r="M18" s="10"/>
      <c r="N18" s="10"/>
      <c r="O18" s="10" t="s">
        <v>145</v>
      </c>
      <c r="P18" s="10">
        <v>14.90688968530478</v>
      </c>
      <c r="R18" s="10">
        <v>6</v>
      </c>
      <c r="S18" s="10" t="s">
        <v>188</v>
      </c>
      <c r="T18" s="10" t="s">
        <v>83</v>
      </c>
      <c r="U18" s="10" t="s">
        <v>71</v>
      </c>
      <c r="V18" s="10" t="s">
        <v>137</v>
      </c>
      <c r="W18" s="10">
        <v>1</v>
      </c>
      <c r="X18" s="10" t="s">
        <v>138</v>
      </c>
      <c r="Z18" s="10">
        <v>6</v>
      </c>
      <c r="AA18" s="10" t="s">
        <v>186</v>
      </c>
      <c r="AB18" s="10" t="s">
        <v>83</v>
      </c>
      <c r="AC18" s="10" t="s">
        <v>61</v>
      </c>
      <c r="AD18" s="10" t="s">
        <v>137</v>
      </c>
      <c r="AE18" s="10">
        <v>2</v>
      </c>
      <c r="AF18" s="10" t="s">
        <v>138</v>
      </c>
    </row>
    <row r="19" spans="1:32">
      <c r="A19" s="10">
        <v>7</v>
      </c>
      <c r="B19" s="10" t="s">
        <v>142</v>
      </c>
      <c r="C19" s="10" t="s">
        <v>83</v>
      </c>
      <c r="D19" s="10" t="s">
        <v>65</v>
      </c>
      <c r="E19" s="10" t="s">
        <v>137</v>
      </c>
      <c r="F19" s="10">
        <v>3</v>
      </c>
      <c r="G19" s="10" t="s">
        <v>134</v>
      </c>
      <c r="M19" s="10"/>
      <c r="N19" s="10" t="s">
        <v>84</v>
      </c>
      <c r="O19" s="10" t="s">
        <v>133</v>
      </c>
      <c r="P19" s="10">
        <v>156.8993002453081</v>
      </c>
      <c r="R19" s="10">
        <v>7</v>
      </c>
      <c r="S19" s="10" t="s">
        <v>189</v>
      </c>
      <c r="T19" s="10" t="s">
        <v>83</v>
      </c>
      <c r="U19" s="10" t="s">
        <v>59</v>
      </c>
      <c r="V19" s="10" t="s">
        <v>137</v>
      </c>
      <c r="W19" s="10">
        <v>1</v>
      </c>
      <c r="X19" s="10" t="s">
        <v>138</v>
      </c>
      <c r="Z19" s="10">
        <v>7</v>
      </c>
      <c r="AA19" s="10" t="s">
        <v>409</v>
      </c>
      <c r="AB19" s="10" t="s">
        <v>83</v>
      </c>
      <c r="AC19" s="10" t="s">
        <v>75</v>
      </c>
      <c r="AD19" s="10" t="s">
        <v>137</v>
      </c>
      <c r="AE19" s="10">
        <v>2</v>
      </c>
      <c r="AF19" s="10" t="s">
        <v>138</v>
      </c>
    </row>
    <row r="20" spans="1:32">
      <c r="A20" s="10">
        <v>8</v>
      </c>
      <c r="B20" s="10" t="s">
        <v>143</v>
      </c>
      <c r="C20" s="10" t="s">
        <v>83</v>
      </c>
      <c r="D20" s="10" t="s">
        <v>75</v>
      </c>
      <c r="E20" s="10" t="s">
        <v>133</v>
      </c>
      <c r="F20" s="10">
        <v>1</v>
      </c>
      <c r="G20" s="10" t="s">
        <v>134</v>
      </c>
      <c r="M20" s="10"/>
      <c r="N20" s="10"/>
      <c r="O20" s="10" t="s">
        <v>137</v>
      </c>
      <c r="P20" s="10">
        <v>74.82455558796306</v>
      </c>
      <c r="R20" s="10">
        <v>8</v>
      </c>
      <c r="S20" s="10" t="s">
        <v>190</v>
      </c>
      <c r="T20" s="10" t="s">
        <v>83</v>
      </c>
      <c r="U20" s="10" t="s">
        <v>52</v>
      </c>
      <c r="V20" s="10" t="s">
        <v>137</v>
      </c>
      <c r="W20" s="10">
        <v>1</v>
      </c>
      <c r="X20" s="10" t="s">
        <v>138</v>
      </c>
      <c r="Z20" s="10">
        <v>8</v>
      </c>
      <c r="AA20" s="10" t="s">
        <v>187</v>
      </c>
      <c r="AB20" s="10" t="s">
        <v>83</v>
      </c>
      <c r="AC20" s="10" t="s">
        <v>71</v>
      </c>
      <c r="AD20" s="10" t="s">
        <v>137</v>
      </c>
      <c r="AE20" s="10">
        <v>1</v>
      </c>
      <c r="AF20" s="10" t="s">
        <v>138</v>
      </c>
    </row>
    <row r="21" spans="1:32">
      <c r="A21" s="10">
        <v>9</v>
      </c>
      <c r="B21" s="10" t="s">
        <v>144</v>
      </c>
      <c r="C21" s="10" t="s">
        <v>83</v>
      </c>
      <c r="D21" s="10" t="s">
        <v>65</v>
      </c>
      <c r="E21" s="10" t="s">
        <v>145</v>
      </c>
      <c r="F21" s="10">
        <v>4</v>
      </c>
      <c r="G21" s="10" t="s">
        <v>134</v>
      </c>
      <c r="H21" t="s">
        <v>783</v>
      </c>
      <c r="M21" s="10"/>
      <c r="N21" s="10"/>
      <c r="O21" s="10" t="s">
        <v>145</v>
      </c>
      <c r="P21" s="10">
        <v>34.28377724442572</v>
      </c>
      <c r="R21" s="10">
        <v>9</v>
      </c>
      <c r="S21" s="10" t="s">
        <v>191</v>
      </c>
      <c r="T21" s="10" t="s">
        <v>83</v>
      </c>
      <c r="U21" s="10" t="s">
        <v>71</v>
      </c>
      <c r="V21" s="10" t="s">
        <v>137</v>
      </c>
      <c r="W21" s="10">
        <v>2</v>
      </c>
      <c r="X21" s="10" t="s">
        <v>138</v>
      </c>
      <c r="Z21" s="10">
        <v>9</v>
      </c>
      <c r="AA21" s="10" t="s">
        <v>188</v>
      </c>
      <c r="AB21" s="10" t="s">
        <v>83</v>
      </c>
      <c r="AC21" s="10" t="s">
        <v>73</v>
      </c>
      <c r="AD21" s="10" t="s">
        <v>137</v>
      </c>
      <c r="AE21" s="10">
        <v>2</v>
      </c>
      <c r="AF21" s="10" t="s">
        <v>134</v>
      </c>
    </row>
    <row r="22" spans="1:32">
      <c r="A22" s="10">
        <v>10</v>
      </c>
      <c r="B22" s="10" t="s">
        <v>146</v>
      </c>
      <c r="C22" s="10" t="s">
        <v>83</v>
      </c>
      <c r="D22" s="10" t="s">
        <v>61</v>
      </c>
      <c r="E22" s="10" t="s">
        <v>137</v>
      </c>
      <c r="F22" s="10">
        <v>1</v>
      </c>
      <c r="G22" s="10" t="s">
        <v>134</v>
      </c>
      <c r="H22" s="10" t="s">
        <v>98</v>
      </c>
      <c r="I22" s="10" t="s">
        <v>779</v>
      </c>
      <c r="J22" s="10" t="s">
        <v>130</v>
      </c>
      <c r="K22" s="10" t="s">
        <v>782</v>
      </c>
      <c r="M22" s="10" t="s">
        <v>55</v>
      </c>
      <c r="N22" s="10" t="s">
        <v>83</v>
      </c>
      <c r="O22" s="10" t="s">
        <v>133</v>
      </c>
      <c r="P22" s="10">
        <v>77.22727979677848</v>
      </c>
      <c r="R22" s="10">
        <v>10</v>
      </c>
      <c r="S22" s="10" t="s">
        <v>192</v>
      </c>
      <c r="T22" s="10" t="s">
        <v>83</v>
      </c>
      <c r="U22" s="10" t="s">
        <v>73</v>
      </c>
      <c r="V22" s="10" t="s">
        <v>133</v>
      </c>
      <c r="W22" s="10">
        <v>2</v>
      </c>
      <c r="X22" s="10" t="s">
        <v>138</v>
      </c>
      <c r="Z22" s="10">
        <v>10</v>
      </c>
      <c r="AA22" s="10" t="s">
        <v>410</v>
      </c>
      <c r="AB22" s="10" t="s">
        <v>83</v>
      </c>
      <c r="AC22" s="10" t="s">
        <v>52</v>
      </c>
      <c r="AD22" s="10" t="s">
        <v>137</v>
      </c>
      <c r="AE22" s="10">
        <v>1</v>
      </c>
      <c r="AF22" s="10" t="s">
        <v>138</v>
      </c>
    </row>
    <row r="23" spans="1:32">
      <c r="A23" s="10">
        <v>11</v>
      </c>
      <c r="B23" s="10" t="s">
        <v>147</v>
      </c>
      <c r="C23" s="10" t="s">
        <v>83</v>
      </c>
      <c r="D23" s="10" t="s">
        <v>65</v>
      </c>
      <c r="E23" s="10" t="s">
        <v>133</v>
      </c>
      <c r="F23" s="10">
        <v>5</v>
      </c>
      <c r="G23" s="10" t="s">
        <v>138</v>
      </c>
      <c r="H23" s="10" t="s">
        <v>83</v>
      </c>
      <c r="I23" s="10" t="s">
        <v>133</v>
      </c>
      <c r="J23" s="10">
        <v>5</v>
      </c>
      <c r="K23" s="10">
        <v>0.2777777777777778</v>
      </c>
      <c r="M23" s="10"/>
      <c r="N23" s="10"/>
      <c r="O23" s="10" t="s">
        <v>137</v>
      </c>
      <c r="P23" s="10">
        <v>157.523309541873</v>
      </c>
      <c r="R23" s="10">
        <v>11</v>
      </c>
      <c r="S23" s="10" t="s">
        <v>193</v>
      </c>
      <c r="T23" s="10" t="s">
        <v>83</v>
      </c>
      <c r="U23" s="10" t="s">
        <v>59</v>
      </c>
      <c r="V23" s="10" t="s">
        <v>133</v>
      </c>
      <c r="W23" s="10">
        <v>2</v>
      </c>
      <c r="X23" s="10" t="s">
        <v>138</v>
      </c>
      <c r="Z23" s="10">
        <v>11</v>
      </c>
      <c r="AA23" s="10" t="s">
        <v>411</v>
      </c>
      <c r="AB23" s="10" t="s">
        <v>83</v>
      </c>
      <c r="AC23" s="10" t="s">
        <v>55</v>
      </c>
      <c r="AD23" s="10" t="s">
        <v>137</v>
      </c>
      <c r="AE23" s="10">
        <v>1</v>
      </c>
      <c r="AF23" s="10" t="s">
        <v>138</v>
      </c>
    </row>
    <row r="24" spans="1:32">
      <c r="A24" s="10">
        <v>12</v>
      </c>
      <c r="B24" s="10" t="s">
        <v>148</v>
      </c>
      <c r="C24" s="10" t="s">
        <v>83</v>
      </c>
      <c r="D24" s="10" t="s">
        <v>75</v>
      </c>
      <c r="E24" s="10" t="s">
        <v>137</v>
      </c>
      <c r="F24" s="10">
        <v>2</v>
      </c>
      <c r="G24" s="10" t="s">
        <v>134</v>
      </c>
      <c r="H24" s="10"/>
      <c r="I24" s="10" t="s">
        <v>137</v>
      </c>
      <c r="J24" s="10">
        <v>11</v>
      </c>
      <c r="K24" s="10">
        <v>0.6111111111111112</v>
      </c>
      <c r="M24" s="10"/>
      <c r="N24" s="10"/>
      <c r="O24" s="10" t="s">
        <v>145</v>
      </c>
      <c r="P24" s="10">
        <v>16.0508479116975</v>
      </c>
      <c r="R24" s="10">
        <v>12</v>
      </c>
      <c r="S24" s="10" t="s">
        <v>194</v>
      </c>
      <c r="T24" s="10" t="s">
        <v>83</v>
      </c>
      <c r="U24" s="10" t="s">
        <v>71</v>
      </c>
      <c r="V24" s="10" t="s">
        <v>133</v>
      </c>
      <c r="W24" s="10">
        <v>3</v>
      </c>
      <c r="X24" s="10" t="s">
        <v>134</v>
      </c>
      <c r="Z24" s="10">
        <v>12</v>
      </c>
      <c r="AA24" s="10" t="s">
        <v>412</v>
      </c>
      <c r="AB24" s="10" t="s">
        <v>83</v>
      </c>
      <c r="AC24" s="10" t="s">
        <v>59</v>
      </c>
      <c r="AD24" s="10" t="s">
        <v>137</v>
      </c>
      <c r="AE24" s="10">
        <v>1</v>
      </c>
      <c r="AF24" s="10" t="s">
        <v>138</v>
      </c>
    </row>
    <row r="25" spans="1:32">
      <c r="A25" s="10">
        <v>13</v>
      </c>
      <c r="B25" s="10" t="s">
        <v>149</v>
      </c>
      <c r="C25" s="10" t="s">
        <v>83</v>
      </c>
      <c r="D25" s="10" t="s">
        <v>57</v>
      </c>
      <c r="E25" s="10" t="s">
        <v>133</v>
      </c>
      <c r="F25" s="10">
        <v>1</v>
      </c>
      <c r="G25" s="10" t="s">
        <v>138</v>
      </c>
      <c r="H25" s="10"/>
      <c r="I25" s="10" t="s">
        <v>145</v>
      </c>
      <c r="J25" s="10">
        <v>2</v>
      </c>
      <c r="K25" s="10">
        <v>0.1111111111111111</v>
      </c>
      <c r="M25" s="10"/>
      <c r="N25" s="10" t="s">
        <v>84</v>
      </c>
      <c r="O25" s="10" t="s">
        <v>133</v>
      </c>
      <c r="P25" s="10">
        <v>83.87234961471631</v>
      </c>
      <c r="R25" s="10">
        <v>13</v>
      </c>
      <c r="S25" s="10" t="s">
        <v>195</v>
      </c>
      <c r="T25" s="10" t="s">
        <v>83</v>
      </c>
      <c r="U25" s="10" t="s">
        <v>65</v>
      </c>
      <c r="V25" s="10" t="s">
        <v>133</v>
      </c>
      <c r="W25" s="10">
        <v>2</v>
      </c>
      <c r="X25" s="10" t="s">
        <v>134</v>
      </c>
      <c r="Z25" s="10">
        <v>13</v>
      </c>
      <c r="AA25" s="10" t="s">
        <v>413</v>
      </c>
      <c r="AB25" s="10" t="s">
        <v>83</v>
      </c>
      <c r="AC25" s="10" t="s">
        <v>55</v>
      </c>
      <c r="AD25" s="10" t="s">
        <v>137</v>
      </c>
      <c r="AE25" s="10">
        <v>2</v>
      </c>
      <c r="AF25" s="10" t="s">
        <v>138</v>
      </c>
    </row>
    <row r="26" spans="1:32">
      <c r="A26" s="10">
        <v>14</v>
      </c>
      <c r="B26" s="10" t="s">
        <v>150</v>
      </c>
      <c r="C26" s="10" t="s">
        <v>83</v>
      </c>
      <c r="D26" s="10" t="s">
        <v>65</v>
      </c>
      <c r="E26" s="10" t="s">
        <v>137</v>
      </c>
      <c r="F26" s="10">
        <v>6</v>
      </c>
      <c r="G26" s="10" t="s">
        <v>134</v>
      </c>
      <c r="H26" s="10" t="s">
        <v>84</v>
      </c>
      <c r="I26" s="10" t="s">
        <v>133</v>
      </c>
      <c r="J26" s="10">
        <v>4</v>
      </c>
      <c r="K26" s="10">
        <v>0.1481481481481481</v>
      </c>
      <c r="M26" s="10"/>
      <c r="N26" s="10"/>
      <c r="O26" s="10" t="s">
        <v>137</v>
      </c>
      <c r="P26" s="10">
        <v>242.0998956397666</v>
      </c>
      <c r="R26" s="10">
        <v>14</v>
      </c>
      <c r="S26" s="10" t="s">
        <v>196</v>
      </c>
      <c r="T26" s="10" t="s">
        <v>83</v>
      </c>
      <c r="U26" s="10" t="s">
        <v>69</v>
      </c>
      <c r="V26" s="10" t="s">
        <v>137</v>
      </c>
      <c r="W26" s="10">
        <v>2</v>
      </c>
      <c r="X26" s="10" t="s">
        <v>134</v>
      </c>
      <c r="Z26" s="10">
        <v>14</v>
      </c>
      <c r="AA26" s="10" t="s">
        <v>413</v>
      </c>
      <c r="AB26" s="10" t="s">
        <v>83</v>
      </c>
      <c r="AC26" s="10" t="s">
        <v>75</v>
      </c>
      <c r="AD26" s="10" t="s">
        <v>137</v>
      </c>
      <c r="AE26" s="10">
        <v>3</v>
      </c>
      <c r="AF26" s="10" t="s">
        <v>138</v>
      </c>
    </row>
    <row r="27" spans="1:32">
      <c r="A27" s="10">
        <v>15</v>
      </c>
      <c r="B27" s="10" t="s">
        <v>151</v>
      </c>
      <c r="C27" s="10" t="s">
        <v>83</v>
      </c>
      <c r="D27" s="10" t="s">
        <v>65</v>
      </c>
      <c r="E27" s="10" t="s">
        <v>137</v>
      </c>
      <c r="F27" s="10">
        <v>7</v>
      </c>
      <c r="G27" s="10" t="s">
        <v>134</v>
      </c>
      <c r="H27" s="10"/>
      <c r="I27" s="10" t="s">
        <v>137</v>
      </c>
      <c r="J27" s="10">
        <v>19</v>
      </c>
      <c r="K27" s="10">
        <v>0.7037037037037037</v>
      </c>
      <c r="M27" s="10"/>
      <c r="N27" s="10"/>
      <c r="O27" s="10" t="s">
        <v>145</v>
      </c>
      <c r="P27" s="10">
        <v>90.58125090345777</v>
      </c>
      <c r="R27" s="10">
        <v>15</v>
      </c>
      <c r="S27" s="10" t="s">
        <v>197</v>
      </c>
      <c r="T27" s="10" t="s">
        <v>83</v>
      </c>
      <c r="U27" s="10" t="s">
        <v>75</v>
      </c>
      <c r="V27" s="10" t="s">
        <v>133</v>
      </c>
      <c r="W27" s="10">
        <v>2</v>
      </c>
      <c r="X27" s="10" t="s">
        <v>134</v>
      </c>
      <c r="Z27" s="10">
        <v>15</v>
      </c>
      <c r="AA27" s="10" t="s">
        <v>414</v>
      </c>
      <c r="AB27" s="10" t="s">
        <v>83</v>
      </c>
      <c r="AC27" s="10" t="s">
        <v>71</v>
      </c>
      <c r="AD27" s="10" t="s">
        <v>137</v>
      </c>
      <c r="AE27" s="10">
        <v>2</v>
      </c>
      <c r="AF27" s="10" t="s">
        <v>138</v>
      </c>
    </row>
    <row r="28" spans="1:32">
      <c r="A28" s="10">
        <v>16</v>
      </c>
      <c r="B28" s="10" t="s">
        <v>152</v>
      </c>
      <c r="C28" s="10" t="s">
        <v>83</v>
      </c>
      <c r="D28" s="10" t="s">
        <v>55</v>
      </c>
      <c r="E28" s="10" t="s">
        <v>137</v>
      </c>
      <c r="F28" s="10">
        <v>1</v>
      </c>
      <c r="G28" s="10" t="s">
        <v>138</v>
      </c>
      <c r="H28" s="10"/>
      <c r="I28" s="10" t="s">
        <v>145</v>
      </c>
      <c r="J28" s="10">
        <v>4</v>
      </c>
      <c r="K28" s="10">
        <v>0.1481481481481481</v>
      </c>
      <c r="M28" s="10" t="s">
        <v>57</v>
      </c>
      <c r="N28" s="10" t="s">
        <v>83</v>
      </c>
      <c r="O28" s="10" t="s">
        <v>133</v>
      </c>
      <c r="P28" s="10">
        <v>61.12836967802646</v>
      </c>
      <c r="R28" s="10">
        <v>16</v>
      </c>
      <c r="S28" s="10" t="s">
        <v>198</v>
      </c>
      <c r="T28" s="10" t="s">
        <v>83</v>
      </c>
      <c r="U28" s="10" t="s">
        <v>73</v>
      </c>
      <c r="V28" s="10" t="s">
        <v>133</v>
      </c>
      <c r="W28" s="10">
        <v>3</v>
      </c>
      <c r="X28" s="10" t="s">
        <v>134</v>
      </c>
      <c r="Z28" s="10">
        <v>16</v>
      </c>
      <c r="AA28" s="10" t="s">
        <v>415</v>
      </c>
      <c r="AB28" s="10" t="s">
        <v>83</v>
      </c>
      <c r="AC28" s="10" t="s">
        <v>52</v>
      </c>
      <c r="AD28" s="10" t="s">
        <v>137</v>
      </c>
      <c r="AE28" s="10">
        <v>2</v>
      </c>
      <c r="AF28" s="10" t="s">
        <v>138</v>
      </c>
    </row>
    <row r="29" spans="1:32">
      <c r="A29" s="10">
        <v>17</v>
      </c>
      <c r="B29" s="10" t="s">
        <v>153</v>
      </c>
      <c r="C29" s="10" t="s">
        <v>83</v>
      </c>
      <c r="D29" s="10" t="s">
        <v>61</v>
      </c>
      <c r="E29" s="10" t="s">
        <v>137</v>
      </c>
      <c r="F29" s="10">
        <v>2</v>
      </c>
      <c r="G29" s="10" t="s">
        <v>134</v>
      </c>
      <c r="M29" s="10"/>
      <c r="N29" s="10"/>
      <c r="O29" s="10" t="s">
        <v>137</v>
      </c>
      <c r="P29" s="10">
        <v>51.93230976483544</v>
      </c>
      <c r="R29" s="10">
        <v>17</v>
      </c>
      <c r="S29" s="10" t="s">
        <v>199</v>
      </c>
      <c r="T29" s="10" t="s">
        <v>83</v>
      </c>
      <c r="U29" s="10" t="s">
        <v>75</v>
      </c>
      <c r="V29" s="10" t="s">
        <v>145</v>
      </c>
      <c r="W29" s="10">
        <v>3</v>
      </c>
      <c r="X29" s="10" t="s">
        <v>134</v>
      </c>
      <c r="Z29" s="10">
        <v>17</v>
      </c>
      <c r="AA29" s="10" t="s">
        <v>191</v>
      </c>
      <c r="AB29" s="10" t="s">
        <v>83</v>
      </c>
      <c r="AC29" s="10" t="s">
        <v>73</v>
      </c>
      <c r="AD29" s="10" t="s">
        <v>137</v>
      </c>
      <c r="AE29" s="10">
        <v>3</v>
      </c>
      <c r="AF29" s="10" t="s">
        <v>138</v>
      </c>
    </row>
    <row r="30" spans="1:32">
      <c r="A30" s="10">
        <v>18</v>
      </c>
      <c r="B30" s="10" t="s">
        <v>154</v>
      </c>
      <c r="C30" s="10" t="s">
        <v>83</v>
      </c>
      <c r="D30" s="10" t="s">
        <v>65</v>
      </c>
      <c r="E30" s="10" t="s">
        <v>145</v>
      </c>
      <c r="F30" s="10">
        <v>8</v>
      </c>
      <c r="G30" s="10" t="s">
        <v>134</v>
      </c>
      <c r="M30" s="10"/>
      <c r="N30" s="10"/>
      <c r="O30" s="10" t="s">
        <v>145</v>
      </c>
      <c r="P30" s="10">
        <v>0</v>
      </c>
      <c r="R30" s="10">
        <v>18</v>
      </c>
      <c r="S30" s="10" t="s">
        <v>200</v>
      </c>
      <c r="T30" s="10" t="s">
        <v>83</v>
      </c>
      <c r="U30" s="10" t="s">
        <v>75</v>
      </c>
      <c r="V30" s="10" t="s">
        <v>145</v>
      </c>
      <c r="W30" s="10">
        <v>4</v>
      </c>
      <c r="X30" s="10" t="s">
        <v>138</v>
      </c>
      <c r="Z30" s="10">
        <v>18</v>
      </c>
      <c r="AA30" s="10" t="s">
        <v>416</v>
      </c>
      <c r="AB30" s="10" t="s">
        <v>83</v>
      </c>
      <c r="AC30" s="10" t="s">
        <v>59</v>
      </c>
      <c r="AD30" s="10" t="s">
        <v>133</v>
      </c>
      <c r="AE30" s="10">
        <v>2</v>
      </c>
      <c r="AF30" s="10" t="s">
        <v>138</v>
      </c>
    </row>
    <row r="31" spans="1:32">
      <c r="A31" s="10">
        <v>19</v>
      </c>
      <c r="B31" s="10" t="s">
        <v>155</v>
      </c>
      <c r="C31" s="10" t="s">
        <v>84</v>
      </c>
      <c r="D31" s="10" t="s">
        <v>52</v>
      </c>
      <c r="E31" s="10" t="s">
        <v>137</v>
      </c>
      <c r="F31" s="10">
        <v>1</v>
      </c>
      <c r="G31" s="10" t="s">
        <v>138</v>
      </c>
      <c r="H31" t="s">
        <v>784</v>
      </c>
      <c r="M31" s="10"/>
      <c r="N31" s="10" t="s">
        <v>84</v>
      </c>
      <c r="O31" s="10" t="s">
        <v>133</v>
      </c>
      <c r="P31" s="10">
        <v>177.1550731764027</v>
      </c>
      <c r="R31" s="10">
        <v>19</v>
      </c>
      <c r="S31" s="10" t="s">
        <v>201</v>
      </c>
      <c r="T31" s="10" t="s">
        <v>83</v>
      </c>
      <c r="U31" s="10" t="s">
        <v>65</v>
      </c>
      <c r="V31" s="10" t="s">
        <v>145</v>
      </c>
      <c r="W31" s="10">
        <v>3</v>
      </c>
      <c r="X31" s="10" t="s">
        <v>134</v>
      </c>
      <c r="Z31" s="10">
        <v>19</v>
      </c>
      <c r="AA31" s="10" t="s">
        <v>417</v>
      </c>
      <c r="AB31" s="10" t="s">
        <v>83</v>
      </c>
      <c r="AC31" s="10" t="s">
        <v>55</v>
      </c>
      <c r="AD31" s="10" t="s">
        <v>133</v>
      </c>
      <c r="AE31" s="10">
        <v>3</v>
      </c>
      <c r="AF31" s="10" t="s">
        <v>138</v>
      </c>
    </row>
    <row r="32" spans="1:32">
      <c r="A32" s="10">
        <v>20</v>
      </c>
      <c r="B32" s="10" t="s">
        <v>156</v>
      </c>
      <c r="C32" s="10" t="s">
        <v>84</v>
      </c>
      <c r="D32" s="10" t="s">
        <v>71</v>
      </c>
      <c r="E32" s="10" t="s">
        <v>133</v>
      </c>
      <c r="F32" s="10">
        <v>2</v>
      </c>
      <c r="G32" s="10" t="s">
        <v>138</v>
      </c>
      <c r="H32" s="10" t="s">
        <v>98</v>
      </c>
      <c r="I32" s="10" t="s">
        <v>779</v>
      </c>
      <c r="J32" s="10" t="s">
        <v>130</v>
      </c>
      <c r="K32" s="10" t="s">
        <v>782</v>
      </c>
      <c r="M32" s="10"/>
      <c r="N32" s="10"/>
      <c r="O32" s="10" t="s">
        <v>137</v>
      </c>
      <c r="P32" s="10">
        <v>96.68242511069364</v>
      </c>
      <c r="R32" s="10">
        <v>20</v>
      </c>
      <c r="S32" s="10" t="s">
        <v>202</v>
      </c>
      <c r="T32" s="10" t="s">
        <v>83</v>
      </c>
      <c r="U32" s="10" t="s">
        <v>61</v>
      </c>
      <c r="V32" s="10" t="s">
        <v>137</v>
      </c>
      <c r="W32" s="10">
        <v>2</v>
      </c>
      <c r="X32" s="10" t="s">
        <v>138</v>
      </c>
      <c r="Z32" s="10">
        <v>20</v>
      </c>
      <c r="AA32" s="10" t="s">
        <v>418</v>
      </c>
      <c r="AB32" s="10" t="s">
        <v>83</v>
      </c>
      <c r="AC32" s="10" t="s">
        <v>57</v>
      </c>
      <c r="AD32" s="10" t="s">
        <v>133</v>
      </c>
      <c r="AE32" s="10">
        <v>1</v>
      </c>
      <c r="AF32" s="10" t="s">
        <v>138</v>
      </c>
    </row>
    <row r="33" spans="1:32">
      <c r="A33" s="10">
        <v>21</v>
      </c>
      <c r="B33" s="10" t="s">
        <v>157</v>
      </c>
      <c r="C33" s="10" t="s">
        <v>84</v>
      </c>
      <c r="D33" s="10" t="s">
        <v>65</v>
      </c>
      <c r="E33" s="10" t="s">
        <v>137</v>
      </c>
      <c r="F33" s="10">
        <v>9</v>
      </c>
      <c r="G33" s="10" t="s">
        <v>134</v>
      </c>
      <c r="H33" s="10" t="s">
        <v>83</v>
      </c>
      <c r="I33" s="10" t="s">
        <v>133</v>
      </c>
      <c r="J33" s="10">
        <v>21</v>
      </c>
      <c r="K33" s="10">
        <v>0.2079207920792079</v>
      </c>
      <c r="M33" s="10"/>
      <c r="N33" s="10"/>
      <c r="O33" s="10" t="s">
        <v>145</v>
      </c>
      <c r="P33" s="10">
        <v>14.05823420803773</v>
      </c>
      <c r="R33" s="10">
        <v>21</v>
      </c>
      <c r="S33" s="10" t="s">
        <v>203</v>
      </c>
      <c r="T33" s="10" t="s">
        <v>83</v>
      </c>
      <c r="U33" s="10" t="s">
        <v>73</v>
      </c>
      <c r="V33" s="10" t="s">
        <v>137</v>
      </c>
      <c r="W33" s="10">
        <v>4</v>
      </c>
      <c r="X33" s="10" t="s">
        <v>138</v>
      </c>
      <c r="Z33" s="10">
        <v>21</v>
      </c>
      <c r="AA33" s="10" t="s">
        <v>419</v>
      </c>
      <c r="AB33" s="10" t="s">
        <v>83</v>
      </c>
      <c r="AC33" s="10" t="s">
        <v>71</v>
      </c>
      <c r="AD33" s="10" t="s">
        <v>133</v>
      </c>
      <c r="AE33" s="10">
        <v>3</v>
      </c>
      <c r="AF33" s="10" t="s">
        <v>134</v>
      </c>
    </row>
    <row r="34" spans="1:32">
      <c r="A34" s="10">
        <v>22</v>
      </c>
      <c r="B34" s="10" t="s">
        <v>158</v>
      </c>
      <c r="C34" s="10" t="s">
        <v>84</v>
      </c>
      <c r="D34" s="10" t="s">
        <v>77</v>
      </c>
      <c r="E34" s="10" t="s">
        <v>137</v>
      </c>
      <c r="F34" s="10">
        <v>1</v>
      </c>
      <c r="G34" s="10" t="s">
        <v>134</v>
      </c>
      <c r="H34" s="10"/>
      <c r="I34" s="10" t="s">
        <v>137</v>
      </c>
      <c r="J34" s="10">
        <v>59</v>
      </c>
      <c r="K34" s="10">
        <v>0.5841584158415841</v>
      </c>
      <c r="M34" s="10" t="s">
        <v>59</v>
      </c>
      <c r="N34" s="10" t="s">
        <v>83</v>
      </c>
      <c r="O34" s="10" t="s">
        <v>133</v>
      </c>
      <c r="P34" s="10">
        <v>124.8473060363543</v>
      </c>
      <c r="R34" s="10">
        <v>22</v>
      </c>
      <c r="S34" s="10" t="s">
        <v>204</v>
      </c>
      <c r="T34" s="10" t="s">
        <v>83</v>
      </c>
      <c r="U34" s="10" t="s">
        <v>57</v>
      </c>
      <c r="V34" s="10" t="s">
        <v>137</v>
      </c>
      <c r="W34" s="10">
        <v>1</v>
      </c>
      <c r="X34" s="10" t="s">
        <v>138</v>
      </c>
      <c r="Z34" s="10">
        <v>22</v>
      </c>
      <c r="AA34" s="10" t="s">
        <v>420</v>
      </c>
      <c r="AB34" s="10" t="s">
        <v>83</v>
      </c>
      <c r="AC34" s="10" t="s">
        <v>71</v>
      </c>
      <c r="AD34" s="10" t="s">
        <v>133</v>
      </c>
      <c r="AE34" s="10">
        <v>4</v>
      </c>
      <c r="AF34" s="10" t="s">
        <v>138</v>
      </c>
    </row>
    <row r="35" spans="1:32">
      <c r="A35" s="10">
        <v>23</v>
      </c>
      <c r="B35" s="10" t="s">
        <v>159</v>
      </c>
      <c r="C35" s="10" t="s">
        <v>84</v>
      </c>
      <c r="D35" s="10" t="s">
        <v>77</v>
      </c>
      <c r="E35" s="10" t="s">
        <v>137</v>
      </c>
      <c r="F35" s="10">
        <v>2</v>
      </c>
      <c r="G35" s="10" t="s">
        <v>134</v>
      </c>
      <c r="H35" s="10"/>
      <c r="I35" s="10" t="s">
        <v>145</v>
      </c>
      <c r="J35" s="10">
        <v>21</v>
      </c>
      <c r="K35" s="10">
        <v>0.2079207920792079</v>
      </c>
      <c r="M35" s="10"/>
      <c r="N35" s="10"/>
      <c r="O35" s="10" t="s">
        <v>137</v>
      </c>
      <c r="P35" s="10">
        <v>60.3085395129253</v>
      </c>
      <c r="R35" s="10">
        <v>23</v>
      </c>
      <c r="S35" s="10" t="s">
        <v>205</v>
      </c>
      <c r="T35" s="10" t="s">
        <v>83</v>
      </c>
      <c r="U35" s="10" t="s">
        <v>57</v>
      </c>
      <c r="V35" s="10" t="s">
        <v>133</v>
      </c>
      <c r="W35" s="10">
        <v>2</v>
      </c>
      <c r="X35" s="10" t="s">
        <v>138</v>
      </c>
      <c r="Z35" s="10">
        <v>23</v>
      </c>
      <c r="AA35" s="10" t="s">
        <v>421</v>
      </c>
      <c r="AB35" s="10" t="s">
        <v>83</v>
      </c>
      <c r="AC35" s="10" t="s">
        <v>65</v>
      </c>
      <c r="AD35" s="10" t="s">
        <v>133</v>
      </c>
      <c r="AE35" s="10">
        <v>2</v>
      </c>
      <c r="AF35" s="10" t="s">
        <v>134</v>
      </c>
    </row>
    <row r="36" spans="1:32">
      <c r="A36" s="10">
        <v>24</v>
      </c>
      <c r="B36" s="10" t="s">
        <v>160</v>
      </c>
      <c r="C36" s="10" t="s">
        <v>84</v>
      </c>
      <c r="D36" s="10" t="s">
        <v>57</v>
      </c>
      <c r="E36" s="10" t="s">
        <v>137</v>
      </c>
      <c r="F36" s="10">
        <v>2</v>
      </c>
      <c r="G36" s="10" t="s">
        <v>134</v>
      </c>
      <c r="H36" s="10" t="s">
        <v>84</v>
      </c>
      <c r="I36" s="10" t="s">
        <v>133</v>
      </c>
      <c r="J36" s="10">
        <v>18</v>
      </c>
      <c r="K36" s="10">
        <v>0.1428571428571428</v>
      </c>
      <c r="M36" s="10"/>
      <c r="N36" s="10"/>
      <c r="O36" s="10" t="s">
        <v>145</v>
      </c>
      <c r="P36" s="10">
        <v>25.23473920170235</v>
      </c>
      <c r="R36" s="10">
        <v>24</v>
      </c>
      <c r="S36" s="10" t="s">
        <v>206</v>
      </c>
      <c r="T36" s="10" t="s">
        <v>83</v>
      </c>
      <c r="U36" s="10" t="s">
        <v>65</v>
      </c>
      <c r="V36" s="10" t="s">
        <v>133</v>
      </c>
      <c r="W36" s="10">
        <v>4</v>
      </c>
      <c r="X36" s="10" t="s">
        <v>138</v>
      </c>
      <c r="Z36" s="10">
        <v>24</v>
      </c>
      <c r="AA36" s="10" t="s">
        <v>195</v>
      </c>
      <c r="AB36" s="10" t="s">
        <v>83</v>
      </c>
      <c r="AC36" s="10" t="s">
        <v>69</v>
      </c>
      <c r="AD36" s="10" t="s">
        <v>137</v>
      </c>
      <c r="AE36" s="10">
        <v>2</v>
      </c>
      <c r="AF36" s="10" t="s">
        <v>134</v>
      </c>
    </row>
    <row r="37" spans="1:32">
      <c r="A37" s="10">
        <v>25</v>
      </c>
      <c r="B37" s="10" t="s">
        <v>161</v>
      </c>
      <c r="C37" s="10" t="s">
        <v>84</v>
      </c>
      <c r="D37" s="10" t="s">
        <v>65</v>
      </c>
      <c r="E37" s="10" t="s">
        <v>145</v>
      </c>
      <c r="F37" s="10">
        <v>10</v>
      </c>
      <c r="G37" s="10" t="s">
        <v>134</v>
      </c>
      <c r="H37" s="10"/>
      <c r="I37" s="10" t="s">
        <v>137</v>
      </c>
      <c r="J37" s="10">
        <v>72</v>
      </c>
      <c r="K37" s="10">
        <v>0.5714285714285714</v>
      </c>
      <c r="M37" s="10"/>
      <c r="N37" s="10" t="s">
        <v>84</v>
      </c>
      <c r="O37" s="10" t="s">
        <v>133</v>
      </c>
      <c r="P37" s="10">
        <v>87.30300702030988</v>
      </c>
      <c r="R37" s="10">
        <v>25</v>
      </c>
      <c r="S37" s="10" t="s">
        <v>207</v>
      </c>
      <c r="T37" s="10" t="s">
        <v>83</v>
      </c>
      <c r="U37" s="10" t="s">
        <v>61</v>
      </c>
      <c r="V37" s="10" t="s">
        <v>137</v>
      </c>
      <c r="W37" s="10">
        <v>3</v>
      </c>
      <c r="X37" s="10" t="s">
        <v>134</v>
      </c>
      <c r="Z37" s="10">
        <v>25</v>
      </c>
      <c r="AA37" s="10" t="s">
        <v>422</v>
      </c>
      <c r="AB37" s="10" t="s">
        <v>83</v>
      </c>
      <c r="AC37" s="10" t="s">
        <v>75</v>
      </c>
      <c r="AD37" s="10" t="s">
        <v>133</v>
      </c>
      <c r="AE37" s="10">
        <v>4</v>
      </c>
      <c r="AF37" s="10" t="s">
        <v>134</v>
      </c>
    </row>
    <row r="38" spans="1:32">
      <c r="A38" s="10">
        <v>26</v>
      </c>
      <c r="B38" s="10" t="s">
        <v>162</v>
      </c>
      <c r="C38" s="10" t="s">
        <v>84</v>
      </c>
      <c r="D38" s="10" t="s">
        <v>57</v>
      </c>
      <c r="E38" s="10" t="s">
        <v>137</v>
      </c>
      <c r="F38" s="10">
        <v>3</v>
      </c>
      <c r="G38" s="10" t="s">
        <v>138</v>
      </c>
      <c r="H38" s="10"/>
      <c r="I38" s="10" t="s">
        <v>145</v>
      </c>
      <c r="J38" s="10">
        <v>36</v>
      </c>
      <c r="K38" s="10">
        <v>0.2857142857142857</v>
      </c>
      <c r="M38" s="10"/>
      <c r="N38" s="10"/>
      <c r="O38" s="10" t="s">
        <v>137</v>
      </c>
      <c r="P38" s="10">
        <v>50.88861234226337</v>
      </c>
      <c r="R38" s="10">
        <v>26</v>
      </c>
      <c r="S38" s="10" t="s">
        <v>208</v>
      </c>
      <c r="T38" s="10" t="s">
        <v>83</v>
      </c>
      <c r="U38" s="10" t="s">
        <v>65</v>
      </c>
      <c r="V38" s="10" t="s">
        <v>137</v>
      </c>
      <c r="W38" s="10">
        <v>5</v>
      </c>
      <c r="X38" s="10" t="s">
        <v>134</v>
      </c>
      <c r="Z38" s="10">
        <v>26</v>
      </c>
      <c r="AA38" s="10" t="s">
        <v>423</v>
      </c>
      <c r="AB38" s="10" t="s">
        <v>83</v>
      </c>
      <c r="AC38" s="10" t="s">
        <v>73</v>
      </c>
      <c r="AD38" s="10" t="s">
        <v>133</v>
      </c>
      <c r="AE38" s="10">
        <v>4</v>
      </c>
      <c r="AF38" s="10" t="s">
        <v>134</v>
      </c>
    </row>
    <row r="39" spans="1:32">
      <c r="A39" s="10">
        <v>27</v>
      </c>
      <c r="B39" s="10" t="s">
        <v>163</v>
      </c>
      <c r="C39" s="10" t="s">
        <v>84</v>
      </c>
      <c r="D39" s="10" t="s">
        <v>69</v>
      </c>
      <c r="E39" s="10" t="s">
        <v>137</v>
      </c>
      <c r="F39" s="10">
        <v>3</v>
      </c>
      <c r="G39" s="10" t="s">
        <v>134</v>
      </c>
      <c r="M39" s="10"/>
      <c r="N39" s="10"/>
      <c r="O39" s="10" t="s">
        <v>145</v>
      </c>
      <c r="P39" s="10">
        <v>18.3361717724348</v>
      </c>
      <c r="R39" s="10">
        <v>27</v>
      </c>
      <c r="S39" s="10" t="s">
        <v>209</v>
      </c>
      <c r="T39" s="10" t="s">
        <v>83</v>
      </c>
      <c r="U39" s="10" t="s">
        <v>71</v>
      </c>
      <c r="V39" s="10" t="s">
        <v>137</v>
      </c>
      <c r="W39" s="10">
        <v>4</v>
      </c>
      <c r="X39" s="10" t="s">
        <v>138</v>
      </c>
      <c r="Z39" s="10">
        <v>27</v>
      </c>
      <c r="AA39" s="10" t="s">
        <v>424</v>
      </c>
      <c r="AB39" s="10" t="s">
        <v>83</v>
      </c>
      <c r="AC39" s="10" t="s">
        <v>75</v>
      </c>
      <c r="AD39" s="10" t="s">
        <v>145</v>
      </c>
      <c r="AE39" s="10">
        <v>5</v>
      </c>
      <c r="AF39" s="10" t="s">
        <v>138</v>
      </c>
    </row>
    <row r="40" spans="1:32">
      <c r="A40" s="10">
        <v>28</v>
      </c>
      <c r="B40" s="10" t="s">
        <v>164</v>
      </c>
      <c r="C40" s="10" t="s">
        <v>84</v>
      </c>
      <c r="D40" s="10" t="s">
        <v>52</v>
      </c>
      <c r="E40" s="10" t="s">
        <v>133</v>
      </c>
      <c r="F40" s="10">
        <v>2</v>
      </c>
      <c r="G40" s="10" t="s">
        <v>138</v>
      </c>
      <c r="M40" s="10" t="s">
        <v>61</v>
      </c>
      <c r="N40" s="10" t="s">
        <v>83</v>
      </c>
      <c r="O40" s="10" t="s">
        <v>133</v>
      </c>
      <c r="P40" s="10">
        <v>56.96267794429599</v>
      </c>
      <c r="R40" s="10">
        <v>28</v>
      </c>
      <c r="S40" s="10" t="s">
        <v>210</v>
      </c>
      <c r="T40" s="10" t="s">
        <v>83</v>
      </c>
      <c r="U40" s="10" t="s">
        <v>52</v>
      </c>
      <c r="V40" s="10" t="s">
        <v>137</v>
      </c>
      <c r="W40" s="10">
        <v>2</v>
      </c>
      <c r="X40" s="10" t="s">
        <v>138</v>
      </c>
      <c r="Z40" s="10">
        <v>28</v>
      </c>
      <c r="AA40" s="10" t="s">
        <v>425</v>
      </c>
      <c r="AB40" s="10" t="s">
        <v>83</v>
      </c>
      <c r="AC40" s="10" t="s">
        <v>75</v>
      </c>
      <c r="AD40" s="10" t="s">
        <v>145</v>
      </c>
      <c r="AE40" s="10">
        <v>6</v>
      </c>
      <c r="AF40" s="10" t="s">
        <v>138</v>
      </c>
    </row>
    <row r="41" spans="1:32">
      <c r="A41" s="10">
        <v>29</v>
      </c>
      <c r="B41" s="10" t="s">
        <v>165</v>
      </c>
      <c r="C41" s="10" t="s">
        <v>84</v>
      </c>
      <c r="D41" s="10" t="s">
        <v>59</v>
      </c>
      <c r="E41" s="10" t="s">
        <v>137</v>
      </c>
      <c r="F41" s="10">
        <v>1</v>
      </c>
      <c r="G41" s="10" t="s">
        <v>138</v>
      </c>
      <c r="H41" t="s">
        <v>785</v>
      </c>
      <c r="M41" s="10"/>
      <c r="N41" s="10"/>
      <c r="O41" s="10" t="s">
        <v>137</v>
      </c>
      <c r="P41" s="10">
        <v>254.4762547358351</v>
      </c>
      <c r="R41" s="10">
        <v>29</v>
      </c>
      <c r="S41" s="10" t="s">
        <v>211</v>
      </c>
      <c r="T41" s="10" t="s">
        <v>83</v>
      </c>
      <c r="U41" s="10" t="s">
        <v>69</v>
      </c>
      <c r="V41" s="10" t="s">
        <v>137</v>
      </c>
      <c r="W41" s="10">
        <v>3</v>
      </c>
      <c r="X41" s="10" t="s">
        <v>134</v>
      </c>
      <c r="Z41" s="10">
        <v>29</v>
      </c>
      <c r="AA41" s="10" t="s">
        <v>426</v>
      </c>
      <c r="AB41" s="10" t="s">
        <v>83</v>
      </c>
      <c r="AC41" s="10" t="s">
        <v>55</v>
      </c>
      <c r="AD41" s="10" t="s">
        <v>137</v>
      </c>
      <c r="AE41" s="10">
        <v>4</v>
      </c>
      <c r="AF41" s="10" t="s">
        <v>138</v>
      </c>
    </row>
    <row r="42" spans="1:32">
      <c r="A42" s="10">
        <v>30</v>
      </c>
      <c r="B42" s="10" t="s">
        <v>166</v>
      </c>
      <c r="C42" s="10" t="s">
        <v>84</v>
      </c>
      <c r="D42" s="10" t="s">
        <v>57</v>
      </c>
      <c r="E42" s="10" t="s">
        <v>133</v>
      </c>
      <c r="F42" s="10">
        <v>4</v>
      </c>
      <c r="G42" s="10" t="s">
        <v>138</v>
      </c>
      <c r="H42" s="10" t="s">
        <v>98</v>
      </c>
      <c r="I42" s="10" t="s">
        <v>779</v>
      </c>
      <c r="J42" s="10" t="s">
        <v>130</v>
      </c>
      <c r="K42" s="10" t="s">
        <v>782</v>
      </c>
      <c r="M42" s="10"/>
      <c r="N42" s="10"/>
      <c r="O42" s="10" t="s">
        <v>145</v>
      </c>
      <c r="P42" s="10">
        <v>64.17091743083003</v>
      </c>
      <c r="R42" s="10">
        <v>30</v>
      </c>
      <c r="S42" s="10" t="s">
        <v>212</v>
      </c>
      <c r="T42" s="10" t="s">
        <v>83</v>
      </c>
      <c r="U42" s="10" t="s">
        <v>61</v>
      </c>
      <c r="V42" s="10" t="s">
        <v>137</v>
      </c>
      <c r="W42" s="10">
        <v>4</v>
      </c>
      <c r="X42" s="10" t="s">
        <v>134</v>
      </c>
      <c r="Z42" s="10">
        <v>30</v>
      </c>
      <c r="AA42" s="10" t="s">
        <v>427</v>
      </c>
      <c r="AB42" s="10" t="s">
        <v>83</v>
      </c>
      <c r="AC42" s="10" t="s">
        <v>52</v>
      </c>
      <c r="AD42" s="10" t="s">
        <v>137</v>
      </c>
      <c r="AE42" s="10">
        <v>3</v>
      </c>
      <c r="AF42" s="10" t="s">
        <v>138</v>
      </c>
    </row>
    <row r="43" spans="1:32">
      <c r="A43" s="10">
        <v>31</v>
      </c>
      <c r="B43" s="10" t="s">
        <v>167</v>
      </c>
      <c r="C43" s="10" t="s">
        <v>84</v>
      </c>
      <c r="D43" s="10" t="s">
        <v>69</v>
      </c>
      <c r="E43" s="10" t="s">
        <v>137</v>
      </c>
      <c r="F43" s="10">
        <v>4</v>
      </c>
      <c r="G43" s="10" t="s">
        <v>134</v>
      </c>
      <c r="H43" s="10" t="s">
        <v>83</v>
      </c>
      <c r="I43" s="10" t="s">
        <v>133</v>
      </c>
      <c r="J43" s="10">
        <v>48</v>
      </c>
      <c r="K43" s="10">
        <v>0.2376237623762376</v>
      </c>
      <c r="M43" s="10" t="s">
        <v>65</v>
      </c>
      <c r="N43" s="10" t="s">
        <v>83</v>
      </c>
      <c r="O43" s="10" t="s">
        <v>133</v>
      </c>
      <c r="P43" s="10">
        <v>92.97806790186441</v>
      </c>
      <c r="R43" s="10">
        <v>31</v>
      </c>
      <c r="S43" s="10" t="s">
        <v>213</v>
      </c>
      <c r="T43" s="10" t="s">
        <v>83</v>
      </c>
      <c r="U43" s="10" t="s">
        <v>65</v>
      </c>
      <c r="V43" s="10" t="s">
        <v>137</v>
      </c>
      <c r="W43" s="10">
        <v>6</v>
      </c>
      <c r="X43" s="10" t="s">
        <v>138</v>
      </c>
      <c r="Z43" s="10">
        <v>31</v>
      </c>
      <c r="AA43" s="10" t="s">
        <v>428</v>
      </c>
      <c r="AB43" s="10" t="s">
        <v>83</v>
      </c>
      <c r="AC43" s="10" t="s">
        <v>65</v>
      </c>
      <c r="AD43" s="10" t="s">
        <v>145</v>
      </c>
      <c r="AE43" s="10">
        <v>3</v>
      </c>
      <c r="AF43" s="10" t="s">
        <v>134</v>
      </c>
    </row>
    <row r="44" spans="1:32">
      <c r="A44" s="10">
        <v>32</v>
      </c>
      <c r="B44" s="10" t="s">
        <v>168</v>
      </c>
      <c r="C44" s="10" t="s">
        <v>84</v>
      </c>
      <c r="D44" s="10" t="s">
        <v>65</v>
      </c>
      <c r="E44" s="10" t="s">
        <v>145</v>
      </c>
      <c r="F44" s="10">
        <v>11</v>
      </c>
      <c r="G44" s="10" t="s">
        <v>134</v>
      </c>
      <c r="H44" s="10"/>
      <c r="I44" s="10" t="s">
        <v>137</v>
      </c>
      <c r="J44" s="10">
        <v>121</v>
      </c>
      <c r="K44" s="10">
        <v>0.599009900990099</v>
      </c>
      <c r="M44" s="10"/>
      <c r="N44" s="10"/>
      <c r="O44" s="10" t="s">
        <v>137</v>
      </c>
      <c r="P44" s="10">
        <v>254.7006876212987</v>
      </c>
      <c r="R44" s="10">
        <v>32</v>
      </c>
      <c r="S44" s="10" t="s">
        <v>214</v>
      </c>
      <c r="T44" s="10" t="s">
        <v>83</v>
      </c>
      <c r="U44" s="10" t="s">
        <v>61</v>
      </c>
      <c r="V44" s="10" t="s">
        <v>137</v>
      </c>
      <c r="W44" s="10">
        <v>5</v>
      </c>
      <c r="X44" s="10" t="s">
        <v>138</v>
      </c>
      <c r="Z44" s="10">
        <v>32</v>
      </c>
      <c r="AA44" s="10" t="s">
        <v>429</v>
      </c>
      <c r="AB44" s="10" t="s">
        <v>83</v>
      </c>
      <c r="AC44" s="10" t="s">
        <v>61</v>
      </c>
      <c r="AD44" s="10" t="s">
        <v>137</v>
      </c>
      <c r="AE44" s="10">
        <v>3</v>
      </c>
      <c r="AF44" s="10" t="s">
        <v>138</v>
      </c>
    </row>
    <row r="45" spans="1:32">
      <c r="A45" s="10">
        <v>33</v>
      </c>
      <c r="B45" s="10" t="s">
        <v>169</v>
      </c>
      <c r="C45" s="10" t="s">
        <v>84</v>
      </c>
      <c r="D45" s="10" t="s">
        <v>65</v>
      </c>
      <c r="E45" s="10" t="s">
        <v>137</v>
      </c>
      <c r="F45" s="10">
        <v>12</v>
      </c>
      <c r="G45" s="10" t="s">
        <v>134</v>
      </c>
      <c r="H45" s="10"/>
      <c r="I45" s="10" t="s">
        <v>145</v>
      </c>
      <c r="J45" s="10">
        <v>33</v>
      </c>
      <c r="K45" s="10">
        <v>0.1633663366336634</v>
      </c>
      <c r="M45" s="10"/>
      <c r="N45" s="10"/>
      <c r="O45" s="10" t="s">
        <v>145</v>
      </c>
      <c r="P45" s="10">
        <v>258.4557135357479</v>
      </c>
      <c r="R45" s="10">
        <v>33</v>
      </c>
      <c r="S45" s="10" t="s">
        <v>215</v>
      </c>
      <c r="T45" s="10" t="s">
        <v>83</v>
      </c>
      <c r="U45" s="10" t="s">
        <v>65</v>
      </c>
      <c r="V45" s="10" t="s">
        <v>137</v>
      </c>
      <c r="W45" s="10">
        <v>7</v>
      </c>
      <c r="X45" s="10" t="s">
        <v>138</v>
      </c>
      <c r="Z45" s="10">
        <v>33</v>
      </c>
      <c r="AA45" s="10" t="s">
        <v>430</v>
      </c>
      <c r="AB45" s="10" t="s">
        <v>83</v>
      </c>
      <c r="AC45" s="10" t="s">
        <v>57</v>
      </c>
      <c r="AD45" s="10" t="s">
        <v>137</v>
      </c>
      <c r="AE45" s="10">
        <v>2</v>
      </c>
      <c r="AF45" s="10" t="s">
        <v>138</v>
      </c>
    </row>
    <row r="46" spans="1:32">
      <c r="A46" s="10">
        <v>34</v>
      </c>
      <c r="B46" s="10" t="s">
        <v>170</v>
      </c>
      <c r="C46" s="10" t="s">
        <v>84</v>
      </c>
      <c r="D46" s="10" t="s">
        <v>77</v>
      </c>
      <c r="E46" s="10" t="s">
        <v>145</v>
      </c>
      <c r="F46" s="10">
        <v>3</v>
      </c>
      <c r="G46" s="10" t="s">
        <v>134</v>
      </c>
      <c r="H46" s="10" t="s">
        <v>84</v>
      </c>
      <c r="I46" s="10" t="s">
        <v>133</v>
      </c>
      <c r="J46" s="10">
        <v>35</v>
      </c>
      <c r="K46" s="10">
        <v>0.1650943396226415</v>
      </c>
      <c r="M46" s="10"/>
      <c r="N46" s="10" t="s">
        <v>84</v>
      </c>
      <c r="O46" s="10" t="s">
        <v>133</v>
      </c>
      <c r="P46" s="10">
        <v>6.417241420210757</v>
      </c>
      <c r="R46" s="10">
        <v>34</v>
      </c>
      <c r="S46" s="10" t="s">
        <v>216</v>
      </c>
      <c r="T46" s="10" t="s">
        <v>83</v>
      </c>
      <c r="U46" s="10" t="s">
        <v>75</v>
      </c>
      <c r="V46" s="10" t="s">
        <v>137</v>
      </c>
      <c r="W46" s="10">
        <v>5</v>
      </c>
      <c r="X46" s="10" t="s">
        <v>134</v>
      </c>
      <c r="Z46" s="10">
        <v>34</v>
      </c>
      <c r="AA46" s="10" t="s">
        <v>430</v>
      </c>
      <c r="AB46" s="10" t="s">
        <v>83</v>
      </c>
      <c r="AC46" s="10" t="s">
        <v>71</v>
      </c>
      <c r="AD46" s="10" t="s">
        <v>137</v>
      </c>
      <c r="AE46" s="10">
        <v>5</v>
      </c>
      <c r="AF46" s="10" t="s">
        <v>138</v>
      </c>
    </row>
    <row r="47" spans="1:32">
      <c r="A47" s="10">
        <v>35</v>
      </c>
      <c r="B47" s="10" t="s">
        <v>171</v>
      </c>
      <c r="C47" s="10" t="s">
        <v>84</v>
      </c>
      <c r="D47" s="10" t="s">
        <v>77</v>
      </c>
      <c r="E47" s="10" t="s">
        <v>137</v>
      </c>
      <c r="F47" s="10">
        <v>4</v>
      </c>
      <c r="G47" s="10" t="s">
        <v>134</v>
      </c>
      <c r="H47" s="10"/>
      <c r="I47" s="10" t="s">
        <v>137</v>
      </c>
      <c r="J47" s="10">
        <v>119</v>
      </c>
      <c r="K47" s="10">
        <v>0.5613207547169812</v>
      </c>
      <c r="M47" s="10"/>
      <c r="N47" s="10"/>
      <c r="O47" s="10" t="s">
        <v>137</v>
      </c>
      <c r="P47" s="10">
        <v>113.5268958919942</v>
      </c>
      <c r="R47" s="10">
        <v>35</v>
      </c>
      <c r="S47" s="10" t="s">
        <v>217</v>
      </c>
      <c r="T47" s="10" t="s">
        <v>83</v>
      </c>
      <c r="U47" s="10" t="s">
        <v>69</v>
      </c>
      <c r="V47" s="10" t="s">
        <v>137</v>
      </c>
      <c r="W47" s="10">
        <v>4</v>
      </c>
      <c r="X47" s="10" t="s">
        <v>134</v>
      </c>
      <c r="Z47" s="10">
        <v>35</v>
      </c>
      <c r="AA47" s="10" t="s">
        <v>430</v>
      </c>
      <c r="AB47" s="10" t="s">
        <v>83</v>
      </c>
      <c r="AC47" s="10" t="s">
        <v>73</v>
      </c>
      <c r="AD47" s="10" t="s">
        <v>137</v>
      </c>
      <c r="AE47" s="10">
        <v>5</v>
      </c>
      <c r="AF47" s="10" t="s">
        <v>138</v>
      </c>
    </row>
    <row r="48" spans="1:32">
      <c r="A48" s="10">
        <v>36</v>
      </c>
      <c r="B48" s="10" t="s">
        <v>172</v>
      </c>
      <c r="C48" s="10" t="s">
        <v>84</v>
      </c>
      <c r="D48" s="10" t="s">
        <v>77</v>
      </c>
      <c r="E48" s="10" t="s">
        <v>137</v>
      </c>
      <c r="F48" s="10">
        <v>5</v>
      </c>
      <c r="G48" s="10" t="s">
        <v>134</v>
      </c>
      <c r="H48" s="10"/>
      <c r="I48" s="10" t="s">
        <v>145</v>
      </c>
      <c r="J48" s="10">
        <v>58</v>
      </c>
      <c r="K48" s="10">
        <v>0.2735849056603774</v>
      </c>
      <c r="M48" s="10"/>
      <c r="N48" s="10"/>
      <c r="O48" s="10" t="s">
        <v>145</v>
      </c>
      <c r="P48" s="10">
        <v>189.3761646646984</v>
      </c>
      <c r="R48" s="10">
        <v>36</v>
      </c>
      <c r="S48" s="10" t="s">
        <v>218</v>
      </c>
      <c r="T48" s="10" t="s">
        <v>83</v>
      </c>
      <c r="U48" s="10" t="s">
        <v>55</v>
      </c>
      <c r="V48" s="10" t="s">
        <v>137</v>
      </c>
      <c r="W48" s="10">
        <v>1</v>
      </c>
      <c r="X48" s="10" t="s">
        <v>134</v>
      </c>
      <c r="Z48" s="10">
        <v>36</v>
      </c>
      <c r="AA48" s="10" t="s">
        <v>204</v>
      </c>
      <c r="AB48" s="10" t="s">
        <v>83</v>
      </c>
      <c r="AC48" s="10" t="s">
        <v>55</v>
      </c>
      <c r="AD48" s="10" t="s">
        <v>137</v>
      </c>
      <c r="AE48" s="10">
        <v>5</v>
      </c>
      <c r="AF48" s="10" t="s">
        <v>138</v>
      </c>
    </row>
    <row r="49" spans="1:32">
      <c r="A49" s="10">
        <v>37</v>
      </c>
      <c r="B49" s="10" t="s">
        <v>173</v>
      </c>
      <c r="C49" s="10" t="s">
        <v>84</v>
      </c>
      <c r="D49" s="10" t="s">
        <v>69</v>
      </c>
      <c r="E49" s="10" t="s">
        <v>137</v>
      </c>
      <c r="F49" s="10">
        <v>5</v>
      </c>
      <c r="G49" s="10" t="s">
        <v>134</v>
      </c>
      <c r="M49" s="10" t="s">
        <v>69</v>
      </c>
      <c r="N49" s="10" t="s">
        <v>83</v>
      </c>
      <c r="O49" s="10" t="s">
        <v>133</v>
      </c>
      <c r="P49" s="10">
        <v>1.910532754600439</v>
      </c>
      <c r="R49" s="10">
        <v>37</v>
      </c>
      <c r="S49" s="10" t="s">
        <v>219</v>
      </c>
      <c r="T49" s="10" t="s">
        <v>83</v>
      </c>
      <c r="U49" s="10" t="s">
        <v>65</v>
      </c>
      <c r="V49" s="10" t="s">
        <v>145</v>
      </c>
      <c r="W49" s="10">
        <v>8</v>
      </c>
      <c r="X49" s="10" t="s">
        <v>134</v>
      </c>
      <c r="Z49" s="10">
        <v>37</v>
      </c>
      <c r="AA49" s="10" t="s">
        <v>431</v>
      </c>
      <c r="AB49" s="10" t="s">
        <v>83</v>
      </c>
      <c r="AC49" s="10" t="s">
        <v>57</v>
      </c>
      <c r="AD49" s="10" t="s">
        <v>133</v>
      </c>
      <c r="AE49" s="10">
        <v>3</v>
      </c>
      <c r="AF49" s="10" t="s">
        <v>138</v>
      </c>
    </row>
    <row r="50" spans="1:32">
      <c r="A50" s="10">
        <v>38</v>
      </c>
      <c r="B50" s="10" t="s">
        <v>174</v>
      </c>
      <c r="C50" s="10" t="s">
        <v>84</v>
      </c>
      <c r="D50" s="10" t="s">
        <v>59</v>
      </c>
      <c r="E50" s="10" t="s">
        <v>133</v>
      </c>
      <c r="F50" s="10">
        <v>2</v>
      </c>
      <c r="G50" s="10" t="s">
        <v>138</v>
      </c>
      <c r="M50" s="10"/>
      <c r="N50" s="10"/>
      <c r="O50" s="10" t="s">
        <v>137</v>
      </c>
      <c r="P50" s="10">
        <v>233.2414461130794</v>
      </c>
      <c r="R50" s="10">
        <v>38</v>
      </c>
      <c r="S50" s="10" t="s">
        <v>220</v>
      </c>
      <c r="T50" s="10" t="s">
        <v>83</v>
      </c>
      <c r="U50" s="10" t="s">
        <v>69</v>
      </c>
      <c r="V50" s="10" t="s">
        <v>145</v>
      </c>
      <c r="W50" s="10">
        <v>5</v>
      </c>
      <c r="X50" s="10" t="s">
        <v>138</v>
      </c>
      <c r="Z50" s="10">
        <v>38</v>
      </c>
      <c r="AA50" s="10" t="s">
        <v>432</v>
      </c>
      <c r="AB50" s="10" t="s">
        <v>83</v>
      </c>
      <c r="AC50" s="10" t="s">
        <v>65</v>
      </c>
      <c r="AD50" s="10" t="s">
        <v>133</v>
      </c>
      <c r="AE50" s="10">
        <v>4</v>
      </c>
      <c r="AF50" s="10" t="s">
        <v>138</v>
      </c>
    </row>
    <row r="51" spans="1:32">
      <c r="A51" s="10">
        <v>39</v>
      </c>
      <c r="B51" s="10" t="s">
        <v>175</v>
      </c>
      <c r="C51" s="10" t="s">
        <v>84</v>
      </c>
      <c r="D51" s="10" t="s">
        <v>77</v>
      </c>
      <c r="E51" s="10" t="s">
        <v>137</v>
      </c>
      <c r="F51" s="10">
        <v>6</v>
      </c>
      <c r="G51" s="10" t="s">
        <v>134</v>
      </c>
      <c r="M51" s="10"/>
      <c r="N51" s="10"/>
      <c r="O51" s="10" t="s">
        <v>145</v>
      </c>
      <c r="P51" s="10">
        <v>202.796191537133</v>
      </c>
      <c r="R51" s="10">
        <v>39</v>
      </c>
      <c r="S51" s="10" t="s">
        <v>221</v>
      </c>
      <c r="T51" s="10" t="s">
        <v>83</v>
      </c>
      <c r="U51" s="10" t="s">
        <v>52</v>
      </c>
      <c r="V51" s="10" t="s">
        <v>137</v>
      </c>
      <c r="W51" s="10">
        <v>3</v>
      </c>
      <c r="X51" s="10" t="s">
        <v>138</v>
      </c>
      <c r="Z51" s="10">
        <v>39</v>
      </c>
      <c r="AA51" s="10" t="s">
        <v>433</v>
      </c>
      <c r="AB51" s="10" t="s">
        <v>83</v>
      </c>
      <c r="AC51" s="10" t="s">
        <v>71</v>
      </c>
      <c r="AD51" s="10" t="s">
        <v>133</v>
      </c>
      <c r="AE51" s="10">
        <v>6</v>
      </c>
      <c r="AF51" s="10" t="s">
        <v>134</v>
      </c>
    </row>
    <row r="52" spans="1:32">
      <c r="A52" s="10">
        <v>40</v>
      </c>
      <c r="B52" s="10" t="s">
        <v>176</v>
      </c>
      <c r="C52" s="10" t="s">
        <v>84</v>
      </c>
      <c r="D52" s="10" t="s">
        <v>82</v>
      </c>
      <c r="E52" s="10" t="s">
        <v>137</v>
      </c>
      <c r="F52" s="10">
        <v>1</v>
      </c>
      <c r="G52" s="10" t="s">
        <v>134</v>
      </c>
      <c r="M52" s="10"/>
      <c r="N52" s="10" t="s">
        <v>84</v>
      </c>
      <c r="O52" s="10" t="s">
        <v>133</v>
      </c>
      <c r="P52" s="10">
        <v>18.85098287659844</v>
      </c>
      <c r="R52" s="10">
        <v>40</v>
      </c>
      <c r="S52" s="10" t="s">
        <v>222</v>
      </c>
      <c r="T52" s="10" t="s">
        <v>83</v>
      </c>
      <c r="U52" s="10" t="s">
        <v>65</v>
      </c>
      <c r="V52" s="10" t="s">
        <v>137</v>
      </c>
      <c r="W52" s="10">
        <v>9</v>
      </c>
      <c r="X52" s="10" t="s">
        <v>134</v>
      </c>
      <c r="Z52" s="10">
        <v>40</v>
      </c>
      <c r="AA52" s="10" t="s">
        <v>434</v>
      </c>
      <c r="AB52" s="10" t="s">
        <v>83</v>
      </c>
      <c r="AC52" s="10" t="s">
        <v>61</v>
      </c>
      <c r="AD52" s="10" t="s">
        <v>137</v>
      </c>
      <c r="AE52" s="10">
        <v>4</v>
      </c>
      <c r="AF52" s="10" t="s">
        <v>134</v>
      </c>
    </row>
    <row r="53" spans="1:32">
      <c r="A53" s="10">
        <v>41</v>
      </c>
      <c r="B53" s="10" t="s">
        <v>177</v>
      </c>
      <c r="C53" s="10" t="s">
        <v>84</v>
      </c>
      <c r="D53" s="10" t="s">
        <v>55</v>
      </c>
      <c r="E53" s="10" t="s">
        <v>137</v>
      </c>
      <c r="F53" s="10">
        <v>2</v>
      </c>
      <c r="G53" s="10" t="s">
        <v>138</v>
      </c>
      <c r="M53" s="10"/>
      <c r="N53" s="10"/>
      <c r="O53" s="10" t="s">
        <v>137</v>
      </c>
      <c r="P53" s="10">
        <v>200.0754553832435</v>
      </c>
      <c r="R53" s="10">
        <v>41</v>
      </c>
      <c r="S53" s="10" t="s">
        <v>223</v>
      </c>
      <c r="T53" s="10" t="s">
        <v>83</v>
      </c>
      <c r="U53" s="10" t="s">
        <v>65</v>
      </c>
      <c r="V53" s="10" t="s">
        <v>145</v>
      </c>
      <c r="W53" s="10">
        <v>10</v>
      </c>
      <c r="X53" s="10" t="s">
        <v>138</v>
      </c>
      <c r="Z53" s="10">
        <v>41</v>
      </c>
      <c r="AA53" s="10" t="s">
        <v>435</v>
      </c>
      <c r="AB53" s="10" t="s">
        <v>83</v>
      </c>
      <c r="AC53" s="10" t="s">
        <v>65</v>
      </c>
      <c r="AD53" s="10" t="s">
        <v>137</v>
      </c>
      <c r="AE53" s="10">
        <v>5</v>
      </c>
      <c r="AF53" s="10" t="s">
        <v>134</v>
      </c>
    </row>
    <row r="54" spans="1:32">
      <c r="A54" s="10">
        <v>42</v>
      </c>
      <c r="B54" s="10" t="s">
        <v>178</v>
      </c>
      <c r="C54" s="10" t="s">
        <v>84</v>
      </c>
      <c r="D54" s="10" t="s">
        <v>52</v>
      </c>
      <c r="E54" s="10" t="s">
        <v>137</v>
      </c>
      <c r="F54" s="10">
        <v>3</v>
      </c>
      <c r="G54" s="10" t="s">
        <v>138</v>
      </c>
      <c r="M54" s="10"/>
      <c r="N54" s="10"/>
      <c r="O54" s="10" t="s">
        <v>145</v>
      </c>
      <c r="P54" s="10">
        <v>318.1257175440037</v>
      </c>
      <c r="R54" s="10">
        <v>42</v>
      </c>
      <c r="S54" s="10" t="s">
        <v>224</v>
      </c>
      <c r="T54" s="10" t="s">
        <v>83</v>
      </c>
      <c r="U54" s="10" t="s">
        <v>73</v>
      </c>
      <c r="V54" s="10" t="s">
        <v>137</v>
      </c>
      <c r="W54" s="10">
        <v>5</v>
      </c>
      <c r="X54" s="10" t="s">
        <v>138</v>
      </c>
      <c r="Z54" s="10">
        <v>42</v>
      </c>
      <c r="AA54" s="10" t="s">
        <v>436</v>
      </c>
      <c r="AB54" s="10" t="s">
        <v>83</v>
      </c>
      <c r="AC54" s="10" t="s">
        <v>71</v>
      </c>
      <c r="AD54" s="10" t="s">
        <v>137</v>
      </c>
      <c r="AE54" s="10">
        <v>7</v>
      </c>
      <c r="AF54" s="10" t="s">
        <v>138</v>
      </c>
    </row>
    <row r="55" spans="1:32">
      <c r="A55" s="10">
        <v>43</v>
      </c>
      <c r="B55" s="10" t="s">
        <v>179</v>
      </c>
      <c r="C55" s="10" t="s">
        <v>84</v>
      </c>
      <c r="D55" s="10" t="s">
        <v>69</v>
      </c>
      <c r="E55" s="10" t="s">
        <v>137</v>
      </c>
      <c r="F55" s="10">
        <v>6</v>
      </c>
      <c r="G55" s="10" t="s">
        <v>134</v>
      </c>
      <c r="M55" s="10" t="s">
        <v>71</v>
      </c>
      <c r="N55" s="10" t="s">
        <v>83</v>
      </c>
      <c r="O55" s="10" t="s">
        <v>133</v>
      </c>
      <c r="P55" s="10">
        <v>100.18707602239</v>
      </c>
      <c r="R55" s="10">
        <v>43</v>
      </c>
      <c r="S55" s="10" t="s">
        <v>225</v>
      </c>
      <c r="T55" s="10" t="s">
        <v>83</v>
      </c>
      <c r="U55" s="10" t="s">
        <v>75</v>
      </c>
      <c r="V55" s="10" t="s">
        <v>133</v>
      </c>
      <c r="W55" s="10">
        <v>6</v>
      </c>
      <c r="X55" s="10" t="s">
        <v>134</v>
      </c>
      <c r="Z55" s="10">
        <v>43</v>
      </c>
      <c r="AA55" s="10" t="s">
        <v>437</v>
      </c>
      <c r="AB55" s="10" t="s">
        <v>83</v>
      </c>
      <c r="AC55" s="10" t="s">
        <v>69</v>
      </c>
      <c r="AD55" s="10" t="s">
        <v>145</v>
      </c>
      <c r="AE55" s="10">
        <v>3</v>
      </c>
      <c r="AF55" s="10" t="s">
        <v>134</v>
      </c>
    </row>
    <row r="56" spans="1:32">
      <c r="A56" s="10">
        <v>44</v>
      </c>
      <c r="B56" s="10" t="s">
        <v>180</v>
      </c>
      <c r="C56" s="10" t="s">
        <v>84</v>
      </c>
      <c r="D56" s="10" t="s">
        <v>82</v>
      </c>
      <c r="E56" s="10" t="s">
        <v>145</v>
      </c>
      <c r="F56" s="10">
        <v>2</v>
      </c>
      <c r="G56" s="10" t="s">
        <v>134</v>
      </c>
      <c r="M56" s="10"/>
      <c r="N56" s="10"/>
      <c r="O56" s="10" t="s">
        <v>137</v>
      </c>
      <c r="P56" s="10">
        <v>170.1543131253734</v>
      </c>
      <c r="R56" s="10">
        <v>44</v>
      </c>
      <c r="S56" s="10" t="s">
        <v>226</v>
      </c>
      <c r="T56" s="10" t="s">
        <v>83</v>
      </c>
      <c r="U56" s="10" t="s">
        <v>69</v>
      </c>
      <c r="V56" s="10" t="s">
        <v>137</v>
      </c>
      <c r="W56" s="10">
        <v>6</v>
      </c>
      <c r="X56" s="10" t="s">
        <v>134</v>
      </c>
      <c r="Z56" s="10">
        <v>44</v>
      </c>
      <c r="AA56" s="10" t="s">
        <v>438</v>
      </c>
      <c r="AB56" s="10" t="s">
        <v>83</v>
      </c>
      <c r="AC56" s="10" t="s">
        <v>52</v>
      </c>
      <c r="AD56" s="10" t="s">
        <v>137</v>
      </c>
      <c r="AE56" s="10">
        <v>4</v>
      </c>
      <c r="AF56" s="10" t="s">
        <v>138</v>
      </c>
    </row>
    <row r="57" spans="1:32">
      <c r="A57" s="10">
        <v>45</v>
      </c>
      <c r="B57" s="10" t="s">
        <v>181</v>
      </c>
      <c r="C57" s="10" t="s">
        <v>84</v>
      </c>
      <c r="D57" s="10" t="s">
        <v>69</v>
      </c>
      <c r="E57" s="10" t="s">
        <v>137</v>
      </c>
      <c r="F57" s="10">
        <v>7</v>
      </c>
      <c r="G57" s="10" t="s">
        <v>134</v>
      </c>
      <c r="M57" s="10"/>
      <c r="N57" s="10"/>
      <c r="O57" s="10" t="s">
        <v>145</v>
      </c>
      <c r="P57" s="10">
        <v>56.92767825405261</v>
      </c>
      <c r="R57" s="10">
        <v>45</v>
      </c>
      <c r="S57" s="10" t="s">
        <v>227</v>
      </c>
      <c r="T57" s="10" t="s">
        <v>83</v>
      </c>
      <c r="U57" s="10" t="s">
        <v>65</v>
      </c>
      <c r="V57" s="10" t="s">
        <v>137</v>
      </c>
      <c r="W57" s="10">
        <v>11</v>
      </c>
      <c r="X57" s="10" t="s">
        <v>134</v>
      </c>
      <c r="Z57" s="10">
        <v>45</v>
      </c>
      <c r="AA57" s="10" t="s">
        <v>439</v>
      </c>
      <c r="AB57" s="10" t="s">
        <v>83</v>
      </c>
      <c r="AC57" s="10" t="s">
        <v>73</v>
      </c>
      <c r="AD57" s="10" t="s">
        <v>137</v>
      </c>
      <c r="AE57" s="10">
        <v>6</v>
      </c>
      <c r="AF57" s="10" t="s">
        <v>138</v>
      </c>
    </row>
    <row r="58" spans="1:32">
      <c r="M58" s="10"/>
      <c r="N58" s="10" t="s">
        <v>84</v>
      </c>
      <c r="O58" s="10" t="s">
        <v>133</v>
      </c>
      <c r="P58" s="10">
        <v>51.7554499270849</v>
      </c>
      <c r="R58" s="10">
        <v>46</v>
      </c>
      <c r="S58" s="10" t="s">
        <v>228</v>
      </c>
      <c r="T58" s="10" t="s">
        <v>83</v>
      </c>
      <c r="U58" s="10" t="s">
        <v>65</v>
      </c>
      <c r="V58" s="10" t="s">
        <v>145</v>
      </c>
      <c r="W58" s="10">
        <v>12</v>
      </c>
      <c r="X58" s="10" t="s">
        <v>134</v>
      </c>
      <c r="Z58" s="10">
        <v>46</v>
      </c>
      <c r="AA58" s="10" t="s">
        <v>440</v>
      </c>
      <c r="AB58" s="10" t="s">
        <v>83</v>
      </c>
      <c r="AC58" s="10" t="s">
        <v>73</v>
      </c>
      <c r="AD58" s="10" t="s">
        <v>137</v>
      </c>
      <c r="AE58" s="10">
        <v>7</v>
      </c>
      <c r="AF58" s="10" t="s">
        <v>138</v>
      </c>
    </row>
    <row r="59" spans="1:32">
      <c r="M59" s="10"/>
      <c r="N59" s="10"/>
      <c r="O59" s="10" t="s">
        <v>137</v>
      </c>
      <c r="P59" s="10">
        <v>131.0118439079815</v>
      </c>
      <c r="R59" s="10">
        <v>47</v>
      </c>
      <c r="S59" s="10" t="s">
        <v>229</v>
      </c>
      <c r="T59" s="10" t="s">
        <v>83</v>
      </c>
      <c r="U59" s="10" t="s">
        <v>71</v>
      </c>
      <c r="V59" s="10" t="s">
        <v>137</v>
      </c>
      <c r="W59" s="10">
        <v>5</v>
      </c>
      <c r="X59" s="10" t="s">
        <v>134</v>
      </c>
      <c r="Z59" s="10">
        <v>47</v>
      </c>
      <c r="AA59" s="10" t="s">
        <v>441</v>
      </c>
      <c r="AB59" s="10" t="s">
        <v>83</v>
      </c>
      <c r="AC59" s="10" t="s">
        <v>69</v>
      </c>
      <c r="AD59" s="10" t="s">
        <v>137</v>
      </c>
      <c r="AE59" s="10">
        <v>4</v>
      </c>
      <c r="AF59" s="10" t="s">
        <v>138</v>
      </c>
    </row>
    <row r="60" spans="1:32">
      <c r="M60" s="10"/>
      <c r="N60" s="10"/>
      <c r="O60" s="10" t="s">
        <v>145</v>
      </c>
      <c r="P60" s="10">
        <v>95.16839739370863</v>
      </c>
      <c r="R60" s="10">
        <v>48</v>
      </c>
      <c r="S60" s="10" t="s">
        <v>230</v>
      </c>
      <c r="T60" s="10" t="s">
        <v>83</v>
      </c>
      <c r="U60" s="10" t="s">
        <v>61</v>
      </c>
      <c r="V60" s="10" t="s">
        <v>145</v>
      </c>
      <c r="W60" s="10">
        <v>6</v>
      </c>
      <c r="X60" s="10" t="s">
        <v>138</v>
      </c>
      <c r="Z60" s="10">
        <v>48</v>
      </c>
      <c r="AA60" s="10" t="s">
        <v>442</v>
      </c>
      <c r="AB60" s="10" t="s">
        <v>83</v>
      </c>
      <c r="AC60" s="10" t="s">
        <v>75</v>
      </c>
      <c r="AD60" s="10" t="s">
        <v>137</v>
      </c>
      <c r="AE60" s="10">
        <v>7</v>
      </c>
      <c r="AF60" s="10" t="s">
        <v>134</v>
      </c>
    </row>
    <row r="61" spans="1:32">
      <c r="M61" s="10" t="s">
        <v>73</v>
      </c>
      <c r="N61" s="10" t="s">
        <v>83</v>
      </c>
      <c r="O61" s="10" t="s">
        <v>133</v>
      </c>
      <c r="P61" s="10">
        <v>110.7741459201125</v>
      </c>
      <c r="R61" s="10">
        <v>49</v>
      </c>
      <c r="S61" s="10" t="s">
        <v>231</v>
      </c>
      <c r="T61" s="10" t="s">
        <v>83</v>
      </c>
      <c r="U61" s="10" t="s">
        <v>59</v>
      </c>
      <c r="V61" s="10" t="s">
        <v>145</v>
      </c>
      <c r="W61" s="10">
        <v>3</v>
      </c>
      <c r="X61" s="10" t="s">
        <v>138</v>
      </c>
      <c r="Z61" s="10">
        <v>49</v>
      </c>
      <c r="AA61" s="10" t="s">
        <v>443</v>
      </c>
      <c r="AB61" s="10" t="s">
        <v>83</v>
      </c>
      <c r="AC61" s="10" t="s">
        <v>61</v>
      </c>
      <c r="AD61" s="10" t="s">
        <v>137</v>
      </c>
      <c r="AE61" s="10">
        <v>5</v>
      </c>
      <c r="AF61" s="10" t="s">
        <v>134</v>
      </c>
    </row>
    <row r="62" spans="1:32">
      <c r="M62" s="10"/>
      <c r="N62" s="10"/>
      <c r="O62" s="10" t="s">
        <v>137</v>
      </c>
      <c r="P62" s="10">
        <v>139.1535366316019</v>
      </c>
      <c r="R62" s="10">
        <v>50</v>
      </c>
      <c r="S62" s="10" t="s">
        <v>232</v>
      </c>
      <c r="T62" s="10" t="s">
        <v>83</v>
      </c>
      <c r="U62" s="10" t="s">
        <v>71</v>
      </c>
      <c r="V62" s="10" t="s">
        <v>145</v>
      </c>
      <c r="W62" s="10">
        <v>6</v>
      </c>
      <c r="X62" s="10" t="s">
        <v>138</v>
      </c>
      <c r="Z62" s="10">
        <v>50</v>
      </c>
      <c r="AA62" s="10" t="s">
        <v>444</v>
      </c>
      <c r="AB62" s="10" t="s">
        <v>83</v>
      </c>
      <c r="AC62" s="10" t="s">
        <v>65</v>
      </c>
      <c r="AD62" s="10" t="s">
        <v>137</v>
      </c>
      <c r="AE62" s="10">
        <v>6</v>
      </c>
      <c r="AF62" s="10" t="s">
        <v>134</v>
      </c>
    </row>
    <row r="63" spans="1:32">
      <c r="M63" s="10"/>
      <c r="N63" s="10"/>
      <c r="O63" s="10" t="s">
        <v>145</v>
      </c>
      <c r="P63" s="10">
        <v>20.93255084389872</v>
      </c>
      <c r="R63" s="10">
        <v>51</v>
      </c>
      <c r="S63" s="10" t="s">
        <v>233</v>
      </c>
      <c r="T63" s="10" t="s">
        <v>83</v>
      </c>
      <c r="U63" s="10" t="s">
        <v>73</v>
      </c>
      <c r="V63" s="10" t="s">
        <v>133</v>
      </c>
      <c r="W63" s="10">
        <v>6</v>
      </c>
      <c r="X63" s="10" t="s">
        <v>138</v>
      </c>
      <c r="Z63" s="10">
        <v>51</v>
      </c>
      <c r="AA63" s="10" t="s">
        <v>445</v>
      </c>
      <c r="AB63" s="10" t="s">
        <v>83</v>
      </c>
      <c r="AC63" s="10" t="s">
        <v>61</v>
      </c>
      <c r="AD63" s="10" t="s">
        <v>145</v>
      </c>
      <c r="AE63" s="10">
        <v>6</v>
      </c>
      <c r="AF63" s="10" t="s">
        <v>138</v>
      </c>
    </row>
    <row r="64" spans="1:32">
      <c r="M64" s="10"/>
      <c r="N64" s="10" t="s">
        <v>84</v>
      </c>
      <c r="O64" s="10" t="s">
        <v>133</v>
      </c>
      <c r="P64" s="10">
        <v>38.78204334462305</v>
      </c>
      <c r="R64" s="10">
        <v>52</v>
      </c>
      <c r="S64" s="10" t="s">
        <v>234</v>
      </c>
      <c r="T64" s="10" t="s">
        <v>83</v>
      </c>
      <c r="U64" s="10" t="s">
        <v>61</v>
      </c>
      <c r="V64" s="10" t="s">
        <v>137</v>
      </c>
      <c r="W64" s="10">
        <v>7</v>
      </c>
      <c r="X64" s="10" t="s">
        <v>134</v>
      </c>
      <c r="Z64" s="10">
        <v>52</v>
      </c>
      <c r="AA64" s="10" t="s">
        <v>446</v>
      </c>
      <c r="AB64" s="10" t="s">
        <v>83</v>
      </c>
      <c r="AC64" s="10" t="s">
        <v>65</v>
      </c>
      <c r="AD64" s="10" t="s">
        <v>145</v>
      </c>
      <c r="AE64" s="10">
        <v>7</v>
      </c>
      <c r="AF64" s="10" t="s">
        <v>138</v>
      </c>
    </row>
    <row r="65" spans="13:32">
      <c r="M65" s="10"/>
      <c r="N65" s="10"/>
      <c r="O65" s="10" t="s">
        <v>137</v>
      </c>
      <c r="P65" s="10">
        <v>205.08236774585</v>
      </c>
      <c r="R65" s="10">
        <v>53</v>
      </c>
      <c r="S65" s="10" t="s">
        <v>234</v>
      </c>
      <c r="T65" s="10" t="s">
        <v>83</v>
      </c>
      <c r="U65" s="10" t="s">
        <v>65</v>
      </c>
      <c r="V65" s="10" t="s">
        <v>137</v>
      </c>
      <c r="W65" s="10">
        <v>13</v>
      </c>
      <c r="X65" s="10" t="s">
        <v>134</v>
      </c>
      <c r="Z65" s="10">
        <v>53</v>
      </c>
      <c r="AA65" s="10" t="s">
        <v>447</v>
      </c>
      <c r="AB65" s="10" t="s">
        <v>83</v>
      </c>
      <c r="AC65" s="10" t="s">
        <v>61</v>
      </c>
      <c r="AD65" s="10" t="s">
        <v>137</v>
      </c>
      <c r="AE65" s="10">
        <v>7</v>
      </c>
      <c r="AF65" s="10" t="s">
        <v>138</v>
      </c>
    </row>
    <row r="66" spans="13:32">
      <c r="M66" s="10"/>
      <c r="N66" s="10"/>
      <c r="O66" s="10" t="s">
        <v>145</v>
      </c>
      <c r="P66" s="10">
        <v>1.074432576467984</v>
      </c>
      <c r="R66" s="10">
        <v>54</v>
      </c>
      <c r="S66" s="10" t="s">
        <v>235</v>
      </c>
      <c r="T66" s="10" t="s">
        <v>83</v>
      </c>
      <c r="U66" s="10" t="s">
        <v>69</v>
      </c>
      <c r="V66" s="10" t="s">
        <v>145</v>
      </c>
      <c r="W66" s="10">
        <v>7</v>
      </c>
      <c r="X66" s="10" t="s">
        <v>134</v>
      </c>
      <c r="Z66" s="10">
        <v>54</v>
      </c>
      <c r="AA66" s="10" t="s">
        <v>448</v>
      </c>
      <c r="AB66" s="10" t="s">
        <v>83</v>
      </c>
      <c r="AC66" s="10" t="s">
        <v>73</v>
      </c>
      <c r="AD66" s="10" t="s">
        <v>137</v>
      </c>
      <c r="AE66" s="10">
        <v>8</v>
      </c>
      <c r="AF66" s="10" t="s">
        <v>138</v>
      </c>
    </row>
    <row r="67" spans="13:32">
      <c r="M67" s="10" t="s">
        <v>75</v>
      </c>
      <c r="N67" s="10" t="s">
        <v>83</v>
      </c>
      <c r="O67" s="10" t="s">
        <v>133</v>
      </c>
      <c r="P67" s="10">
        <v>32.33128257392289</v>
      </c>
      <c r="R67" s="10">
        <v>55</v>
      </c>
      <c r="S67" s="10" t="s">
        <v>236</v>
      </c>
      <c r="T67" s="10" t="s">
        <v>83</v>
      </c>
      <c r="U67" s="10" t="s">
        <v>59</v>
      </c>
      <c r="V67" s="10" t="s">
        <v>137</v>
      </c>
      <c r="W67" s="10">
        <v>4</v>
      </c>
      <c r="X67" s="10" t="s">
        <v>138</v>
      </c>
      <c r="Z67" s="10">
        <v>55</v>
      </c>
      <c r="AA67" s="10" t="s">
        <v>449</v>
      </c>
      <c r="AB67" s="10" t="s">
        <v>83</v>
      </c>
      <c r="AC67" s="10" t="s">
        <v>65</v>
      </c>
      <c r="AD67" s="10" t="s">
        <v>137</v>
      </c>
      <c r="AE67" s="10">
        <v>8</v>
      </c>
      <c r="AF67" s="10" t="s">
        <v>138</v>
      </c>
    </row>
    <row r="68" spans="13:32">
      <c r="M68" s="10"/>
      <c r="N68" s="10"/>
      <c r="O68" s="10" t="s">
        <v>137</v>
      </c>
      <c r="P68" s="10">
        <v>172.8291089280138</v>
      </c>
      <c r="R68" s="10">
        <v>56</v>
      </c>
      <c r="S68" s="10" t="s">
        <v>237</v>
      </c>
      <c r="T68" s="10" t="s">
        <v>83</v>
      </c>
      <c r="U68" s="10" t="s">
        <v>52</v>
      </c>
      <c r="V68" s="10" t="s">
        <v>133</v>
      </c>
      <c r="W68" s="10">
        <v>4</v>
      </c>
      <c r="X68" s="10" t="s">
        <v>138</v>
      </c>
      <c r="Z68" s="10">
        <v>56</v>
      </c>
      <c r="AA68" s="10" t="s">
        <v>450</v>
      </c>
      <c r="AB68" s="10" t="s">
        <v>83</v>
      </c>
      <c r="AC68" s="10" t="s">
        <v>69</v>
      </c>
      <c r="AD68" s="10" t="s">
        <v>133</v>
      </c>
      <c r="AE68" s="10">
        <v>5</v>
      </c>
      <c r="AF68" s="10" t="s">
        <v>134</v>
      </c>
    </row>
    <row r="69" spans="13:32">
      <c r="M69" s="10"/>
      <c r="N69" s="10"/>
      <c r="O69" s="10" t="s">
        <v>145</v>
      </c>
      <c r="P69" s="10">
        <v>91.05082493727022</v>
      </c>
      <c r="R69" s="10">
        <v>57</v>
      </c>
      <c r="S69" s="10" t="s">
        <v>238</v>
      </c>
      <c r="T69" s="10" t="s">
        <v>83</v>
      </c>
      <c r="U69" s="10" t="s">
        <v>65</v>
      </c>
      <c r="V69" s="10" t="s">
        <v>137</v>
      </c>
      <c r="W69" s="10">
        <v>14</v>
      </c>
      <c r="X69" s="10" t="s">
        <v>134</v>
      </c>
      <c r="Z69" s="10">
        <v>57</v>
      </c>
      <c r="AA69" s="10" t="s">
        <v>451</v>
      </c>
      <c r="AB69" s="10" t="s">
        <v>83</v>
      </c>
      <c r="AC69" s="10" t="s">
        <v>75</v>
      </c>
      <c r="AD69" s="10" t="s">
        <v>137</v>
      </c>
      <c r="AE69" s="10">
        <v>8</v>
      </c>
      <c r="AF69" s="10" t="s">
        <v>134</v>
      </c>
    </row>
    <row r="70" spans="13:32">
      <c r="M70" s="10" t="s">
        <v>77</v>
      </c>
      <c r="N70" s="10" t="s">
        <v>84</v>
      </c>
      <c r="O70" s="10" t="s">
        <v>133</v>
      </c>
      <c r="P70" s="10">
        <v>16.54214308398255</v>
      </c>
      <c r="R70" s="10">
        <v>58</v>
      </c>
      <c r="S70" s="10" t="s">
        <v>239</v>
      </c>
      <c r="T70" s="10" t="s">
        <v>83</v>
      </c>
      <c r="U70" s="10" t="s">
        <v>52</v>
      </c>
      <c r="V70" s="10" t="s">
        <v>137</v>
      </c>
      <c r="W70" s="10">
        <v>5</v>
      </c>
      <c r="X70" s="10" t="s">
        <v>138</v>
      </c>
      <c r="Z70" s="10">
        <v>58</v>
      </c>
      <c r="AA70" s="10" t="s">
        <v>452</v>
      </c>
      <c r="AB70" s="10" t="s">
        <v>83</v>
      </c>
      <c r="AC70" s="10" t="s">
        <v>69</v>
      </c>
      <c r="AD70" s="10" t="s">
        <v>137</v>
      </c>
      <c r="AE70" s="10">
        <v>6</v>
      </c>
      <c r="AF70" s="10" t="s">
        <v>134</v>
      </c>
    </row>
    <row r="71" spans="13:32">
      <c r="M71" s="10"/>
      <c r="N71" s="10"/>
      <c r="O71" s="10" t="s">
        <v>137</v>
      </c>
      <c r="P71" s="10">
        <v>332.705315707886</v>
      </c>
      <c r="R71" s="10">
        <v>59</v>
      </c>
      <c r="S71" s="10" t="s">
        <v>240</v>
      </c>
      <c r="T71" s="10" t="s">
        <v>83</v>
      </c>
      <c r="U71" s="10" t="s">
        <v>52</v>
      </c>
      <c r="V71" s="10" t="s">
        <v>133</v>
      </c>
      <c r="W71" s="10">
        <v>6</v>
      </c>
      <c r="X71" s="10" t="s">
        <v>138</v>
      </c>
      <c r="Z71" s="10">
        <v>59</v>
      </c>
      <c r="AA71" s="10" t="s">
        <v>453</v>
      </c>
      <c r="AB71" s="10" t="s">
        <v>83</v>
      </c>
      <c r="AC71" s="10" t="s">
        <v>65</v>
      </c>
      <c r="AD71" s="10" t="s">
        <v>137</v>
      </c>
      <c r="AE71" s="10">
        <v>9</v>
      </c>
      <c r="AF71" s="10" t="s">
        <v>134</v>
      </c>
    </row>
    <row r="72" spans="13:32">
      <c r="M72" s="10"/>
      <c r="N72" s="10"/>
      <c r="O72" s="10" t="s">
        <v>145</v>
      </c>
      <c r="P72" s="10">
        <v>378.6290610511459</v>
      </c>
      <c r="R72" s="10">
        <v>60</v>
      </c>
      <c r="S72" s="10" t="s">
        <v>241</v>
      </c>
      <c r="T72" s="10" t="s">
        <v>83</v>
      </c>
      <c r="U72" s="10" t="s">
        <v>65</v>
      </c>
      <c r="V72" s="10" t="s">
        <v>133</v>
      </c>
      <c r="W72" s="10">
        <v>15</v>
      </c>
      <c r="X72" s="10" t="s">
        <v>138</v>
      </c>
      <c r="Z72" s="10">
        <v>60</v>
      </c>
      <c r="AA72" s="10" t="s">
        <v>454</v>
      </c>
      <c r="AB72" s="10" t="s">
        <v>83</v>
      </c>
      <c r="AC72" s="10" t="s">
        <v>55</v>
      </c>
      <c r="AD72" s="10" t="s">
        <v>137</v>
      </c>
      <c r="AE72" s="10">
        <v>6</v>
      </c>
      <c r="AF72" s="10" t="s">
        <v>134</v>
      </c>
    </row>
    <row r="73" spans="13:32">
      <c r="M73" s="10" t="s">
        <v>80</v>
      </c>
      <c r="N73" s="10" t="s">
        <v>84</v>
      </c>
      <c r="O73" s="10" t="s">
        <v>133</v>
      </c>
      <c r="P73" s="10">
        <v>3.239606778060082</v>
      </c>
      <c r="R73" s="10">
        <v>61</v>
      </c>
      <c r="S73" s="10" t="s">
        <v>242</v>
      </c>
      <c r="T73" s="10" t="s">
        <v>83</v>
      </c>
      <c r="U73" s="10" t="s">
        <v>65</v>
      </c>
      <c r="V73" s="10" t="s">
        <v>133</v>
      </c>
      <c r="W73" s="10">
        <v>16</v>
      </c>
      <c r="X73" s="10" t="s">
        <v>134</v>
      </c>
      <c r="Z73" s="10">
        <v>61</v>
      </c>
      <c r="AA73" s="10" t="s">
        <v>455</v>
      </c>
      <c r="AB73" s="10" t="s">
        <v>83</v>
      </c>
      <c r="AC73" s="10" t="s">
        <v>69</v>
      </c>
      <c r="AD73" s="10" t="s">
        <v>145</v>
      </c>
      <c r="AE73" s="10">
        <v>7</v>
      </c>
      <c r="AF73" s="10" t="s">
        <v>138</v>
      </c>
    </row>
    <row r="74" spans="13:32">
      <c r="M74" s="10"/>
      <c r="N74" s="10"/>
      <c r="O74" s="10" t="s">
        <v>137</v>
      </c>
      <c r="P74" s="10">
        <v>18.19982222328409</v>
      </c>
      <c r="R74" s="10">
        <v>62</v>
      </c>
      <c r="S74" s="10" t="s">
        <v>243</v>
      </c>
      <c r="T74" s="10" t="s">
        <v>83</v>
      </c>
      <c r="U74" s="10" t="s">
        <v>65</v>
      </c>
      <c r="V74" s="10" t="s">
        <v>137</v>
      </c>
      <c r="W74" s="10">
        <v>17</v>
      </c>
      <c r="X74" s="10" t="s">
        <v>138</v>
      </c>
      <c r="Z74" s="10">
        <v>62</v>
      </c>
      <c r="AA74" s="10" t="s">
        <v>456</v>
      </c>
      <c r="AB74" s="10" t="s">
        <v>83</v>
      </c>
      <c r="AC74" s="10" t="s">
        <v>71</v>
      </c>
      <c r="AD74" s="10" t="s">
        <v>137</v>
      </c>
      <c r="AE74" s="10">
        <v>8</v>
      </c>
      <c r="AF74" s="10" t="s">
        <v>138</v>
      </c>
    </row>
    <row r="75" spans="13:32">
      <c r="M75" s="10"/>
      <c r="N75" s="10"/>
      <c r="O75" s="10" t="s">
        <v>145</v>
      </c>
      <c r="P75" s="10">
        <v>15.89041833835927</v>
      </c>
      <c r="R75" s="10">
        <v>63</v>
      </c>
      <c r="S75" s="10" t="s">
        <v>244</v>
      </c>
      <c r="T75" s="10" t="s">
        <v>83</v>
      </c>
      <c r="U75" s="10" t="s">
        <v>75</v>
      </c>
      <c r="V75" s="10" t="s">
        <v>137</v>
      </c>
      <c r="W75" s="10">
        <v>7</v>
      </c>
      <c r="X75" s="10" t="s">
        <v>134</v>
      </c>
      <c r="Z75" s="10">
        <v>63</v>
      </c>
      <c r="AA75" s="10" t="s">
        <v>457</v>
      </c>
      <c r="AB75" s="10" t="s">
        <v>83</v>
      </c>
      <c r="AC75" s="10" t="s">
        <v>57</v>
      </c>
      <c r="AD75" s="10" t="s">
        <v>137</v>
      </c>
      <c r="AE75" s="10">
        <v>4</v>
      </c>
      <c r="AF75" s="10" t="s">
        <v>134</v>
      </c>
    </row>
    <row r="76" spans="13:32">
      <c r="M76" s="10" t="s">
        <v>82</v>
      </c>
      <c r="N76" s="10" t="s">
        <v>84</v>
      </c>
      <c r="O76" s="10" t="s">
        <v>133</v>
      </c>
      <c r="P76" s="10">
        <v>10.31584487322549</v>
      </c>
      <c r="R76" s="10">
        <v>64</v>
      </c>
      <c r="S76" s="10" t="s">
        <v>245</v>
      </c>
      <c r="T76" s="10" t="s">
        <v>83</v>
      </c>
      <c r="U76" s="10" t="s">
        <v>69</v>
      </c>
      <c r="V76" s="10" t="s">
        <v>145</v>
      </c>
      <c r="W76" s="10">
        <v>8</v>
      </c>
      <c r="X76" s="10" t="s">
        <v>134</v>
      </c>
      <c r="Z76" s="10">
        <v>64</v>
      </c>
      <c r="AA76" s="10" t="s">
        <v>458</v>
      </c>
      <c r="AB76" s="10" t="s">
        <v>83</v>
      </c>
      <c r="AC76" s="10" t="s">
        <v>52</v>
      </c>
      <c r="AD76" s="10" t="s">
        <v>137</v>
      </c>
      <c r="AE76" s="10">
        <v>5</v>
      </c>
      <c r="AF76" s="10" t="s">
        <v>138</v>
      </c>
    </row>
    <row r="77" spans="13:32">
      <c r="M77" s="10"/>
      <c r="N77" s="10"/>
      <c r="O77" s="10" t="s">
        <v>137</v>
      </c>
      <c r="P77" s="10">
        <v>141.4658511227547</v>
      </c>
      <c r="R77" s="10">
        <v>65</v>
      </c>
      <c r="S77" s="10" t="s">
        <v>246</v>
      </c>
      <c r="T77" s="10" t="s">
        <v>83</v>
      </c>
      <c r="U77" s="10" t="s">
        <v>69</v>
      </c>
      <c r="V77" s="10" t="s">
        <v>137</v>
      </c>
      <c r="W77" s="10">
        <v>9</v>
      </c>
      <c r="X77" s="10" t="s">
        <v>138</v>
      </c>
      <c r="Z77" s="10">
        <v>65</v>
      </c>
      <c r="AA77" s="10" t="s">
        <v>459</v>
      </c>
      <c r="AB77" s="10" t="s">
        <v>83</v>
      </c>
      <c r="AC77" s="10" t="s">
        <v>73</v>
      </c>
      <c r="AD77" s="10" t="s">
        <v>137</v>
      </c>
      <c r="AE77" s="10">
        <v>9</v>
      </c>
      <c r="AF77" s="10" t="s">
        <v>138</v>
      </c>
    </row>
    <row r="78" spans="13:32">
      <c r="M78" s="10"/>
      <c r="N78" s="10"/>
      <c r="O78" s="10" t="s">
        <v>145</v>
      </c>
      <c r="P78" s="10">
        <v>71.9165603062919</v>
      </c>
      <c r="R78" s="10">
        <v>66</v>
      </c>
      <c r="S78" s="10" t="s">
        <v>247</v>
      </c>
      <c r="T78" s="10" t="s">
        <v>83</v>
      </c>
      <c r="U78" s="10" t="s">
        <v>55</v>
      </c>
      <c r="V78" s="10" t="s">
        <v>137</v>
      </c>
      <c r="W78" s="10">
        <v>2</v>
      </c>
      <c r="X78" s="10" t="s">
        <v>138</v>
      </c>
      <c r="Z78" s="10">
        <v>66</v>
      </c>
      <c r="AA78" s="10" t="s">
        <v>460</v>
      </c>
      <c r="AB78" s="10" t="s">
        <v>83</v>
      </c>
      <c r="AC78" s="10" t="s">
        <v>65</v>
      </c>
      <c r="AD78" s="10" t="s">
        <v>137</v>
      </c>
      <c r="AE78" s="10">
        <v>10</v>
      </c>
      <c r="AF78" s="10" t="s">
        <v>134</v>
      </c>
    </row>
    <row r="79" spans="13:32">
      <c r="R79" s="10">
        <v>67</v>
      </c>
      <c r="S79" s="10" t="s">
        <v>248</v>
      </c>
      <c r="T79" s="10" t="s">
        <v>83</v>
      </c>
      <c r="U79" s="10" t="s">
        <v>59</v>
      </c>
      <c r="V79" s="10" t="s">
        <v>137</v>
      </c>
      <c r="W79" s="10">
        <v>5</v>
      </c>
      <c r="X79" s="10" t="s">
        <v>138</v>
      </c>
      <c r="Z79" s="10">
        <v>67</v>
      </c>
      <c r="AA79" s="10" t="s">
        <v>461</v>
      </c>
      <c r="AB79" s="10" t="s">
        <v>83</v>
      </c>
      <c r="AC79" s="10" t="s">
        <v>57</v>
      </c>
      <c r="AD79" s="10" t="s">
        <v>137</v>
      </c>
      <c r="AE79" s="10">
        <v>5</v>
      </c>
      <c r="AF79" s="10" t="s">
        <v>134</v>
      </c>
    </row>
    <row r="80" spans="13:32">
      <c r="R80" s="10">
        <v>68</v>
      </c>
      <c r="S80" s="10" t="s">
        <v>249</v>
      </c>
      <c r="T80" s="10" t="s">
        <v>83</v>
      </c>
      <c r="U80" s="10" t="s">
        <v>57</v>
      </c>
      <c r="V80" s="10" t="s">
        <v>137</v>
      </c>
      <c r="W80" s="10">
        <v>3</v>
      </c>
      <c r="X80" s="10" t="s">
        <v>138</v>
      </c>
      <c r="Z80" s="10">
        <v>68</v>
      </c>
      <c r="AA80" s="10" t="s">
        <v>462</v>
      </c>
      <c r="AB80" s="10" t="s">
        <v>83</v>
      </c>
      <c r="AC80" s="10" t="s">
        <v>65</v>
      </c>
      <c r="AD80" s="10" t="s">
        <v>145</v>
      </c>
      <c r="AE80" s="10">
        <v>11</v>
      </c>
      <c r="AF80" s="10" t="s">
        <v>138</v>
      </c>
    </row>
    <row r="81" spans="18:32">
      <c r="R81" s="10">
        <v>69</v>
      </c>
      <c r="S81" s="10" t="s">
        <v>250</v>
      </c>
      <c r="T81" s="10" t="s">
        <v>83</v>
      </c>
      <c r="U81" s="10" t="s">
        <v>71</v>
      </c>
      <c r="V81" s="10" t="s">
        <v>137</v>
      </c>
      <c r="W81" s="10">
        <v>7</v>
      </c>
      <c r="X81" s="10" t="s">
        <v>138</v>
      </c>
      <c r="Z81" s="10">
        <v>69</v>
      </c>
      <c r="AA81" s="10" t="s">
        <v>463</v>
      </c>
      <c r="AB81" s="10" t="s">
        <v>83</v>
      </c>
      <c r="AC81" s="10" t="s">
        <v>73</v>
      </c>
      <c r="AD81" s="10" t="s">
        <v>137</v>
      </c>
      <c r="AE81" s="10">
        <v>10</v>
      </c>
      <c r="AF81" s="10" t="s">
        <v>138</v>
      </c>
    </row>
    <row r="82" spans="18:32">
      <c r="R82" s="10">
        <v>70</v>
      </c>
      <c r="S82" s="10" t="s">
        <v>251</v>
      </c>
      <c r="T82" s="10" t="s">
        <v>83</v>
      </c>
      <c r="U82" s="10" t="s">
        <v>55</v>
      </c>
      <c r="V82" s="10" t="s">
        <v>133</v>
      </c>
      <c r="W82" s="10">
        <v>3</v>
      </c>
      <c r="X82" s="10" t="s">
        <v>138</v>
      </c>
      <c r="Z82" s="10">
        <v>70</v>
      </c>
      <c r="AA82" s="10" t="s">
        <v>464</v>
      </c>
      <c r="AB82" s="10" t="s">
        <v>83</v>
      </c>
      <c r="AC82" s="10" t="s">
        <v>52</v>
      </c>
      <c r="AD82" s="10" t="s">
        <v>133</v>
      </c>
      <c r="AE82" s="10">
        <v>6</v>
      </c>
      <c r="AF82" s="10" t="s">
        <v>138</v>
      </c>
    </row>
    <row r="83" spans="18:32">
      <c r="R83" s="10">
        <v>71</v>
      </c>
      <c r="S83" s="10" t="s">
        <v>252</v>
      </c>
      <c r="T83" s="10" t="s">
        <v>83</v>
      </c>
      <c r="U83" s="10" t="s">
        <v>65</v>
      </c>
      <c r="V83" s="10" t="s">
        <v>145</v>
      </c>
      <c r="W83" s="10">
        <v>18</v>
      </c>
      <c r="X83" s="10" t="s">
        <v>134</v>
      </c>
      <c r="Z83" s="10">
        <v>71</v>
      </c>
      <c r="AA83" s="10" t="s">
        <v>465</v>
      </c>
      <c r="AB83" s="10" t="s">
        <v>83</v>
      </c>
      <c r="AC83" s="10" t="s">
        <v>69</v>
      </c>
      <c r="AD83" s="10" t="s">
        <v>137</v>
      </c>
      <c r="AE83" s="10">
        <v>8</v>
      </c>
      <c r="AF83" s="10" t="s">
        <v>134</v>
      </c>
    </row>
    <row r="84" spans="18:32">
      <c r="R84" s="10">
        <v>72</v>
      </c>
      <c r="S84" s="10" t="s">
        <v>252</v>
      </c>
      <c r="T84" s="10" t="s">
        <v>83</v>
      </c>
      <c r="U84" s="10" t="s">
        <v>75</v>
      </c>
      <c r="V84" s="10" t="s">
        <v>145</v>
      </c>
      <c r="W84" s="10">
        <v>8</v>
      </c>
      <c r="X84" s="10" t="s">
        <v>134</v>
      </c>
      <c r="Z84" s="10">
        <v>72</v>
      </c>
      <c r="AA84" s="10" t="s">
        <v>466</v>
      </c>
      <c r="AB84" s="10" t="s">
        <v>83</v>
      </c>
      <c r="AC84" s="10" t="s">
        <v>61</v>
      </c>
      <c r="AD84" s="10" t="s">
        <v>137</v>
      </c>
      <c r="AE84" s="10">
        <v>8</v>
      </c>
      <c r="AF84" s="10" t="s">
        <v>138</v>
      </c>
    </row>
    <row r="85" spans="18:32">
      <c r="R85" s="10">
        <v>73</v>
      </c>
      <c r="S85" s="10" t="s">
        <v>253</v>
      </c>
      <c r="T85" s="10" t="s">
        <v>83</v>
      </c>
      <c r="U85" s="10" t="s">
        <v>55</v>
      </c>
      <c r="V85" s="10" t="s">
        <v>137</v>
      </c>
      <c r="W85" s="10">
        <v>4</v>
      </c>
      <c r="X85" s="10" t="s">
        <v>134</v>
      </c>
      <c r="Z85" s="10">
        <v>73</v>
      </c>
      <c r="AA85" s="10" t="s">
        <v>467</v>
      </c>
      <c r="AB85" s="10" t="s">
        <v>83</v>
      </c>
      <c r="AC85" s="10" t="s">
        <v>71</v>
      </c>
      <c r="AD85" s="10" t="s">
        <v>133</v>
      </c>
      <c r="AE85" s="10">
        <v>9</v>
      </c>
      <c r="AF85" s="10" t="s">
        <v>134</v>
      </c>
    </row>
    <row r="86" spans="18:32">
      <c r="R86" s="10">
        <v>74</v>
      </c>
      <c r="S86" s="10" t="s">
        <v>254</v>
      </c>
      <c r="T86" s="10" t="s">
        <v>83</v>
      </c>
      <c r="U86" s="10" t="s">
        <v>59</v>
      </c>
      <c r="V86" s="10" t="s">
        <v>137</v>
      </c>
      <c r="W86" s="10">
        <v>6</v>
      </c>
      <c r="X86" s="10" t="s">
        <v>138</v>
      </c>
      <c r="Z86" s="10">
        <v>74</v>
      </c>
      <c r="AA86" s="10" t="s">
        <v>468</v>
      </c>
      <c r="AB86" s="10" t="s">
        <v>83</v>
      </c>
      <c r="AC86" s="10" t="s">
        <v>57</v>
      </c>
      <c r="AD86" s="10" t="s">
        <v>133</v>
      </c>
      <c r="AE86" s="10">
        <v>6</v>
      </c>
      <c r="AF86" s="10" t="s">
        <v>134</v>
      </c>
    </row>
    <row r="87" spans="18:32">
      <c r="R87" s="10">
        <v>75</v>
      </c>
      <c r="S87" s="10" t="s">
        <v>255</v>
      </c>
      <c r="T87" s="10" t="s">
        <v>83</v>
      </c>
      <c r="U87" s="10" t="s">
        <v>52</v>
      </c>
      <c r="V87" s="10" t="s">
        <v>137</v>
      </c>
      <c r="W87" s="10">
        <v>7</v>
      </c>
      <c r="X87" s="10" t="s">
        <v>138</v>
      </c>
      <c r="Z87" s="10">
        <v>75</v>
      </c>
      <c r="AA87" s="10" t="s">
        <v>469</v>
      </c>
      <c r="AB87" s="10" t="s">
        <v>83</v>
      </c>
      <c r="AC87" s="10" t="s">
        <v>75</v>
      </c>
      <c r="AD87" s="10" t="s">
        <v>133</v>
      </c>
      <c r="AE87" s="10">
        <v>9</v>
      </c>
      <c r="AF87" s="10" t="s">
        <v>134</v>
      </c>
    </row>
    <row r="88" spans="18:32">
      <c r="R88" s="10">
        <v>76</v>
      </c>
      <c r="S88" s="10" t="s">
        <v>256</v>
      </c>
      <c r="T88" s="10" t="s">
        <v>83</v>
      </c>
      <c r="U88" s="10" t="s">
        <v>61</v>
      </c>
      <c r="V88" s="10" t="s">
        <v>137</v>
      </c>
      <c r="W88" s="10">
        <v>8</v>
      </c>
      <c r="X88" s="10" t="s">
        <v>134</v>
      </c>
      <c r="Z88" s="10">
        <v>76</v>
      </c>
      <c r="AA88" s="10" t="s">
        <v>470</v>
      </c>
      <c r="AB88" s="10" t="s">
        <v>83</v>
      </c>
      <c r="AC88" s="10" t="s">
        <v>69</v>
      </c>
      <c r="AD88" s="10" t="s">
        <v>137</v>
      </c>
      <c r="AE88" s="10">
        <v>9</v>
      </c>
      <c r="AF88" s="10" t="s">
        <v>134</v>
      </c>
    </row>
    <row r="89" spans="18:32">
      <c r="R89" s="10">
        <v>77</v>
      </c>
      <c r="S89" s="10" t="s">
        <v>257</v>
      </c>
      <c r="T89" s="10" t="s">
        <v>83</v>
      </c>
      <c r="U89" s="10" t="s">
        <v>69</v>
      </c>
      <c r="V89" s="10" t="s">
        <v>137</v>
      </c>
      <c r="W89" s="10">
        <v>10</v>
      </c>
      <c r="X89" s="10" t="s">
        <v>134</v>
      </c>
      <c r="Z89" s="10">
        <v>77</v>
      </c>
      <c r="AA89" s="10" t="s">
        <v>470</v>
      </c>
      <c r="AB89" s="10" t="s">
        <v>83</v>
      </c>
      <c r="AC89" s="10" t="s">
        <v>73</v>
      </c>
      <c r="AD89" s="10" t="s">
        <v>133</v>
      </c>
      <c r="AE89" s="10">
        <v>11</v>
      </c>
      <c r="AF89" s="10" t="s">
        <v>134</v>
      </c>
    </row>
    <row r="90" spans="18:32">
      <c r="R90" s="10">
        <v>78</v>
      </c>
      <c r="S90" s="10" t="s">
        <v>258</v>
      </c>
      <c r="T90" s="10" t="s">
        <v>83</v>
      </c>
      <c r="U90" s="10" t="s">
        <v>59</v>
      </c>
      <c r="V90" s="10" t="s">
        <v>133</v>
      </c>
      <c r="W90" s="10">
        <v>7</v>
      </c>
      <c r="X90" s="10" t="s">
        <v>138</v>
      </c>
      <c r="Z90" s="10">
        <v>78</v>
      </c>
      <c r="AA90" s="10" t="s">
        <v>471</v>
      </c>
      <c r="AB90" s="10" t="s">
        <v>83</v>
      </c>
      <c r="AC90" s="10" t="s">
        <v>65</v>
      </c>
      <c r="AD90" s="10" t="s">
        <v>133</v>
      </c>
      <c r="AE90" s="10">
        <v>12</v>
      </c>
      <c r="AF90" s="10" t="s">
        <v>134</v>
      </c>
    </row>
    <row r="91" spans="18:32">
      <c r="R91" s="10">
        <v>79</v>
      </c>
      <c r="S91" s="10" t="s">
        <v>259</v>
      </c>
      <c r="T91" s="10" t="s">
        <v>83</v>
      </c>
      <c r="U91" s="10" t="s">
        <v>57</v>
      </c>
      <c r="V91" s="10" t="s">
        <v>133</v>
      </c>
      <c r="W91" s="10">
        <v>4</v>
      </c>
      <c r="X91" s="10" t="s">
        <v>134</v>
      </c>
      <c r="Z91" s="10">
        <v>79</v>
      </c>
      <c r="AA91" s="10" t="s">
        <v>472</v>
      </c>
      <c r="AB91" s="10" t="s">
        <v>83</v>
      </c>
      <c r="AC91" s="10" t="s">
        <v>65</v>
      </c>
      <c r="AD91" s="10" t="s">
        <v>145</v>
      </c>
      <c r="AE91" s="10">
        <v>13</v>
      </c>
      <c r="AF91" s="10" t="s">
        <v>134</v>
      </c>
    </row>
    <row r="92" spans="18:32">
      <c r="R92" s="10">
        <v>80</v>
      </c>
      <c r="S92" s="10" t="s">
        <v>260</v>
      </c>
      <c r="T92" s="10" t="s">
        <v>83</v>
      </c>
      <c r="U92" s="10" t="s">
        <v>65</v>
      </c>
      <c r="V92" s="10" t="s">
        <v>137</v>
      </c>
      <c r="W92" s="10">
        <v>19</v>
      </c>
      <c r="X92" s="10" t="s">
        <v>134</v>
      </c>
      <c r="Z92" s="10">
        <v>80</v>
      </c>
      <c r="AA92" s="10" t="s">
        <v>473</v>
      </c>
      <c r="AB92" s="10" t="s">
        <v>83</v>
      </c>
      <c r="AC92" s="10" t="s">
        <v>71</v>
      </c>
      <c r="AD92" s="10" t="s">
        <v>133</v>
      </c>
      <c r="AE92" s="10">
        <v>10</v>
      </c>
      <c r="AF92" s="10" t="s">
        <v>138</v>
      </c>
    </row>
    <row r="93" spans="18:32">
      <c r="R93" s="10">
        <v>81</v>
      </c>
      <c r="S93" s="10" t="s">
        <v>261</v>
      </c>
      <c r="T93" s="10" t="s">
        <v>83</v>
      </c>
      <c r="U93" s="10" t="s">
        <v>69</v>
      </c>
      <c r="V93" s="10" t="s">
        <v>137</v>
      </c>
      <c r="W93" s="10">
        <v>11</v>
      </c>
      <c r="X93" s="10" t="s">
        <v>134</v>
      </c>
      <c r="Z93" s="10">
        <v>81</v>
      </c>
      <c r="AA93" s="10" t="s">
        <v>474</v>
      </c>
      <c r="AB93" s="10" t="s">
        <v>83</v>
      </c>
      <c r="AC93" s="10" t="s">
        <v>73</v>
      </c>
      <c r="AD93" s="10" t="s">
        <v>133</v>
      </c>
      <c r="AE93" s="10">
        <v>12</v>
      </c>
      <c r="AF93" s="10" t="s">
        <v>138</v>
      </c>
    </row>
    <row r="94" spans="18:32">
      <c r="R94" s="10">
        <v>82</v>
      </c>
      <c r="S94" s="10" t="s">
        <v>262</v>
      </c>
      <c r="T94" s="10" t="s">
        <v>83</v>
      </c>
      <c r="U94" s="10" t="s">
        <v>59</v>
      </c>
      <c r="V94" s="10" t="s">
        <v>133</v>
      </c>
      <c r="W94" s="10">
        <v>8</v>
      </c>
      <c r="X94" s="10" t="s">
        <v>138</v>
      </c>
      <c r="Z94" s="10">
        <v>82</v>
      </c>
      <c r="AA94" s="10" t="s">
        <v>475</v>
      </c>
      <c r="AB94" s="10" t="s">
        <v>83</v>
      </c>
      <c r="AC94" s="10" t="s">
        <v>71</v>
      </c>
      <c r="AD94" s="10" t="s">
        <v>137</v>
      </c>
      <c r="AE94" s="10">
        <v>11</v>
      </c>
      <c r="AF94" s="10" t="s">
        <v>134</v>
      </c>
    </row>
    <row r="95" spans="18:32">
      <c r="R95" s="10">
        <v>83</v>
      </c>
      <c r="S95" s="10" t="s">
        <v>263</v>
      </c>
      <c r="T95" s="10" t="s">
        <v>83</v>
      </c>
      <c r="U95" s="10" t="s">
        <v>55</v>
      </c>
      <c r="V95" s="10" t="s">
        <v>133</v>
      </c>
      <c r="W95" s="10">
        <v>5</v>
      </c>
      <c r="X95" s="10" t="s">
        <v>138</v>
      </c>
      <c r="Z95" s="10">
        <v>83</v>
      </c>
      <c r="AA95" s="10" t="s">
        <v>476</v>
      </c>
      <c r="AB95" s="10" t="s">
        <v>83</v>
      </c>
      <c r="AC95" s="10" t="s">
        <v>55</v>
      </c>
      <c r="AD95" s="10" t="s">
        <v>137</v>
      </c>
      <c r="AE95" s="10">
        <v>7</v>
      </c>
      <c r="AF95" s="10" t="s">
        <v>134</v>
      </c>
    </row>
    <row r="96" spans="18:32">
      <c r="R96" s="10">
        <v>84</v>
      </c>
      <c r="S96" s="10" t="s">
        <v>264</v>
      </c>
      <c r="T96" s="10" t="s">
        <v>83</v>
      </c>
      <c r="U96" s="10" t="s">
        <v>61</v>
      </c>
      <c r="V96" s="10" t="s">
        <v>137</v>
      </c>
      <c r="W96" s="10">
        <v>9</v>
      </c>
      <c r="X96" s="10" t="s">
        <v>134</v>
      </c>
      <c r="Z96" s="10">
        <v>84</v>
      </c>
      <c r="AA96" s="10" t="s">
        <v>477</v>
      </c>
      <c r="AB96" s="10" t="s">
        <v>83</v>
      </c>
      <c r="AC96" s="10" t="s">
        <v>61</v>
      </c>
      <c r="AD96" s="10" t="s">
        <v>145</v>
      </c>
      <c r="AE96" s="10">
        <v>9</v>
      </c>
      <c r="AF96" s="10" t="s">
        <v>138</v>
      </c>
    </row>
    <row r="97" spans="18:32">
      <c r="R97" s="10">
        <v>85</v>
      </c>
      <c r="S97" s="10" t="s">
        <v>265</v>
      </c>
      <c r="T97" s="10" t="s">
        <v>83</v>
      </c>
      <c r="U97" s="10" t="s">
        <v>65</v>
      </c>
      <c r="V97" s="10" t="s">
        <v>137</v>
      </c>
      <c r="W97" s="10">
        <v>20</v>
      </c>
      <c r="X97" s="10" t="s">
        <v>134</v>
      </c>
      <c r="Z97" s="10">
        <v>85</v>
      </c>
      <c r="AA97" s="10" t="s">
        <v>230</v>
      </c>
      <c r="AB97" s="10" t="s">
        <v>83</v>
      </c>
      <c r="AC97" s="10" t="s">
        <v>59</v>
      </c>
      <c r="AD97" s="10" t="s">
        <v>145</v>
      </c>
      <c r="AE97" s="10">
        <v>3</v>
      </c>
      <c r="AF97" s="10" t="s">
        <v>138</v>
      </c>
    </row>
    <row r="98" spans="18:32">
      <c r="R98" s="10">
        <v>86</v>
      </c>
      <c r="S98" s="10" t="s">
        <v>266</v>
      </c>
      <c r="T98" s="10" t="s">
        <v>83</v>
      </c>
      <c r="U98" s="10" t="s">
        <v>69</v>
      </c>
      <c r="V98" s="10" t="s">
        <v>137</v>
      </c>
      <c r="W98" s="10">
        <v>12</v>
      </c>
      <c r="X98" s="10" t="s">
        <v>134</v>
      </c>
      <c r="Z98" s="10">
        <v>86</v>
      </c>
      <c r="AA98" s="10" t="s">
        <v>478</v>
      </c>
      <c r="AB98" s="10" t="s">
        <v>83</v>
      </c>
      <c r="AC98" s="10" t="s">
        <v>52</v>
      </c>
      <c r="AD98" s="10" t="s">
        <v>145</v>
      </c>
      <c r="AE98" s="10">
        <v>7</v>
      </c>
      <c r="AF98" s="10" t="s">
        <v>138</v>
      </c>
    </row>
    <row r="99" spans="18:32">
      <c r="R99" s="10">
        <v>87</v>
      </c>
      <c r="S99" s="10" t="s">
        <v>267</v>
      </c>
      <c r="T99" s="10" t="s">
        <v>83</v>
      </c>
      <c r="U99" s="10" t="s">
        <v>71</v>
      </c>
      <c r="V99" s="10" t="s">
        <v>137</v>
      </c>
      <c r="W99" s="10">
        <v>8</v>
      </c>
      <c r="X99" s="10" t="s">
        <v>134</v>
      </c>
      <c r="Z99" s="10">
        <v>87</v>
      </c>
      <c r="AA99" s="10" t="s">
        <v>478</v>
      </c>
      <c r="AB99" s="10" t="s">
        <v>83</v>
      </c>
      <c r="AC99" s="10" t="s">
        <v>71</v>
      </c>
      <c r="AD99" s="10" t="s">
        <v>145</v>
      </c>
      <c r="AE99" s="10">
        <v>12</v>
      </c>
      <c r="AF99" s="10" t="s">
        <v>138</v>
      </c>
    </row>
    <row r="100" spans="18:32">
      <c r="R100" s="10">
        <v>88</v>
      </c>
      <c r="S100" s="10" t="s">
        <v>268</v>
      </c>
      <c r="T100" s="10" t="s">
        <v>83</v>
      </c>
      <c r="U100" s="10" t="s">
        <v>69</v>
      </c>
      <c r="V100" s="10" t="s">
        <v>145</v>
      </c>
      <c r="W100" s="10">
        <v>13</v>
      </c>
      <c r="X100" s="10" t="s">
        <v>134</v>
      </c>
      <c r="Z100" s="10">
        <v>88</v>
      </c>
      <c r="AA100" s="10" t="s">
        <v>478</v>
      </c>
      <c r="AB100" s="10" t="s">
        <v>83</v>
      </c>
      <c r="AC100" s="10" t="s">
        <v>75</v>
      </c>
      <c r="AD100" s="10" t="s">
        <v>145</v>
      </c>
      <c r="AE100" s="10">
        <v>10</v>
      </c>
      <c r="AF100" s="10" t="s">
        <v>138</v>
      </c>
    </row>
    <row r="101" spans="18:32">
      <c r="R101" s="10">
        <v>89</v>
      </c>
      <c r="S101" s="10" t="s">
        <v>269</v>
      </c>
      <c r="T101" s="10" t="s">
        <v>83</v>
      </c>
      <c r="U101" s="10" t="s">
        <v>69</v>
      </c>
      <c r="V101" s="10" t="s">
        <v>145</v>
      </c>
      <c r="W101" s="10">
        <v>14</v>
      </c>
      <c r="X101" s="10" t="s">
        <v>134</v>
      </c>
      <c r="Z101" s="10">
        <v>89</v>
      </c>
      <c r="AA101" s="10" t="s">
        <v>231</v>
      </c>
      <c r="AB101" s="10" t="s">
        <v>83</v>
      </c>
      <c r="AC101" s="10" t="s">
        <v>55</v>
      </c>
      <c r="AD101" s="10" t="s">
        <v>145</v>
      </c>
      <c r="AE101" s="10">
        <v>8</v>
      </c>
      <c r="AF101" s="10" t="s">
        <v>138</v>
      </c>
    </row>
    <row r="102" spans="18:32">
      <c r="R102" s="10">
        <v>90</v>
      </c>
      <c r="S102" s="10" t="s">
        <v>270</v>
      </c>
      <c r="T102" s="10" t="s">
        <v>83</v>
      </c>
      <c r="U102" s="10" t="s">
        <v>65</v>
      </c>
      <c r="V102" s="10" t="s">
        <v>145</v>
      </c>
      <c r="W102" s="10">
        <v>21</v>
      </c>
      <c r="X102" s="10" t="s">
        <v>134</v>
      </c>
      <c r="Z102" s="10">
        <v>90</v>
      </c>
      <c r="AA102" s="10" t="s">
        <v>479</v>
      </c>
      <c r="AB102" s="10" t="s">
        <v>83</v>
      </c>
      <c r="AC102" s="10" t="s">
        <v>52</v>
      </c>
      <c r="AD102" s="10" t="s">
        <v>145</v>
      </c>
      <c r="AE102" s="10">
        <v>8</v>
      </c>
      <c r="AF102" s="10" t="s">
        <v>138</v>
      </c>
    </row>
    <row r="103" spans="18:32">
      <c r="R103" s="10">
        <v>91</v>
      </c>
      <c r="S103" s="10" t="s">
        <v>271</v>
      </c>
      <c r="T103" s="10" t="s">
        <v>83</v>
      </c>
      <c r="U103" s="10" t="s">
        <v>55</v>
      </c>
      <c r="V103" s="10" t="s">
        <v>137</v>
      </c>
      <c r="W103" s="10">
        <v>6</v>
      </c>
      <c r="X103" s="10" t="s">
        <v>138</v>
      </c>
      <c r="Z103" s="10">
        <v>91</v>
      </c>
      <c r="AA103" s="10" t="s">
        <v>480</v>
      </c>
      <c r="AB103" s="10" t="s">
        <v>83</v>
      </c>
      <c r="AC103" s="10" t="s">
        <v>59</v>
      </c>
      <c r="AD103" s="10" t="s">
        <v>145</v>
      </c>
      <c r="AE103" s="10">
        <v>4</v>
      </c>
      <c r="AF103" s="10" t="s">
        <v>138</v>
      </c>
    </row>
    <row r="104" spans="18:32">
      <c r="R104" s="10">
        <v>92</v>
      </c>
      <c r="S104" s="10" t="s">
        <v>272</v>
      </c>
      <c r="T104" s="10" t="s">
        <v>83</v>
      </c>
      <c r="U104" s="10" t="s">
        <v>61</v>
      </c>
      <c r="V104" s="10" t="s">
        <v>137</v>
      </c>
      <c r="W104" s="10">
        <v>10</v>
      </c>
      <c r="X104" s="10" t="s">
        <v>134</v>
      </c>
      <c r="Z104" s="10">
        <v>92</v>
      </c>
      <c r="AA104" s="10" t="s">
        <v>481</v>
      </c>
      <c r="AB104" s="10" t="s">
        <v>83</v>
      </c>
      <c r="AC104" s="10" t="s">
        <v>73</v>
      </c>
      <c r="AD104" s="10" t="s">
        <v>133</v>
      </c>
      <c r="AE104" s="10">
        <v>13</v>
      </c>
      <c r="AF104" s="10" t="s">
        <v>138</v>
      </c>
    </row>
    <row r="105" spans="18:32">
      <c r="R105" s="10">
        <v>93</v>
      </c>
      <c r="S105" s="10" t="s">
        <v>273</v>
      </c>
      <c r="T105" s="10" t="s">
        <v>83</v>
      </c>
      <c r="U105" s="10" t="s">
        <v>65</v>
      </c>
      <c r="V105" s="10" t="s">
        <v>145</v>
      </c>
      <c r="W105" s="10">
        <v>22</v>
      </c>
      <c r="X105" s="10" t="s">
        <v>134</v>
      </c>
      <c r="Z105" s="10">
        <v>93</v>
      </c>
      <c r="AA105" s="10" t="s">
        <v>482</v>
      </c>
      <c r="AB105" s="10" t="s">
        <v>83</v>
      </c>
      <c r="AC105" s="10" t="s">
        <v>65</v>
      </c>
      <c r="AD105" s="10" t="s">
        <v>137</v>
      </c>
      <c r="AE105" s="10">
        <v>14</v>
      </c>
      <c r="AF105" s="10" t="s">
        <v>134</v>
      </c>
    </row>
    <row r="106" spans="18:32">
      <c r="R106" s="10">
        <v>94</v>
      </c>
      <c r="S106" s="10" t="s">
        <v>274</v>
      </c>
      <c r="T106" s="10" t="s">
        <v>83</v>
      </c>
      <c r="U106" s="10" t="s">
        <v>65</v>
      </c>
      <c r="V106" s="10" t="s">
        <v>145</v>
      </c>
      <c r="W106" s="10">
        <v>23</v>
      </c>
      <c r="X106" s="10" t="s">
        <v>134</v>
      </c>
      <c r="Z106" s="10">
        <v>94</v>
      </c>
      <c r="AA106" s="10" t="s">
        <v>483</v>
      </c>
      <c r="AB106" s="10" t="s">
        <v>83</v>
      </c>
      <c r="AC106" s="10" t="s">
        <v>73</v>
      </c>
      <c r="AD106" s="10" t="s">
        <v>133</v>
      </c>
      <c r="AE106" s="10">
        <v>14</v>
      </c>
      <c r="AF106" s="10" t="s">
        <v>134</v>
      </c>
    </row>
    <row r="107" spans="18:32">
      <c r="R107" s="10">
        <v>95</v>
      </c>
      <c r="S107" s="10" t="s">
        <v>275</v>
      </c>
      <c r="T107" s="10" t="s">
        <v>83</v>
      </c>
      <c r="U107" s="10" t="s">
        <v>55</v>
      </c>
      <c r="V107" s="10" t="s">
        <v>137</v>
      </c>
      <c r="W107" s="10">
        <v>7</v>
      </c>
      <c r="X107" s="10" t="s">
        <v>134</v>
      </c>
      <c r="Z107" s="10">
        <v>95</v>
      </c>
      <c r="AA107" s="10" t="s">
        <v>484</v>
      </c>
      <c r="AB107" s="10" t="s">
        <v>83</v>
      </c>
      <c r="AC107" s="10" t="s">
        <v>61</v>
      </c>
      <c r="AD107" s="10" t="s">
        <v>133</v>
      </c>
      <c r="AE107" s="10">
        <v>10</v>
      </c>
      <c r="AF107" s="10" t="s">
        <v>134</v>
      </c>
    </row>
    <row r="108" spans="18:32">
      <c r="R108" s="10">
        <v>96</v>
      </c>
      <c r="S108" s="10" t="s">
        <v>276</v>
      </c>
      <c r="T108" s="10" t="s">
        <v>83</v>
      </c>
      <c r="U108" s="10" t="s">
        <v>52</v>
      </c>
      <c r="V108" s="10" t="s">
        <v>137</v>
      </c>
      <c r="W108" s="10">
        <v>8</v>
      </c>
      <c r="X108" s="10" t="s">
        <v>138</v>
      </c>
      <c r="Z108" s="10">
        <v>96</v>
      </c>
      <c r="AA108" s="10" t="s">
        <v>485</v>
      </c>
      <c r="AB108" s="10" t="s">
        <v>83</v>
      </c>
      <c r="AC108" s="10" t="s">
        <v>75</v>
      </c>
      <c r="AD108" s="10" t="s">
        <v>137</v>
      </c>
      <c r="AE108" s="10">
        <v>11</v>
      </c>
      <c r="AF108" s="10" t="s">
        <v>134</v>
      </c>
    </row>
    <row r="109" spans="18:32">
      <c r="R109" s="10">
        <v>97</v>
      </c>
      <c r="S109" s="10" t="s">
        <v>277</v>
      </c>
      <c r="T109" s="10" t="s">
        <v>83</v>
      </c>
      <c r="U109" s="10" t="s">
        <v>75</v>
      </c>
      <c r="V109" s="10" t="s">
        <v>137</v>
      </c>
      <c r="W109" s="10">
        <v>9</v>
      </c>
      <c r="X109" s="10" t="s">
        <v>138</v>
      </c>
      <c r="Z109" s="10">
        <v>97</v>
      </c>
      <c r="AA109" s="10" t="s">
        <v>486</v>
      </c>
      <c r="AB109" s="10" t="s">
        <v>83</v>
      </c>
      <c r="AC109" s="10" t="s">
        <v>65</v>
      </c>
      <c r="AD109" s="10" t="s">
        <v>137</v>
      </c>
      <c r="AE109" s="10">
        <v>15</v>
      </c>
      <c r="AF109" s="10" t="s">
        <v>134</v>
      </c>
    </row>
    <row r="110" spans="18:32">
      <c r="R110" s="10">
        <v>98</v>
      </c>
      <c r="S110" s="10" t="s">
        <v>278</v>
      </c>
      <c r="T110" s="10" t="s">
        <v>83</v>
      </c>
      <c r="U110" s="10" t="s">
        <v>69</v>
      </c>
      <c r="V110" s="10" t="s">
        <v>137</v>
      </c>
      <c r="W110" s="10">
        <v>15</v>
      </c>
      <c r="X110" s="10" t="s">
        <v>134</v>
      </c>
      <c r="Z110" s="10">
        <v>98</v>
      </c>
      <c r="AA110" s="10" t="s">
        <v>487</v>
      </c>
      <c r="AB110" s="10" t="s">
        <v>83</v>
      </c>
      <c r="AC110" s="10" t="s">
        <v>61</v>
      </c>
      <c r="AD110" s="10" t="s">
        <v>137</v>
      </c>
      <c r="AE110" s="10">
        <v>11</v>
      </c>
      <c r="AF110" s="10" t="s">
        <v>134</v>
      </c>
    </row>
    <row r="111" spans="18:32">
      <c r="R111" s="10">
        <v>99</v>
      </c>
      <c r="S111" s="10" t="s">
        <v>279</v>
      </c>
      <c r="T111" s="10" t="s">
        <v>83</v>
      </c>
      <c r="U111" s="10" t="s">
        <v>65</v>
      </c>
      <c r="V111" s="10" t="s">
        <v>137</v>
      </c>
      <c r="W111" s="10">
        <v>24</v>
      </c>
      <c r="X111" s="10" t="s">
        <v>134</v>
      </c>
      <c r="Z111" s="10">
        <v>99</v>
      </c>
      <c r="AA111" s="10" t="s">
        <v>488</v>
      </c>
      <c r="AB111" s="10" t="s">
        <v>83</v>
      </c>
      <c r="AC111" s="10" t="s">
        <v>69</v>
      </c>
      <c r="AD111" s="10" t="s">
        <v>145</v>
      </c>
      <c r="AE111" s="10">
        <v>10</v>
      </c>
      <c r="AF111" s="10" t="s">
        <v>134</v>
      </c>
    </row>
    <row r="112" spans="18:32">
      <c r="R112" s="10">
        <v>100</v>
      </c>
      <c r="S112" s="10" t="s">
        <v>280</v>
      </c>
      <c r="T112" s="10" t="s">
        <v>83</v>
      </c>
      <c r="U112" s="10" t="s">
        <v>69</v>
      </c>
      <c r="V112" s="10" t="s">
        <v>145</v>
      </c>
      <c r="W112" s="10">
        <v>16</v>
      </c>
      <c r="X112" s="10" t="s">
        <v>134</v>
      </c>
      <c r="Z112" s="10">
        <v>100</v>
      </c>
      <c r="AA112" s="10" t="s">
        <v>489</v>
      </c>
      <c r="AB112" s="10" t="s">
        <v>83</v>
      </c>
      <c r="AC112" s="10" t="s">
        <v>73</v>
      </c>
      <c r="AD112" s="10" t="s">
        <v>137</v>
      </c>
      <c r="AE112" s="10">
        <v>15</v>
      </c>
      <c r="AF112" s="10" t="s">
        <v>138</v>
      </c>
    </row>
    <row r="113" spans="18:32">
      <c r="R113" s="10">
        <v>101</v>
      </c>
      <c r="S113" s="10" t="s">
        <v>281</v>
      </c>
      <c r="T113" s="10" t="s">
        <v>83</v>
      </c>
      <c r="U113" s="10" t="s">
        <v>65</v>
      </c>
      <c r="V113" s="10" t="s">
        <v>145</v>
      </c>
      <c r="W113" s="10">
        <v>25</v>
      </c>
      <c r="X113" s="10" t="s">
        <v>134</v>
      </c>
      <c r="Z113" s="10">
        <v>101</v>
      </c>
      <c r="AA113" s="10" t="s">
        <v>490</v>
      </c>
      <c r="AB113" s="10" t="s">
        <v>83</v>
      </c>
      <c r="AC113" s="10" t="s">
        <v>59</v>
      </c>
      <c r="AD113" s="10" t="s">
        <v>137</v>
      </c>
      <c r="AE113" s="10">
        <v>5</v>
      </c>
      <c r="AF113" s="10" t="s">
        <v>138</v>
      </c>
    </row>
    <row r="114" spans="18:32">
      <c r="R114" s="10">
        <v>102</v>
      </c>
      <c r="S114" s="10" t="s">
        <v>282</v>
      </c>
      <c r="T114" s="10" t="s">
        <v>84</v>
      </c>
      <c r="U114" s="10" t="s">
        <v>69</v>
      </c>
      <c r="V114" s="10" t="s">
        <v>145</v>
      </c>
      <c r="W114" s="10">
        <v>17</v>
      </c>
      <c r="X114" s="10" t="s">
        <v>138</v>
      </c>
      <c r="Z114" s="10">
        <v>102</v>
      </c>
      <c r="AA114" s="10" t="s">
        <v>491</v>
      </c>
      <c r="AB114" s="10" t="s">
        <v>83</v>
      </c>
      <c r="AC114" s="10" t="s">
        <v>61</v>
      </c>
      <c r="AD114" s="10" t="s">
        <v>137</v>
      </c>
      <c r="AE114" s="10">
        <v>12</v>
      </c>
      <c r="AF114" s="10" t="s">
        <v>138</v>
      </c>
    </row>
    <row r="115" spans="18:32">
      <c r="R115" s="10">
        <v>103</v>
      </c>
      <c r="S115" s="10" t="s">
        <v>283</v>
      </c>
      <c r="T115" s="10" t="s">
        <v>84</v>
      </c>
      <c r="U115" s="10" t="s">
        <v>77</v>
      </c>
      <c r="V115" s="10" t="s">
        <v>145</v>
      </c>
      <c r="W115" s="10">
        <v>1</v>
      </c>
      <c r="X115" s="10" t="s">
        <v>134</v>
      </c>
      <c r="Z115" s="10">
        <v>103</v>
      </c>
      <c r="AA115" s="10" t="s">
        <v>236</v>
      </c>
      <c r="AB115" s="10" t="s">
        <v>83</v>
      </c>
      <c r="AC115" s="10" t="s">
        <v>52</v>
      </c>
      <c r="AD115" s="10" t="s">
        <v>133</v>
      </c>
      <c r="AE115" s="10">
        <v>9</v>
      </c>
      <c r="AF115" s="10" t="s">
        <v>138</v>
      </c>
    </row>
    <row r="116" spans="18:32">
      <c r="R116" s="10">
        <v>104</v>
      </c>
      <c r="S116" s="10" t="s">
        <v>284</v>
      </c>
      <c r="T116" s="10" t="s">
        <v>84</v>
      </c>
      <c r="U116" s="10" t="s">
        <v>52</v>
      </c>
      <c r="V116" s="10" t="s">
        <v>137</v>
      </c>
      <c r="W116" s="10">
        <v>9</v>
      </c>
      <c r="X116" s="10" t="s">
        <v>138</v>
      </c>
      <c r="Z116" s="10">
        <v>104</v>
      </c>
      <c r="AA116" s="10" t="s">
        <v>492</v>
      </c>
      <c r="AB116" s="10" t="s">
        <v>83</v>
      </c>
      <c r="AC116" s="10" t="s">
        <v>65</v>
      </c>
      <c r="AD116" s="10" t="s">
        <v>137</v>
      </c>
      <c r="AE116" s="10">
        <v>16</v>
      </c>
      <c r="AF116" s="10" t="s">
        <v>134</v>
      </c>
    </row>
    <row r="117" spans="18:32">
      <c r="R117" s="10">
        <v>105</v>
      </c>
      <c r="S117" s="10" t="s">
        <v>285</v>
      </c>
      <c r="T117" s="10" t="s">
        <v>84</v>
      </c>
      <c r="U117" s="10" t="s">
        <v>57</v>
      </c>
      <c r="V117" s="10" t="s">
        <v>137</v>
      </c>
      <c r="W117" s="10">
        <v>5</v>
      </c>
      <c r="X117" s="10" t="s">
        <v>138</v>
      </c>
      <c r="Z117" s="10">
        <v>105</v>
      </c>
      <c r="AA117" s="10" t="s">
        <v>493</v>
      </c>
      <c r="AB117" s="10" t="s">
        <v>83</v>
      </c>
      <c r="AC117" s="10" t="s">
        <v>73</v>
      </c>
      <c r="AD117" s="10" t="s">
        <v>137</v>
      </c>
      <c r="AE117" s="10">
        <v>16</v>
      </c>
      <c r="AF117" s="10" t="s">
        <v>134</v>
      </c>
    </row>
    <row r="118" spans="18:32">
      <c r="R118" s="10">
        <v>106</v>
      </c>
      <c r="S118" s="10" t="s">
        <v>286</v>
      </c>
      <c r="T118" s="10" t="s">
        <v>84</v>
      </c>
      <c r="U118" s="10" t="s">
        <v>73</v>
      </c>
      <c r="V118" s="10" t="s">
        <v>137</v>
      </c>
      <c r="W118" s="10">
        <v>7</v>
      </c>
      <c r="X118" s="10" t="s">
        <v>138</v>
      </c>
      <c r="Z118" s="10">
        <v>106</v>
      </c>
      <c r="AA118" s="10" t="s">
        <v>494</v>
      </c>
      <c r="AB118" s="10" t="s">
        <v>83</v>
      </c>
      <c r="AC118" s="10" t="s">
        <v>55</v>
      </c>
      <c r="AD118" s="10" t="s">
        <v>137</v>
      </c>
      <c r="AE118" s="10">
        <v>9</v>
      </c>
      <c r="AF118" s="10" t="s">
        <v>134</v>
      </c>
    </row>
    <row r="119" spans="18:32">
      <c r="R119" s="10">
        <v>107</v>
      </c>
      <c r="S119" s="10" t="s">
        <v>287</v>
      </c>
      <c r="T119" s="10" t="s">
        <v>84</v>
      </c>
      <c r="U119" s="10" t="s">
        <v>55</v>
      </c>
      <c r="V119" s="10" t="s">
        <v>137</v>
      </c>
      <c r="W119" s="10">
        <v>8</v>
      </c>
      <c r="X119" s="10" t="s">
        <v>138</v>
      </c>
      <c r="Z119" s="10">
        <v>107</v>
      </c>
      <c r="AA119" s="10" t="s">
        <v>495</v>
      </c>
      <c r="AB119" s="10" t="s">
        <v>83</v>
      </c>
      <c r="AC119" s="10" t="s">
        <v>52</v>
      </c>
      <c r="AD119" s="10" t="s">
        <v>137</v>
      </c>
      <c r="AE119" s="10">
        <v>10</v>
      </c>
      <c r="AF119" s="10" t="s">
        <v>138</v>
      </c>
    </row>
    <row r="120" spans="18:32">
      <c r="R120" s="10">
        <v>108</v>
      </c>
      <c r="S120" s="10" t="s">
        <v>287</v>
      </c>
      <c r="T120" s="10" t="s">
        <v>84</v>
      </c>
      <c r="U120" s="10" t="s">
        <v>71</v>
      </c>
      <c r="V120" s="10" t="s">
        <v>133</v>
      </c>
      <c r="W120" s="10">
        <v>9</v>
      </c>
      <c r="X120" s="10" t="s">
        <v>138</v>
      </c>
      <c r="Z120" s="10">
        <v>108</v>
      </c>
      <c r="AA120" s="10" t="s">
        <v>496</v>
      </c>
      <c r="AB120" s="10" t="s">
        <v>83</v>
      </c>
      <c r="AC120" s="10" t="s">
        <v>59</v>
      </c>
      <c r="AD120" s="10" t="s">
        <v>137</v>
      </c>
      <c r="AE120" s="10">
        <v>6</v>
      </c>
      <c r="AF120" s="10" t="s">
        <v>138</v>
      </c>
    </row>
    <row r="121" spans="18:32">
      <c r="R121" s="10">
        <v>109</v>
      </c>
      <c r="S121" s="10" t="s">
        <v>288</v>
      </c>
      <c r="T121" s="10" t="s">
        <v>84</v>
      </c>
      <c r="U121" s="10" t="s">
        <v>65</v>
      </c>
      <c r="V121" s="10" t="s">
        <v>137</v>
      </c>
      <c r="W121" s="10">
        <v>26</v>
      </c>
      <c r="X121" s="10" t="s">
        <v>134</v>
      </c>
      <c r="Z121" s="10">
        <v>109</v>
      </c>
      <c r="AA121" s="10" t="s">
        <v>497</v>
      </c>
      <c r="AB121" s="10" t="s">
        <v>83</v>
      </c>
      <c r="AC121" s="10" t="s">
        <v>52</v>
      </c>
      <c r="AD121" s="10" t="s">
        <v>133</v>
      </c>
      <c r="AE121" s="10">
        <v>11</v>
      </c>
      <c r="AF121" s="10" t="s">
        <v>138</v>
      </c>
    </row>
    <row r="122" spans="18:32">
      <c r="R122" s="10">
        <v>110</v>
      </c>
      <c r="S122" s="10" t="s">
        <v>289</v>
      </c>
      <c r="T122" s="10" t="s">
        <v>84</v>
      </c>
      <c r="U122" s="10" t="s">
        <v>77</v>
      </c>
      <c r="V122" s="10" t="s">
        <v>137</v>
      </c>
      <c r="W122" s="10">
        <v>2</v>
      </c>
      <c r="X122" s="10" t="s">
        <v>138</v>
      </c>
      <c r="Z122" s="10">
        <v>110</v>
      </c>
      <c r="AA122" s="10" t="s">
        <v>498</v>
      </c>
      <c r="AB122" s="10" t="s">
        <v>83</v>
      </c>
      <c r="AC122" s="10" t="s">
        <v>52</v>
      </c>
      <c r="AD122" s="10" t="s">
        <v>137</v>
      </c>
      <c r="AE122" s="10">
        <v>12</v>
      </c>
      <c r="AF122" s="10" t="s">
        <v>138</v>
      </c>
    </row>
    <row r="123" spans="18:32">
      <c r="R123" s="10">
        <v>111</v>
      </c>
      <c r="S123" s="10" t="s">
        <v>290</v>
      </c>
      <c r="T123" s="10" t="s">
        <v>84</v>
      </c>
      <c r="U123" s="10" t="s">
        <v>65</v>
      </c>
      <c r="V123" s="10" t="s">
        <v>137</v>
      </c>
      <c r="W123" s="10">
        <v>27</v>
      </c>
      <c r="X123" s="10" t="s">
        <v>134</v>
      </c>
      <c r="Z123" s="10">
        <v>111</v>
      </c>
      <c r="AA123" s="10" t="s">
        <v>239</v>
      </c>
      <c r="AB123" s="10" t="s">
        <v>83</v>
      </c>
      <c r="AC123" s="10" t="s">
        <v>59</v>
      </c>
      <c r="AD123" s="10" t="s">
        <v>137</v>
      </c>
      <c r="AE123" s="10">
        <v>7</v>
      </c>
      <c r="AF123" s="10" t="s">
        <v>138</v>
      </c>
    </row>
    <row r="124" spans="18:32">
      <c r="R124" s="10">
        <v>112</v>
      </c>
      <c r="S124" s="10" t="s">
        <v>291</v>
      </c>
      <c r="T124" s="10" t="s">
        <v>84</v>
      </c>
      <c r="U124" s="10" t="s">
        <v>77</v>
      </c>
      <c r="V124" s="10" t="s">
        <v>145</v>
      </c>
      <c r="W124" s="10">
        <v>3</v>
      </c>
      <c r="X124" s="10" t="s">
        <v>134</v>
      </c>
      <c r="Z124" s="10">
        <v>112</v>
      </c>
      <c r="AA124" s="10" t="s">
        <v>499</v>
      </c>
      <c r="AB124" s="10" t="s">
        <v>83</v>
      </c>
      <c r="AC124" s="10" t="s">
        <v>61</v>
      </c>
      <c r="AD124" s="10" t="s">
        <v>137</v>
      </c>
      <c r="AE124" s="10">
        <v>13</v>
      </c>
      <c r="AF124" s="10" t="s">
        <v>138</v>
      </c>
    </row>
    <row r="125" spans="18:32">
      <c r="R125" s="10">
        <v>113</v>
      </c>
      <c r="S125" s="10" t="s">
        <v>292</v>
      </c>
      <c r="T125" s="10" t="s">
        <v>84</v>
      </c>
      <c r="U125" s="10" t="s">
        <v>69</v>
      </c>
      <c r="V125" s="10" t="s">
        <v>145</v>
      </c>
      <c r="W125" s="10">
        <v>18</v>
      </c>
      <c r="X125" s="10" t="s">
        <v>134</v>
      </c>
      <c r="Z125" s="10">
        <v>113</v>
      </c>
      <c r="AA125" s="10" t="s">
        <v>500</v>
      </c>
      <c r="AB125" s="10" t="s">
        <v>83</v>
      </c>
      <c r="AC125" s="10" t="s">
        <v>52</v>
      </c>
      <c r="AD125" s="10" t="s">
        <v>133</v>
      </c>
      <c r="AE125" s="10">
        <v>13</v>
      </c>
      <c r="AF125" s="10" t="s">
        <v>138</v>
      </c>
    </row>
    <row r="126" spans="18:32">
      <c r="R126" s="10">
        <v>114</v>
      </c>
      <c r="S126" s="10" t="s">
        <v>293</v>
      </c>
      <c r="T126" s="10" t="s">
        <v>84</v>
      </c>
      <c r="U126" s="10" t="s">
        <v>65</v>
      </c>
      <c r="V126" s="10" t="s">
        <v>137</v>
      </c>
      <c r="W126" s="10">
        <v>28</v>
      </c>
      <c r="X126" s="10" t="s">
        <v>138</v>
      </c>
      <c r="Z126" s="10">
        <v>114</v>
      </c>
      <c r="AA126" s="10" t="s">
        <v>501</v>
      </c>
      <c r="AB126" s="10" t="s">
        <v>83</v>
      </c>
      <c r="AC126" s="10" t="s">
        <v>61</v>
      </c>
      <c r="AD126" s="10" t="s">
        <v>133</v>
      </c>
      <c r="AE126" s="10">
        <v>14</v>
      </c>
      <c r="AF126" s="10" t="s">
        <v>138</v>
      </c>
    </row>
    <row r="127" spans="18:32">
      <c r="R127" s="10">
        <v>115</v>
      </c>
      <c r="S127" s="10" t="s">
        <v>294</v>
      </c>
      <c r="T127" s="10" t="s">
        <v>84</v>
      </c>
      <c r="U127" s="10" t="s">
        <v>77</v>
      </c>
      <c r="V127" s="10" t="s">
        <v>137</v>
      </c>
      <c r="W127" s="10">
        <v>4</v>
      </c>
      <c r="X127" s="10" t="s">
        <v>134</v>
      </c>
      <c r="Z127" s="10">
        <v>115</v>
      </c>
      <c r="AA127" s="10" t="s">
        <v>502</v>
      </c>
      <c r="AB127" s="10" t="s">
        <v>83</v>
      </c>
      <c r="AC127" s="10" t="s">
        <v>65</v>
      </c>
      <c r="AD127" s="10" t="s">
        <v>133</v>
      </c>
      <c r="AE127" s="10">
        <v>17</v>
      </c>
      <c r="AF127" s="10" t="s">
        <v>138</v>
      </c>
    </row>
    <row r="128" spans="18:32">
      <c r="R128" s="10">
        <v>116</v>
      </c>
      <c r="S128" s="10" t="s">
        <v>295</v>
      </c>
      <c r="T128" s="10" t="s">
        <v>84</v>
      </c>
      <c r="U128" s="10" t="s">
        <v>55</v>
      </c>
      <c r="V128" s="10" t="s">
        <v>137</v>
      </c>
      <c r="W128" s="10">
        <v>9</v>
      </c>
      <c r="X128" s="10" t="s">
        <v>134</v>
      </c>
      <c r="Z128" s="10">
        <v>116</v>
      </c>
      <c r="AA128" s="10" t="s">
        <v>503</v>
      </c>
      <c r="AB128" s="10" t="s">
        <v>83</v>
      </c>
      <c r="AC128" s="10" t="s">
        <v>65</v>
      </c>
      <c r="AD128" s="10" t="s">
        <v>133</v>
      </c>
      <c r="AE128" s="10">
        <v>18</v>
      </c>
      <c r="AF128" s="10" t="s">
        <v>134</v>
      </c>
    </row>
    <row r="129" spans="18:32">
      <c r="R129" s="10">
        <v>117</v>
      </c>
      <c r="S129" s="10" t="s">
        <v>296</v>
      </c>
      <c r="T129" s="10" t="s">
        <v>84</v>
      </c>
      <c r="U129" s="10" t="s">
        <v>71</v>
      </c>
      <c r="V129" s="10" t="s">
        <v>137</v>
      </c>
      <c r="W129" s="10">
        <v>10</v>
      </c>
      <c r="X129" s="10" t="s">
        <v>134</v>
      </c>
      <c r="Z129" s="10">
        <v>117</v>
      </c>
      <c r="AA129" s="10" t="s">
        <v>504</v>
      </c>
      <c r="AB129" s="10" t="s">
        <v>83</v>
      </c>
      <c r="AC129" s="10" t="s">
        <v>69</v>
      </c>
      <c r="AD129" s="10" t="s">
        <v>137</v>
      </c>
      <c r="AE129" s="10">
        <v>11</v>
      </c>
      <c r="AF129" s="10" t="s">
        <v>134</v>
      </c>
    </row>
    <row r="130" spans="18:32">
      <c r="R130" s="10">
        <v>118</v>
      </c>
      <c r="S130" s="10" t="s">
        <v>297</v>
      </c>
      <c r="T130" s="10" t="s">
        <v>84</v>
      </c>
      <c r="U130" s="10" t="s">
        <v>77</v>
      </c>
      <c r="V130" s="10" t="s">
        <v>137</v>
      </c>
      <c r="W130" s="10">
        <v>5</v>
      </c>
      <c r="X130" s="10" t="s">
        <v>134</v>
      </c>
      <c r="Z130" s="10">
        <v>118</v>
      </c>
      <c r="AA130" s="10" t="s">
        <v>505</v>
      </c>
      <c r="AB130" s="10" t="s">
        <v>83</v>
      </c>
      <c r="AC130" s="10" t="s">
        <v>65</v>
      </c>
      <c r="AD130" s="10" t="s">
        <v>137</v>
      </c>
      <c r="AE130" s="10">
        <v>19</v>
      </c>
      <c r="AF130" s="10" t="s">
        <v>138</v>
      </c>
    </row>
    <row r="131" spans="18:32">
      <c r="R131" s="10">
        <v>119</v>
      </c>
      <c r="S131" s="10" t="s">
        <v>298</v>
      </c>
      <c r="T131" s="10" t="s">
        <v>84</v>
      </c>
      <c r="U131" s="10" t="s">
        <v>77</v>
      </c>
      <c r="V131" s="10" t="s">
        <v>145</v>
      </c>
      <c r="W131" s="10">
        <v>6</v>
      </c>
      <c r="X131" s="10" t="s">
        <v>138</v>
      </c>
      <c r="Z131" s="10">
        <v>119</v>
      </c>
      <c r="AA131" s="10" t="s">
        <v>506</v>
      </c>
      <c r="AB131" s="10" t="s">
        <v>83</v>
      </c>
      <c r="AC131" s="10" t="s">
        <v>59</v>
      </c>
      <c r="AD131" s="10" t="s">
        <v>133</v>
      </c>
      <c r="AE131" s="10">
        <v>8</v>
      </c>
      <c r="AF131" s="10" t="s">
        <v>138</v>
      </c>
    </row>
    <row r="132" spans="18:32">
      <c r="R132" s="10">
        <v>120</v>
      </c>
      <c r="S132" s="10" t="s">
        <v>299</v>
      </c>
      <c r="T132" s="10" t="s">
        <v>84</v>
      </c>
      <c r="U132" s="10" t="s">
        <v>57</v>
      </c>
      <c r="V132" s="10" t="s">
        <v>145</v>
      </c>
      <c r="W132" s="10">
        <v>6</v>
      </c>
      <c r="X132" s="10" t="s">
        <v>138</v>
      </c>
      <c r="Z132" s="10">
        <v>120</v>
      </c>
      <c r="AA132" s="10" t="s">
        <v>507</v>
      </c>
      <c r="AB132" s="10" t="s">
        <v>83</v>
      </c>
      <c r="AC132" s="10" t="s">
        <v>75</v>
      </c>
      <c r="AD132" s="10" t="s">
        <v>137</v>
      </c>
      <c r="AE132" s="10">
        <v>12</v>
      </c>
      <c r="AF132" s="10" t="s">
        <v>138</v>
      </c>
    </row>
    <row r="133" spans="18:32">
      <c r="R133" s="10">
        <v>121</v>
      </c>
      <c r="S133" s="10" t="s">
        <v>300</v>
      </c>
      <c r="T133" s="10" t="s">
        <v>84</v>
      </c>
      <c r="U133" s="10" t="s">
        <v>65</v>
      </c>
      <c r="V133" s="10" t="s">
        <v>145</v>
      </c>
      <c r="W133" s="10">
        <v>29</v>
      </c>
      <c r="X133" s="10" t="s">
        <v>134</v>
      </c>
      <c r="Z133" s="10">
        <v>121</v>
      </c>
      <c r="AA133" s="10" t="s">
        <v>508</v>
      </c>
      <c r="AB133" s="10" t="s">
        <v>83</v>
      </c>
      <c r="AC133" s="10" t="s">
        <v>55</v>
      </c>
      <c r="AD133" s="10" t="s">
        <v>145</v>
      </c>
      <c r="AE133" s="10">
        <v>10</v>
      </c>
      <c r="AF133" s="10" t="s">
        <v>138</v>
      </c>
    </row>
    <row r="134" spans="18:32">
      <c r="R134" s="10">
        <v>122</v>
      </c>
      <c r="S134" s="10" t="s">
        <v>301</v>
      </c>
      <c r="T134" s="10" t="s">
        <v>84</v>
      </c>
      <c r="U134" s="10" t="s">
        <v>55</v>
      </c>
      <c r="V134" s="10" t="s">
        <v>137</v>
      </c>
      <c r="W134" s="10">
        <v>10</v>
      </c>
      <c r="X134" s="10" t="s">
        <v>134</v>
      </c>
      <c r="Z134" s="10">
        <v>122</v>
      </c>
      <c r="AA134" s="10" t="s">
        <v>509</v>
      </c>
      <c r="AB134" s="10" t="s">
        <v>83</v>
      </c>
      <c r="AC134" s="10" t="s">
        <v>73</v>
      </c>
      <c r="AD134" s="10" t="s">
        <v>145</v>
      </c>
      <c r="AE134" s="10">
        <v>17</v>
      </c>
      <c r="AF134" s="10" t="s">
        <v>134</v>
      </c>
    </row>
    <row r="135" spans="18:32">
      <c r="R135" s="10">
        <v>123</v>
      </c>
      <c r="S135" s="10" t="s">
        <v>302</v>
      </c>
      <c r="T135" s="10" t="s">
        <v>84</v>
      </c>
      <c r="U135" s="10" t="s">
        <v>73</v>
      </c>
      <c r="V135" s="10" t="s">
        <v>137</v>
      </c>
      <c r="W135" s="10">
        <v>8</v>
      </c>
      <c r="X135" s="10" t="s">
        <v>138</v>
      </c>
      <c r="Z135" s="10">
        <v>123</v>
      </c>
      <c r="AA135" s="10" t="s">
        <v>510</v>
      </c>
      <c r="AB135" s="10" t="s">
        <v>83</v>
      </c>
      <c r="AC135" s="10" t="s">
        <v>69</v>
      </c>
      <c r="AD135" s="10" t="s">
        <v>145</v>
      </c>
      <c r="AE135" s="10">
        <v>12</v>
      </c>
      <c r="AF135" s="10" t="s">
        <v>134</v>
      </c>
    </row>
    <row r="136" spans="18:32">
      <c r="R136" s="10">
        <v>124</v>
      </c>
      <c r="S136" s="10" t="s">
        <v>303</v>
      </c>
      <c r="T136" s="10" t="s">
        <v>84</v>
      </c>
      <c r="U136" s="10" t="s">
        <v>71</v>
      </c>
      <c r="V136" s="10" t="s">
        <v>137</v>
      </c>
      <c r="W136" s="10">
        <v>11</v>
      </c>
      <c r="X136" s="10" t="s">
        <v>138</v>
      </c>
      <c r="Z136" s="10">
        <v>124</v>
      </c>
      <c r="AA136" s="10" t="s">
        <v>511</v>
      </c>
      <c r="AB136" s="10" t="s">
        <v>83</v>
      </c>
      <c r="AC136" s="10" t="s">
        <v>61</v>
      </c>
      <c r="AD136" s="10" t="s">
        <v>145</v>
      </c>
      <c r="AE136" s="10">
        <v>15</v>
      </c>
      <c r="AF136" s="10" t="s">
        <v>134</v>
      </c>
    </row>
    <row r="137" spans="18:32">
      <c r="R137" s="10">
        <v>125</v>
      </c>
      <c r="S137" s="10" t="s">
        <v>304</v>
      </c>
      <c r="T137" s="10" t="s">
        <v>84</v>
      </c>
      <c r="U137" s="10" t="s">
        <v>55</v>
      </c>
      <c r="V137" s="10" t="s">
        <v>137</v>
      </c>
      <c r="W137" s="10">
        <v>11</v>
      </c>
      <c r="X137" s="10" t="s">
        <v>134</v>
      </c>
      <c r="Z137" s="10">
        <v>125</v>
      </c>
      <c r="AA137" s="10" t="s">
        <v>512</v>
      </c>
      <c r="AB137" s="10" t="s">
        <v>83</v>
      </c>
      <c r="AC137" s="10" t="s">
        <v>71</v>
      </c>
      <c r="AD137" s="10" t="s">
        <v>137</v>
      </c>
      <c r="AE137" s="10">
        <v>13</v>
      </c>
      <c r="AF137" s="10" t="s">
        <v>134</v>
      </c>
    </row>
    <row r="138" spans="18:32">
      <c r="R138" s="10">
        <v>126</v>
      </c>
      <c r="S138" s="10" t="s">
        <v>305</v>
      </c>
      <c r="T138" s="10" t="s">
        <v>84</v>
      </c>
      <c r="U138" s="10" t="s">
        <v>77</v>
      </c>
      <c r="V138" s="10" t="s">
        <v>145</v>
      </c>
      <c r="W138" s="10">
        <v>7</v>
      </c>
      <c r="X138" s="10" t="s">
        <v>134</v>
      </c>
      <c r="Z138" s="10">
        <v>126</v>
      </c>
      <c r="AA138" s="10" t="s">
        <v>513</v>
      </c>
      <c r="AB138" s="10" t="s">
        <v>83</v>
      </c>
      <c r="AC138" s="10" t="s">
        <v>69</v>
      </c>
      <c r="AD138" s="10" t="s">
        <v>145</v>
      </c>
      <c r="AE138" s="10">
        <v>13</v>
      </c>
      <c r="AF138" s="10" t="s">
        <v>134</v>
      </c>
    </row>
    <row r="139" spans="18:32">
      <c r="R139" s="10">
        <v>127</v>
      </c>
      <c r="S139" s="10" t="s">
        <v>306</v>
      </c>
      <c r="T139" s="10" t="s">
        <v>84</v>
      </c>
      <c r="U139" s="10" t="s">
        <v>69</v>
      </c>
      <c r="V139" s="10" t="s">
        <v>137</v>
      </c>
      <c r="W139" s="10">
        <v>19</v>
      </c>
      <c r="X139" s="10" t="s">
        <v>134</v>
      </c>
      <c r="Z139" s="10">
        <v>127</v>
      </c>
      <c r="AA139" s="10" t="s">
        <v>514</v>
      </c>
      <c r="AB139" s="10" t="s">
        <v>83</v>
      </c>
      <c r="AC139" s="10" t="s">
        <v>69</v>
      </c>
      <c r="AD139" s="10" t="s">
        <v>145</v>
      </c>
      <c r="AE139" s="10">
        <v>14</v>
      </c>
      <c r="AF139" s="10" t="s">
        <v>134</v>
      </c>
    </row>
    <row r="140" spans="18:32">
      <c r="R140" s="10">
        <v>128</v>
      </c>
      <c r="S140" s="10" t="s">
        <v>307</v>
      </c>
      <c r="T140" s="10" t="s">
        <v>84</v>
      </c>
      <c r="U140" s="10" t="s">
        <v>77</v>
      </c>
      <c r="V140" s="10" t="s">
        <v>145</v>
      </c>
      <c r="W140" s="10">
        <v>8</v>
      </c>
      <c r="X140" s="10" t="s">
        <v>134</v>
      </c>
      <c r="Z140" s="10">
        <v>128</v>
      </c>
      <c r="AA140" s="10" t="s">
        <v>515</v>
      </c>
      <c r="AB140" s="10" t="s">
        <v>83</v>
      </c>
      <c r="AC140" s="10" t="s">
        <v>69</v>
      </c>
      <c r="AD140" s="10" t="s">
        <v>137</v>
      </c>
      <c r="AE140" s="10">
        <v>15</v>
      </c>
      <c r="AF140" s="10" t="s">
        <v>138</v>
      </c>
    </row>
    <row r="141" spans="18:32">
      <c r="R141" s="10">
        <v>129</v>
      </c>
      <c r="S141" s="10" t="s">
        <v>308</v>
      </c>
      <c r="T141" s="10" t="s">
        <v>84</v>
      </c>
      <c r="U141" s="10" t="s">
        <v>57</v>
      </c>
      <c r="V141" s="10" t="s">
        <v>137</v>
      </c>
      <c r="W141" s="10">
        <v>7</v>
      </c>
      <c r="X141" s="10" t="s">
        <v>134</v>
      </c>
      <c r="Z141" s="10">
        <v>129</v>
      </c>
      <c r="AA141" s="10" t="s">
        <v>246</v>
      </c>
      <c r="AB141" s="10" t="s">
        <v>83</v>
      </c>
      <c r="AC141" s="10" t="s">
        <v>55</v>
      </c>
      <c r="AD141" s="10" t="s">
        <v>137</v>
      </c>
      <c r="AE141" s="10">
        <v>11</v>
      </c>
      <c r="AF141" s="10" t="s">
        <v>138</v>
      </c>
    </row>
    <row r="142" spans="18:32">
      <c r="R142" s="10">
        <v>130</v>
      </c>
      <c r="S142" s="10" t="s">
        <v>309</v>
      </c>
      <c r="T142" s="10" t="s">
        <v>84</v>
      </c>
      <c r="U142" s="10" t="s">
        <v>65</v>
      </c>
      <c r="V142" s="10" t="s">
        <v>145</v>
      </c>
      <c r="W142" s="10">
        <v>30</v>
      </c>
      <c r="X142" s="10" t="s">
        <v>138</v>
      </c>
      <c r="Z142" s="10">
        <v>130</v>
      </c>
      <c r="AA142" s="10" t="s">
        <v>247</v>
      </c>
      <c r="AB142" s="10" t="s">
        <v>83</v>
      </c>
      <c r="AC142" s="10" t="s">
        <v>59</v>
      </c>
      <c r="AD142" s="10" t="s">
        <v>137</v>
      </c>
      <c r="AE142" s="10">
        <v>9</v>
      </c>
      <c r="AF142" s="10" t="s">
        <v>138</v>
      </c>
    </row>
    <row r="143" spans="18:32">
      <c r="R143" s="10">
        <v>131</v>
      </c>
      <c r="S143" s="10" t="s">
        <v>310</v>
      </c>
      <c r="T143" s="10" t="s">
        <v>84</v>
      </c>
      <c r="U143" s="10" t="s">
        <v>65</v>
      </c>
      <c r="V143" s="10" t="s">
        <v>145</v>
      </c>
      <c r="W143" s="10">
        <v>31</v>
      </c>
      <c r="X143" s="10" t="s">
        <v>138</v>
      </c>
      <c r="Z143" s="10">
        <v>131</v>
      </c>
      <c r="AA143" s="10" t="s">
        <v>516</v>
      </c>
      <c r="AB143" s="10" t="s">
        <v>83</v>
      </c>
      <c r="AC143" s="10" t="s">
        <v>57</v>
      </c>
      <c r="AD143" s="10" t="s">
        <v>137</v>
      </c>
      <c r="AE143" s="10">
        <v>7</v>
      </c>
      <c r="AF143" s="10" t="s">
        <v>138</v>
      </c>
    </row>
    <row r="144" spans="18:32">
      <c r="R144" s="10">
        <v>132</v>
      </c>
      <c r="S144" s="10" t="s">
        <v>311</v>
      </c>
      <c r="T144" s="10" t="s">
        <v>84</v>
      </c>
      <c r="U144" s="10" t="s">
        <v>71</v>
      </c>
      <c r="V144" s="10" t="s">
        <v>145</v>
      </c>
      <c r="W144" s="10">
        <v>12</v>
      </c>
      <c r="X144" s="10" t="s">
        <v>134</v>
      </c>
      <c r="Z144" s="10">
        <v>132</v>
      </c>
      <c r="AA144" s="10" t="s">
        <v>517</v>
      </c>
      <c r="AB144" s="10" t="s">
        <v>83</v>
      </c>
      <c r="AC144" s="10" t="s">
        <v>65</v>
      </c>
      <c r="AD144" s="10" t="s">
        <v>137</v>
      </c>
      <c r="AE144" s="10">
        <v>20</v>
      </c>
      <c r="AF144" s="10" t="s">
        <v>138</v>
      </c>
    </row>
    <row r="145" spans="18:32">
      <c r="R145" s="10">
        <v>133</v>
      </c>
      <c r="S145" s="10" t="s">
        <v>312</v>
      </c>
      <c r="T145" s="10" t="s">
        <v>84</v>
      </c>
      <c r="U145" s="10" t="s">
        <v>57</v>
      </c>
      <c r="V145" s="10" t="s">
        <v>137</v>
      </c>
      <c r="W145" s="10">
        <v>8</v>
      </c>
      <c r="X145" s="10" t="s">
        <v>138</v>
      </c>
      <c r="Z145" s="10">
        <v>133</v>
      </c>
      <c r="AA145" s="10" t="s">
        <v>517</v>
      </c>
      <c r="AB145" s="10" t="s">
        <v>83</v>
      </c>
      <c r="AC145" s="10" t="s">
        <v>73</v>
      </c>
      <c r="AD145" s="10" t="s">
        <v>137</v>
      </c>
      <c r="AE145" s="10">
        <v>18</v>
      </c>
      <c r="AF145" s="10" t="s">
        <v>138</v>
      </c>
    </row>
    <row r="146" spans="18:32">
      <c r="R146" s="10">
        <v>134</v>
      </c>
      <c r="S146" s="10" t="s">
        <v>313</v>
      </c>
      <c r="T146" s="10" t="s">
        <v>84</v>
      </c>
      <c r="U146" s="10" t="s">
        <v>77</v>
      </c>
      <c r="V146" s="10" t="s">
        <v>137</v>
      </c>
      <c r="W146" s="10">
        <v>9</v>
      </c>
      <c r="X146" s="10" t="s">
        <v>138</v>
      </c>
      <c r="Z146" s="10">
        <v>134</v>
      </c>
      <c r="AA146" s="10" t="s">
        <v>518</v>
      </c>
      <c r="AB146" s="10" t="s">
        <v>83</v>
      </c>
      <c r="AC146" s="10" t="s">
        <v>52</v>
      </c>
      <c r="AD146" s="10" t="s">
        <v>137</v>
      </c>
      <c r="AE146" s="10">
        <v>14</v>
      </c>
      <c r="AF146" s="10" t="s">
        <v>138</v>
      </c>
    </row>
    <row r="147" spans="18:32">
      <c r="R147" s="10">
        <v>135</v>
      </c>
      <c r="S147" s="10" t="s">
        <v>314</v>
      </c>
      <c r="T147" s="10" t="s">
        <v>84</v>
      </c>
      <c r="U147" s="10" t="s">
        <v>52</v>
      </c>
      <c r="V147" s="10" t="s">
        <v>137</v>
      </c>
      <c r="W147" s="10">
        <v>10</v>
      </c>
      <c r="X147" s="10" t="s">
        <v>138</v>
      </c>
      <c r="Z147" s="10">
        <v>135</v>
      </c>
      <c r="AA147" s="10" t="s">
        <v>519</v>
      </c>
      <c r="AB147" s="10" t="s">
        <v>83</v>
      </c>
      <c r="AC147" s="10" t="s">
        <v>71</v>
      </c>
      <c r="AD147" s="10" t="s">
        <v>137</v>
      </c>
      <c r="AE147" s="10">
        <v>14</v>
      </c>
      <c r="AF147" s="10" t="s">
        <v>138</v>
      </c>
    </row>
    <row r="148" spans="18:32">
      <c r="R148" s="10">
        <v>136</v>
      </c>
      <c r="S148" s="10" t="s">
        <v>315</v>
      </c>
      <c r="T148" s="10" t="s">
        <v>84</v>
      </c>
      <c r="U148" s="10" t="s">
        <v>73</v>
      </c>
      <c r="V148" s="10" t="s">
        <v>133</v>
      </c>
      <c r="W148" s="10">
        <v>9</v>
      </c>
      <c r="X148" s="10" t="s">
        <v>138</v>
      </c>
      <c r="Z148" s="10">
        <v>136</v>
      </c>
      <c r="AA148" s="10" t="s">
        <v>520</v>
      </c>
      <c r="AB148" s="10" t="s">
        <v>83</v>
      </c>
      <c r="AC148" s="10" t="s">
        <v>73</v>
      </c>
      <c r="AD148" s="10" t="s">
        <v>133</v>
      </c>
      <c r="AE148" s="10">
        <v>19</v>
      </c>
      <c r="AF148" s="10" t="s">
        <v>138</v>
      </c>
    </row>
    <row r="149" spans="18:32">
      <c r="R149" s="10">
        <v>137</v>
      </c>
      <c r="S149" s="10" t="s">
        <v>316</v>
      </c>
      <c r="T149" s="10" t="s">
        <v>84</v>
      </c>
      <c r="U149" s="10" t="s">
        <v>69</v>
      </c>
      <c r="V149" s="10" t="s">
        <v>137</v>
      </c>
      <c r="W149" s="10">
        <v>20</v>
      </c>
      <c r="X149" s="10" t="s">
        <v>134</v>
      </c>
      <c r="Z149" s="10">
        <v>137</v>
      </c>
      <c r="AA149" s="10" t="s">
        <v>521</v>
      </c>
      <c r="AB149" s="10" t="s">
        <v>83</v>
      </c>
      <c r="AC149" s="10" t="s">
        <v>55</v>
      </c>
      <c r="AD149" s="10" t="s">
        <v>133</v>
      </c>
      <c r="AE149" s="10">
        <v>12</v>
      </c>
      <c r="AF149" s="10" t="s">
        <v>138</v>
      </c>
    </row>
    <row r="150" spans="18:32">
      <c r="R150" s="10">
        <v>138</v>
      </c>
      <c r="S150" s="10" t="s">
        <v>317</v>
      </c>
      <c r="T150" s="10" t="s">
        <v>84</v>
      </c>
      <c r="U150" s="10" t="s">
        <v>73</v>
      </c>
      <c r="V150" s="10" t="s">
        <v>137</v>
      </c>
      <c r="W150" s="10">
        <v>10</v>
      </c>
      <c r="X150" s="10" t="s">
        <v>138</v>
      </c>
      <c r="Z150" s="10">
        <v>138</v>
      </c>
      <c r="AA150" s="10" t="s">
        <v>522</v>
      </c>
      <c r="AB150" s="10" t="s">
        <v>83</v>
      </c>
      <c r="AC150" s="10" t="s">
        <v>52</v>
      </c>
      <c r="AD150" s="10" t="s">
        <v>133</v>
      </c>
      <c r="AE150" s="10">
        <v>15</v>
      </c>
      <c r="AF150" s="10" t="s">
        <v>138</v>
      </c>
    </row>
    <row r="151" spans="18:32">
      <c r="R151" s="10">
        <v>139</v>
      </c>
      <c r="S151" s="10" t="s">
        <v>318</v>
      </c>
      <c r="T151" s="10" t="s">
        <v>84</v>
      </c>
      <c r="U151" s="10" t="s">
        <v>55</v>
      </c>
      <c r="V151" s="10" t="s">
        <v>137</v>
      </c>
      <c r="W151" s="10">
        <v>12</v>
      </c>
      <c r="X151" s="10" t="s">
        <v>138</v>
      </c>
      <c r="Z151" s="10">
        <v>139</v>
      </c>
      <c r="AA151" s="10" t="s">
        <v>523</v>
      </c>
      <c r="AB151" s="10" t="s">
        <v>83</v>
      </c>
      <c r="AC151" s="10" t="s">
        <v>59</v>
      </c>
      <c r="AD151" s="10" t="s">
        <v>133</v>
      </c>
      <c r="AE151" s="10">
        <v>10</v>
      </c>
      <c r="AF151" s="10" t="s">
        <v>138</v>
      </c>
    </row>
    <row r="152" spans="18:32">
      <c r="R152" s="10">
        <v>140</v>
      </c>
      <c r="S152" s="10" t="s">
        <v>319</v>
      </c>
      <c r="T152" s="10" t="s">
        <v>84</v>
      </c>
      <c r="U152" s="10" t="s">
        <v>52</v>
      </c>
      <c r="V152" s="10" t="s">
        <v>137</v>
      </c>
      <c r="W152" s="10">
        <v>11</v>
      </c>
      <c r="X152" s="10" t="s">
        <v>138</v>
      </c>
      <c r="Z152" s="10">
        <v>140</v>
      </c>
      <c r="AA152" s="10" t="s">
        <v>524</v>
      </c>
      <c r="AB152" s="10" t="s">
        <v>83</v>
      </c>
      <c r="AC152" s="10" t="s">
        <v>55</v>
      </c>
      <c r="AD152" s="10" t="s">
        <v>133</v>
      </c>
      <c r="AE152" s="10">
        <v>13</v>
      </c>
      <c r="AF152" s="10" t="s">
        <v>138</v>
      </c>
    </row>
    <row r="153" spans="18:32">
      <c r="R153" s="10">
        <v>141</v>
      </c>
      <c r="S153" s="10" t="s">
        <v>320</v>
      </c>
      <c r="T153" s="10" t="s">
        <v>84</v>
      </c>
      <c r="U153" s="10" t="s">
        <v>57</v>
      </c>
      <c r="V153" s="10" t="s">
        <v>137</v>
      </c>
      <c r="W153" s="10">
        <v>9</v>
      </c>
      <c r="X153" s="10" t="s">
        <v>138</v>
      </c>
      <c r="Z153" s="10">
        <v>141</v>
      </c>
      <c r="AA153" s="10" t="s">
        <v>525</v>
      </c>
      <c r="AB153" s="10" t="s">
        <v>83</v>
      </c>
      <c r="AC153" s="10" t="s">
        <v>61</v>
      </c>
      <c r="AD153" s="10" t="s">
        <v>137</v>
      </c>
      <c r="AE153" s="10">
        <v>16</v>
      </c>
      <c r="AF153" s="10" t="s">
        <v>134</v>
      </c>
    </row>
    <row r="154" spans="18:32">
      <c r="R154" s="10">
        <v>142</v>
      </c>
      <c r="S154" s="10" t="s">
        <v>321</v>
      </c>
      <c r="T154" s="10" t="s">
        <v>84</v>
      </c>
      <c r="U154" s="10" t="s">
        <v>59</v>
      </c>
      <c r="V154" s="10" t="s">
        <v>137</v>
      </c>
      <c r="W154" s="10">
        <v>9</v>
      </c>
      <c r="X154" s="10" t="s">
        <v>138</v>
      </c>
      <c r="Z154" s="10">
        <v>142</v>
      </c>
      <c r="AA154" s="10" t="s">
        <v>526</v>
      </c>
      <c r="AB154" s="10" t="s">
        <v>83</v>
      </c>
      <c r="AC154" s="10" t="s">
        <v>61</v>
      </c>
      <c r="AD154" s="10" t="s">
        <v>137</v>
      </c>
      <c r="AE154" s="10">
        <v>17</v>
      </c>
      <c r="AF154" s="10" t="s">
        <v>134</v>
      </c>
    </row>
    <row r="155" spans="18:32">
      <c r="R155" s="10">
        <v>143</v>
      </c>
      <c r="S155" s="10" t="s">
        <v>322</v>
      </c>
      <c r="T155" s="10" t="s">
        <v>84</v>
      </c>
      <c r="U155" s="10" t="s">
        <v>65</v>
      </c>
      <c r="V155" s="10" t="s">
        <v>137</v>
      </c>
      <c r="W155" s="10">
        <v>32</v>
      </c>
      <c r="X155" s="10" t="s">
        <v>138</v>
      </c>
      <c r="Z155" s="10">
        <v>143</v>
      </c>
      <c r="AA155" s="10" t="s">
        <v>526</v>
      </c>
      <c r="AB155" s="10" t="s">
        <v>83</v>
      </c>
      <c r="AC155" s="10" t="s">
        <v>69</v>
      </c>
      <c r="AD155" s="10" t="s">
        <v>137</v>
      </c>
      <c r="AE155" s="10">
        <v>16</v>
      </c>
      <c r="AF155" s="10" t="s">
        <v>134</v>
      </c>
    </row>
    <row r="156" spans="18:32">
      <c r="R156" s="10">
        <v>144</v>
      </c>
      <c r="S156" s="10" t="s">
        <v>323</v>
      </c>
      <c r="T156" s="10" t="s">
        <v>84</v>
      </c>
      <c r="U156" s="10" t="s">
        <v>69</v>
      </c>
      <c r="V156" s="10" t="s">
        <v>137</v>
      </c>
      <c r="W156" s="10">
        <v>21</v>
      </c>
      <c r="X156" s="10" t="s">
        <v>134</v>
      </c>
      <c r="Z156" s="10">
        <v>144</v>
      </c>
      <c r="AA156" s="10" t="s">
        <v>527</v>
      </c>
      <c r="AB156" s="10" t="s">
        <v>83</v>
      </c>
      <c r="AC156" s="10" t="s">
        <v>65</v>
      </c>
      <c r="AD156" s="10" t="s">
        <v>145</v>
      </c>
      <c r="AE156" s="10">
        <v>21</v>
      </c>
      <c r="AF156" s="10" t="s">
        <v>134</v>
      </c>
    </row>
    <row r="157" spans="18:32">
      <c r="R157" s="10">
        <v>145</v>
      </c>
      <c r="S157" s="10" t="s">
        <v>324</v>
      </c>
      <c r="T157" s="10" t="s">
        <v>84</v>
      </c>
      <c r="U157" s="10" t="s">
        <v>65</v>
      </c>
      <c r="V157" s="10" t="s">
        <v>145</v>
      </c>
      <c r="W157" s="10">
        <v>33</v>
      </c>
      <c r="X157" s="10" t="s">
        <v>134</v>
      </c>
      <c r="Z157" s="10">
        <v>145</v>
      </c>
      <c r="AA157" s="10" t="s">
        <v>528</v>
      </c>
      <c r="AB157" s="10" t="s">
        <v>83</v>
      </c>
      <c r="AC157" s="10" t="s">
        <v>75</v>
      </c>
      <c r="AD157" s="10" t="s">
        <v>145</v>
      </c>
      <c r="AE157" s="10">
        <v>13</v>
      </c>
      <c r="AF157" s="10" t="s">
        <v>134</v>
      </c>
    </row>
    <row r="158" spans="18:32">
      <c r="R158" s="10">
        <v>146</v>
      </c>
      <c r="S158" s="10" t="s">
        <v>325</v>
      </c>
      <c r="T158" s="10" t="s">
        <v>84</v>
      </c>
      <c r="U158" s="10" t="s">
        <v>71</v>
      </c>
      <c r="V158" s="10" t="s">
        <v>137</v>
      </c>
      <c r="W158" s="10">
        <v>13</v>
      </c>
      <c r="X158" s="10" t="s">
        <v>134</v>
      </c>
      <c r="Z158" s="10">
        <v>146</v>
      </c>
      <c r="AA158" s="10" t="s">
        <v>529</v>
      </c>
      <c r="AB158" s="10" t="s">
        <v>83</v>
      </c>
      <c r="AC158" s="10" t="s">
        <v>55</v>
      </c>
      <c r="AD158" s="10" t="s">
        <v>137</v>
      </c>
      <c r="AE158" s="10">
        <v>14</v>
      </c>
      <c r="AF158" s="10" t="s">
        <v>134</v>
      </c>
    </row>
    <row r="159" spans="18:32">
      <c r="R159" s="10">
        <v>147</v>
      </c>
      <c r="S159" s="10" t="s">
        <v>326</v>
      </c>
      <c r="T159" s="10" t="s">
        <v>84</v>
      </c>
      <c r="U159" s="10" t="s">
        <v>69</v>
      </c>
      <c r="V159" s="10" t="s">
        <v>145</v>
      </c>
      <c r="W159" s="10">
        <v>22</v>
      </c>
      <c r="X159" s="10" t="s">
        <v>134</v>
      </c>
      <c r="Z159" s="10">
        <v>147</v>
      </c>
      <c r="AA159" s="10" t="s">
        <v>530</v>
      </c>
      <c r="AB159" s="10" t="s">
        <v>83</v>
      </c>
      <c r="AC159" s="10" t="s">
        <v>75</v>
      </c>
      <c r="AD159" s="10" t="s">
        <v>145</v>
      </c>
      <c r="AE159" s="10">
        <v>14</v>
      </c>
      <c r="AF159" s="10" t="s">
        <v>138</v>
      </c>
    </row>
    <row r="160" spans="18:32">
      <c r="R160" s="10">
        <v>148</v>
      </c>
      <c r="S160" s="10" t="s">
        <v>327</v>
      </c>
      <c r="T160" s="10" t="s">
        <v>84</v>
      </c>
      <c r="U160" s="10" t="s">
        <v>77</v>
      </c>
      <c r="V160" s="10" t="s">
        <v>145</v>
      </c>
      <c r="W160" s="10">
        <v>10</v>
      </c>
      <c r="X160" s="10" t="s">
        <v>138</v>
      </c>
      <c r="Z160" s="10">
        <v>148</v>
      </c>
      <c r="AA160" s="10" t="s">
        <v>531</v>
      </c>
      <c r="AB160" s="10" t="s">
        <v>83</v>
      </c>
      <c r="AC160" s="10" t="s">
        <v>73</v>
      </c>
      <c r="AD160" s="10" t="s">
        <v>145</v>
      </c>
      <c r="AE160" s="10">
        <v>20</v>
      </c>
      <c r="AF160" s="10" t="s">
        <v>134</v>
      </c>
    </row>
    <row r="161" spans="18:32">
      <c r="R161" s="10">
        <v>149</v>
      </c>
      <c r="S161" s="10" t="s">
        <v>328</v>
      </c>
      <c r="T161" s="10" t="s">
        <v>84</v>
      </c>
      <c r="U161" s="10" t="s">
        <v>71</v>
      </c>
      <c r="V161" s="10" t="s">
        <v>145</v>
      </c>
      <c r="W161" s="10">
        <v>14</v>
      </c>
      <c r="X161" s="10" t="s">
        <v>138</v>
      </c>
      <c r="Z161" s="10">
        <v>149</v>
      </c>
      <c r="AA161" s="10" t="s">
        <v>532</v>
      </c>
      <c r="AB161" s="10" t="s">
        <v>83</v>
      </c>
      <c r="AC161" s="10" t="s">
        <v>52</v>
      </c>
      <c r="AD161" s="10" t="s">
        <v>137</v>
      </c>
      <c r="AE161" s="10">
        <v>16</v>
      </c>
      <c r="AF161" s="10" t="s">
        <v>138</v>
      </c>
    </row>
    <row r="162" spans="18:32">
      <c r="R162" s="10">
        <v>150</v>
      </c>
      <c r="S162" s="10" t="s">
        <v>329</v>
      </c>
      <c r="T162" s="10" t="s">
        <v>84</v>
      </c>
      <c r="U162" s="10" t="s">
        <v>73</v>
      </c>
      <c r="V162" s="10" t="s">
        <v>137</v>
      </c>
      <c r="W162" s="10">
        <v>11</v>
      </c>
      <c r="X162" s="10" t="s">
        <v>134</v>
      </c>
      <c r="Z162" s="10">
        <v>150</v>
      </c>
      <c r="AA162" s="10" t="s">
        <v>532</v>
      </c>
      <c r="AB162" s="10" t="s">
        <v>83</v>
      </c>
      <c r="AC162" s="10" t="s">
        <v>59</v>
      </c>
      <c r="AD162" s="10" t="s">
        <v>137</v>
      </c>
      <c r="AE162" s="10">
        <v>11</v>
      </c>
      <c r="AF162" s="10" t="s">
        <v>138</v>
      </c>
    </row>
    <row r="163" spans="18:32">
      <c r="R163" s="10">
        <v>151</v>
      </c>
      <c r="S163" s="10" t="s">
        <v>330</v>
      </c>
      <c r="T163" s="10" t="s">
        <v>84</v>
      </c>
      <c r="U163" s="10" t="s">
        <v>65</v>
      </c>
      <c r="V163" s="10" t="s">
        <v>145</v>
      </c>
      <c r="W163" s="10">
        <v>34</v>
      </c>
      <c r="X163" s="10" t="s">
        <v>134</v>
      </c>
      <c r="Z163" s="10">
        <v>151</v>
      </c>
      <c r="AA163" s="10" t="s">
        <v>533</v>
      </c>
      <c r="AB163" s="10" t="s">
        <v>83</v>
      </c>
      <c r="AC163" s="10" t="s">
        <v>69</v>
      </c>
      <c r="AD163" s="10" t="s">
        <v>145</v>
      </c>
      <c r="AE163" s="10">
        <v>17</v>
      </c>
      <c r="AF163" s="10" t="s">
        <v>134</v>
      </c>
    </row>
    <row r="164" spans="18:32">
      <c r="R164" s="10">
        <v>152</v>
      </c>
      <c r="S164" s="10" t="s">
        <v>331</v>
      </c>
      <c r="T164" s="10" t="s">
        <v>84</v>
      </c>
      <c r="U164" s="10" t="s">
        <v>71</v>
      </c>
      <c r="V164" s="10" t="s">
        <v>145</v>
      </c>
      <c r="W164" s="10">
        <v>15</v>
      </c>
      <c r="X164" s="10" t="s">
        <v>134</v>
      </c>
      <c r="Z164" s="10">
        <v>152</v>
      </c>
      <c r="AA164" s="10" t="s">
        <v>534</v>
      </c>
      <c r="AB164" s="10" t="s">
        <v>83</v>
      </c>
      <c r="AC164" s="10" t="s">
        <v>61</v>
      </c>
      <c r="AD164" s="10" t="s">
        <v>137</v>
      </c>
      <c r="AE164" s="10">
        <v>18</v>
      </c>
      <c r="AF164" s="10" t="s">
        <v>134</v>
      </c>
    </row>
    <row r="165" spans="18:32">
      <c r="R165" s="10">
        <v>153</v>
      </c>
      <c r="S165" s="10" t="s">
        <v>332</v>
      </c>
      <c r="T165" s="10" t="s">
        <v>84</v>
      </c>
      <c r="U165" s="10" t="s">
        <v>69</v>
      </c>
      <c r="V165" s="10" t="s">
        <v>145</v>
      </c>
      <c r="W165" s="10">
        <v>23</v>
      </c>
      <c r="X165" s="10" t="s">
        <v>134</v>
      </c>
      <c r="Z165" s="10">
        <v>153</v>
      </c>
      <c r="AA165" s="10" t="s">
        <v>535</v>
      </c>
      <c r="AB165" s="10" t="s">
        <v>83</v>
      </c>
      <c r="AC165" s="10" t="s">
        <v>52</v>
      </c>
      <c r="AD165" s="10" t="s">
        <v>137</v>
      </c>
      <c r="AE165" s="10">
        <v>17</v>
      </c>
      <c r="AF165" s="10" t="s">
        <v>134</v>
      </c>
    </row>
    <row r="166" spans="18:32">
      <c r="R166" s="10">
        <v>154</v>
      </c>
      <c r="S166" s="10" t="s">
        <v>333</v>
      </c>
      <c r="T166" s="10" t="s">
        <v>84</v>
      </c>
      <c r="U166" s="10" t="s">
        <v>77</v>
      </c>
      <c r="V166" s="10" t="s">
        <v>145</v>
      </c>
      <c r="W166" s="10">
        <v>11</v>
      </c>
      <c r="X166" s="10" t="s">
        <v>134</v>
      </c>
      <c r="Z166" s="10">
        <v>154</v>
      </c>
      <c r="AA166" s="10" t="s">
        <v>535</v>
      </c>
      <c r="AB166" s="10" t="s">
        <v>83</v>
      </c>
      <c r="AC166" s="10" t="s">
        <v>65</v>
      </c>
      <c r="AD166" s="10" t="s">
        <v>145</v>
      </c>
      <c r="AE166" s="10">
        <v>22</v>
      </c>
      <c r="AF166" s="10" t="s">
        <v>138</v>
      </c>
    </row>
    <row r="167" spans="18:32">
      <c r="R167" s="10">
        <v>155</v>
      </c>
      <c r="S167" s="10" t="s">
        <v>334</v>
      </c>
      <c r="T167" s="10" t="s">
        <v>84</v>
      </c>
      <c r="U167" s="10" t="s">
        <v>77</v>
      </c>
      <c r="V167" s="10" t="s">
        <v>145</v>
      </c>
      <c r="W167" s="10">
        <v>12</v>
      </c>
      <c r="X167" s="10" t="s">
        <v>138</v>
      </c>
      <c r="Z167" s="10">
        <v>155</v>
      </c>
      <c r="AA167" s="10" t="s">
        <v>536</v>
      </c>
      <c r="AB167" s="10" t="s">
        <v>83</v>
      </c>
      <c r="AC167" s="10" t="s">
        <v>69</v>
      </c>
      <c r="AD167" s="10" t="s">
        <v>137</v>
      </c>
      <c r="AE167" s="10">
        <v>18</v>
      </c>
      <c r="AF167" s="10" t="s">
        <v>134</v>
      </c>
    </row>
    <row r="168" spans="18:32">
      <c r="R168" s="10">
        <v>156</v>
      </c>
      <c r="S168" s="10" t="s">
        <v>335</v>
      </c>
      <c r="T168" s="10" t="s">
        <v>84</v>
      </c>
      <c r="U168" s="10" t="s">
        <v>55</v>
      </c>
      <c r="V168" s="10" t="s">
        <v>137</v>
      </c>
      <c r="W168" s="10">
        <v>13</v>
      </c>
      <c r="X168" s="10" t="s">
        <v>134</v>
      </c>
      <c r="Z168" s="10">
        <v>156</v>
      </c>
      <c r="AA168" s="10" t="s">
        <v>537</v>
      </c>
      <c r="AB168" s="10" t="s">
        <v>83</v>
      </c>
      <c r="AC168" s="10" t="s">
        <v>71</v>
      </c>
      <c r="AD168" s="10" t="s">
        <v>137</v>
      </c>
      <c r="AE168" s="10">
        <v>15</v>
      </c>
      <c r="AF168" s="10" t="s">
        <v>134</v>
      </c>
    </row>
    <row r="169" spans="18:32">
      <c r="R169" s="10">
        <v>157</v>
      </c>
      <c r="S169" s="10" t="s">
        <v>336</v>
      </c>
      <c r="T169" s="10" t="s">
        <v>84</v>
      </c>
      <c r="U169" s="10" t="s">
        <v>65</v>
      </c>
      <c r="V169" s="10" t="s">
        <v>137</v>
      </c>
      <c r="W169" s="10">
        <v>35</v>
      </c>
      <c r="X169" s="10" t="s">
        <v>134</v>
      </c>
      <c r="Z169" s="10">
        <v>157</v>
      </c>
      <c r="AA169" s="10" t="s">
        <v>538</v>
      </c>
      <c r="AB169" s="10" t="s">
        <v>83</v>
      </c>
      <c r="AC169" s="10" t="s">
        <v>59</v>
      </c>
      <c r="AD169" s="10" t="s">
        <v>133</v>
      </c>
      <c r="AE169" s="10">
        <v>12</v>
      </c>
      <c r="AF169" s="10" t="s">
        <v>138</v>
      </c>
    </row>
    <row r="170" spans="18:32">
      <c r="R170" s="10">
        <v>158</v>
      </c>
      <c r="S170" s="10" t="s">
        <v>337</v>
      </c>
      <c r="T170" s="10" t="s">
        <v>84</v>
      </c>
      <c r="U170" s="10" t="s">
        <v>57</v>
      </c>
      <c r="V170" s="10" t="s">
        <v>133</v>
      </c>
      <c r="W170" s="10">
        <v>10</v>
      </c>
      <c r="X170" s="10" t="s">
        <v>138</v>
      </c>
      <c r="Z170" s="10">
        <v>158</v>
      </c>
      <c r="AA170" s="10" t="s">
        <v>539</v>
      </c>
      <c r="AB170" s="10" t="s">
        <v>83</v>
      </c>
      <c r="AC170" s="10" t="s">
        <v>69</v>
      </c>
      <c r="AD170" s="10" t="s">
        <v>137</v>
      </c>
      <c r="AE170" s="10">
        <v>19</v>
      </c>
      <c r="AF170" s="10" t="s">
        <v>134</v>
      </c>
    </row>
    <row r="171" spans="18:32">
      <c r="R171" s="10">
        <v>159</v>
      </c>
      <c r="S171" s="10" t="s">
        <v>338</v>
      </c>
      <c r="T171" s="10" t="s">
        <v>84</v>
      </c>
      <c r="U171" s="10" t="s">
        <v>59</v>
      </c>
      <c r="V171" s="10" t="s">
        <v>133</v>
      </c>
      <c r="W171" s="10">
        <v>10</v>
      </c>
      <c r="X171" s="10" t="s">
        <v>138</v>
      </c>
      <c r="Z171" s="10">
        <v>159</v>
      </c>
      <c r="AA171" s="10" t="s">
        <v>540</v>
      </c>
      <c r="AB171" s="10" t="s">
        <v>83</v>
      </c>
      <c r="AC171" s="10" t="s">
        <v>61</v>
      </c>
      <c r="AD171" s="10" t="s">
        <v>133</v>
      </c>
      <c r="AE171" s="10">
        <v>19</v>
      </c>
      <c r="AF171" s="10" t="s">
        <v>134</v>
      </c>
    </row>
    <row r="172" spans="18:32">
      <c r="R172" s="10">
        <v>160</v>
      </c>
      <c r="S172" s="10" t="s">
        <v>339</v>
      </c>
      <c r="T172" s="10" t="s">
        <v>84</v>
      </c>
      <c r="U172" s="10" t="s">
        <v>57</v>
      </c>
      <c r="V172" s="10" t="s">
        <v>133</v>
      </c>
      <c r="W172" s="10">
        <v>11</v>
      </c>
      <c r="X172" s="10" t="s">
        <v>134</v>
      </c>
      <c r="Z172" s="10">
        <v>160</v>
      </c>
      <c r="AA172" s="10" t="s">
        <v>541</v>
      </c>
      <c r="AB172" s="10" t="s">
        <v>83</v>
      </c>
      <c r="AC172" s="10" t="s">
        <v>57</v>
      </c>
      <c r="AD172" s="10" t="s">
        <v>133</v>
      </c>
      <c r="AE172" s="10">
        <v>8</v>
      </c>
      <c r="AF172" s="10" t="s">
        <v>134</v>
      </c>
    </row>
    <row r="173" spans="18:32">
      <c r="R173" s="10">
        <v>161</v>
      </c>
      <c r="S173" s="10" t="s">
        <v>340</v>
      </c>
      <c r="T173" s="10" t="s">
        <v>84</v>
      </c>
      <c r="U173" s="10" t="s">
        <v>52</v>
      </c>
      <c r="V173" s="10" t="s">
        <v>133</v>
      </c>
      <c r="W173" s="10">
        <v>12</v>
      </c>
      <c r="X173" s="10" t="s">
        <v>138</v>
      </c>
      <c r="Z173" s="10">
        <v>161</v>
      </c>
      <c r="AA173" s="10" t="s">
        <v>542</v>
      </c>
      <c r="AB173" s="10" t="s">
        <v>83</v>
      </c>
      <c r="AC173" s="10" t="s">
        <v>73</v>
      </c>
      <c r="AD173" s="10" t="s">
        <v>133</v>
      </c>
      <c r="AE173" s="10">
        <v>21</v>
      </c>
      <c r="AF173" s="10" t="s">
        <v>134</v>
      </c>
    </row>
    <row r="174" spans="18:32">
      <c r="R174" s="10">
        <v>162</v>
      </c>
      <c r="S174" s="10" t="s">
        <v>341</v>
      </c>
      <c r="T174" s="10" t="s">
        <v>84</v>
      </c>
      <c r="U174" s="10" t="s">
        <v>77</v>
      </c>
      <c r="V174" s="10" t="s">
        <v>145</v>
      </c>
      <c r="W174" s="10">
        <v>13</v>
      </c>
      <c r="X174" s="10" t="s">
        <v>134</v>
      </c>
      <c r="Z174" s="10">
        <v>162</v>
      </c>
      <c r="AA174" s="10" t="s">
        <v>543</v>
      </c>
      <c r="AB174" s="10" t="s">
        <v>83</v>
      </c>
      <c r="AC174" s="10" t="s">
        <v>65</v>
      </c>
      <c r="AD174" s="10" t="s">
        <v>137</v>
      </c>
      <c r="AE174" s="10">
        <v>23</v>
      </c>
      <c r="AF174" s="10" t="s">
        <v>134</v>
      </c>
    </row>
    <row r="175" spans="18:32">
      <c r="R175" s="10">
        <v>163</v>
      </c>
      <c r="S175" s="10" t="s">
        <v>342</v>
      </c>
      <c r="T175" s="10" t="s">
        <v>84</v>
      </c>
      <c r="U175" s="10" t="s">
        <v>77</v>
      </c>
      <c r="V175" s="10" t="s">
        <v>145</v>
      </c>
      <c r="W175" s="10">
        <v>14</v>
      </c>
      <c r="X175" s="10" t="s">
        <v>138</v>
      </c>
      <c r="Z175" s="10">
        <v>163</v>
      </c>
      <c r="AA175" s="10" t="s">
        <v>544</v>
      </c>
      <c r="AB175" s="10" t="s">
        <v>83</v>
      </c>
      <c r="AC175" s="10" t="s">
        <v>69</v>
      </c>
      <c r="AD175" s="10" t="s">
        <v>137</v>
      </c>
      <c r="AE175" s="10">
        <v>20</v>
      </c>
      <c r="AF175" s="10" t="s">
        <v>134</v>
      </c>
    </row>
    <row r="176" spans="18:32">
      <c r="R176" s="10">
        <v>164</v>
      </c>
      <c r="S176" s="10" t="s">
        <v>343</v>
      </c>
      <c r="T176" s="10" t="s">
        <v>84</v>
      </c>
      <c r="U176" s="10" t="s">
        <v>77</v>
      </c>
      <c r="V176" s="10" t="s">
        <v>137</v>
      </c>
      <c r="W176" s="10">
        <v>15</v>
      </c>
      <c r="X176" s="10" t="s">
        <v>134</v>
      </c>
      <c r="Z176" s="10">
        <v>164</v>
      </c>
      <c r="AA176" s="10" t="s">
        <v>545</v>
      </c>
      <c r="AB176" s="10" t="s">
        <v>83</v>
      </c>
      <c r="AC176" s="10" t="s">
        <v>61</v>
      </c>
      <c r="AD176" s="10" t="s">
        <v>137</v>
      </c>
      <c r="AE176" s="10">
        <v>20</v>
      </c>
      <c r="AF176" s="10" t="s">
        <v>134</v>
      </c>
    </row>
    <row r="177" spans="18:32">
      <c r="R177" s="10">
        <v>165</v>
      </c>
      <c r="S177" s="10" t="s">
        <v>344</v>
      </c>
      <c r="T177" s="10" t="s">
        <v>84</v>
      </c>
      <c r="U177" s="10" t="s">
        <v>69</v>
      </c>
      <c r="V177" s="10" t="s">
        <v>145</v>
      </c>
      <c r="W177" s="10">
        <v>24</v>
      </c>
      <c r="X177" s="10" t="s">
        <v>134</v>
      </c>
      <c r="Z177" s="10">
        <v>165</v>
      </c>
      <c r="AA177" s="10" t="s">
        <v>546</v>
      </c>
      <c r="AB177" s="10" t="s">
        <v>83</v>
      </c>
      <c r="AC177" s="10" t="s">
        <v>65</v>
      </c>
      <c r="AD177" s="10" t="s">
        <v>137</v>
      </c>
      <c r="AE177" s="10">
        <v>24</v>
      </c>
      <c r="AF177" s="10" t="s">
        <v>138</v>
      </c>
    </row>
    <row r="178" spans="18:32">
      <c r="R178" s="10">
        <v>166</v>
      </c>
      <c r="S178" s="10" t="s">
        <v>345</v>
      </c>
      <c r="T178" s="10" t="s">
        <v>84</v>
      </c>
      <c r="U178" s="10" t="s">
        <v>71</v>
      </c>
      <c r="V178" s="10" t="s">
        <v>137</v>
      </c>
      <c r="W178" s="10">
        <v>16</v>
      </c>
      <c r="X178" s="10" t="s">
        <v>138</v>
      </c>
      <c r="Z178" s="10">
        <v>166</v>
      </c>
      <c r="AA178" s="10" t="s">
        <v>547</v>
      </c>
      <c r="AB178" s="10" t="s">
        <v>83</v>
      </c>
      <c r="AC178" s="10" t="s">
        <v>59</v>
      </c>
      <c r="AD178" s="10" t="s">
        <v>133</v>
      </c>
      <c r="AE178" s="10">
        <v>13</v>
      </c>
      <c r="AF178" s="10" t="s">
        <v>138</v>
      </c>
    </row>
    <row r="179" spans="18:32">
      <c r="R179" s="10">
        <v>167</v>
      </c>
      <c r="S179" s="10" t="s">
        <v>346</v>
      </c>
      <c r="T179" s="10" t="s">
        <v>84</v>
      </c>
      <c r="U179" s="10" t="s">
        <v>77</v>
      </c>
      <c r="V179" s="10" t="s">
        <v>137</v>
      </c>
      <c r="W179" s="10">
        <v>16</v>
      </c>
      <c r="X179" s="10" t="s">
        <v>134</v>
      </c>
      <c r="Z179" s="10">
        <v>167</v>
      </c>
      <c r="AA179" s="10" t="s">
        <v>548</v>
      </c>
      <c r="AB179" s="10" t="s">
        <v>83</v>
      </c>
      <c r="AC179" s="10" t="s">
        <v>55</v>
      </c>
      <c r="AD179" s="10" t="s">
        <v>133</v>
      </c>
      <c r="AE179" s="10">
        <v>15</v>
      </c>
      <c r="AF179" s="10" t="s">
        <v>138</v>
      </c>
    </row>
    <row r="180" spans="18:32">
      <c r="R180" s="10">
        <v>168</v>
      </c>
      <c r="S180" s="10" t="s">
        <v>347</v>
      </c>
      <c r="T180" s="10" t="s">
        <v>84</v>
      </c>
      <c r="U180" s="10" t="s">
        <v>73</v>
      </c>
      <c r="V180" s="10" t="s">
        <v>137</v>
      </c>
      <c r="W180" s="10">
        <v>12</v>
      </c>
      <c r="X180" s="10" t="s">
        <v>138</v>
      </c>
      <c r="Z180" s="10">
        <v>168</v>
      </c>
      <c r="AA180" s="10" t="s">
        <v>549</v>
      </c>
      <c r="AB180" s="10" t="s">
        <v>83</v>
      </c>
      <c r="AC180" s="10" t="s">
        <v>61</v>
      </c>
      <c r="AD180" s="10" t="s">
        <v>133</v>
      </c>
      <c r="AE180" s="10">
        <v>21</v>
      </c>
      <c r="AF180" s="10" t="s">
        <v>138</v>
      </c>
    </row>
    <row r="181" spans="18:32">
      <c r="R181" s="10">
        <v>169</v>
      </c>
      <c r="S181" s="10" t="s">
        <v>348</v>
      </c>
      <c r="T181" s="10" t="s">
        <v>84</v>
      </c>
      <c r="U181" s="10" t="s">
        <v>65</v>
      </c>
      <c r="V181" s="10" t="s">
        <v>137</v>
      </c>
      <c r="W181" s="10">
        <v>36</v>
      </c>
      <c r="X181" s="10" t="s">
        <v>134</v>
      </c>
      <c r="Z181" s="10">
        <v>169</v>
      </c>
      <c r="AA181" s="10" t="s">
        <v>550</v>
      </c>
      <c r="AB181" s="10" t="s">
        <v>83</v>
      </c>
      <c r="AC181" s="10" t="s">
        <v>61</v>
      </c>
      <c r="AD181" s="10" t="s">
        <v>137</v>
      </c>
      <c r="AE181" s="10">
        <v>22</v>
      </c>
      <c r="AF181" s="10" t="s">
        <v>134</v>
      </c>
    </row>
    <row r="182" spans="18:32">
      <c r="R182" s="10">
        <v>170</v>
      </c>
      <c r="S182" s="10" t="s">
        <v>349</v>
      </c>
      <c r="T182" s="10" t="s">
        <v>84</v>
      </c>
      <c r="U182" s="10" t="s">
        <v>77</v>
      </c>
      <c r="V182" s="10" t="s">
        <v>145</v>
      </c>
      <c r="W182" s="10">
        <v>17</v>
      </c>
      <c r="X182" s="10" t="s">
        <v>134</v>
      </c>
      <c r="Z182" s="10">
        <v>170</v>
      </c>
      <c r="AA182" s="10" t="s">
        <v>551</v>
      </c>
      <c r="AB182" s="10" t="s">
        <v>83</v>
      </c>
      <c r="AC182" s="10" t="s">
        <v>65</v>
      </c>
      <c r="AD182" s="10" t="s">
        <v>137</v>
      </c>
      <c r="AE182" s="10">
        <v>25</v>
      </c>
      <c r="AF182" s="10" t="s">
        <v>134</v>
      </c>
    </row>
    <row r="183" spans="18:32">
      <c r="R183" s="10">
        <v>171</v>
      </c>
      <c r="S183" s="10" t="s">
        <v>350</v>
      </c>
      <c r="T183" s="10" t="s">
        <v>84</v>
      </c>
      <c r="U183" s="10" t="s">
        <v>77</v>
      </c>
      <c r="V183" s="10" t="s">
        <v>145</v>
      </c>
      <c r="W183" s="10">
        <v>18</v>
      </c>
      <c r="X183" s="10" t="s">
        <v>138</v>
      </c>
      <c r="Z183" s="10">
        <v>171</v>
      </c>
      <c r="AA183" s="10" t="s">
        <v>552</v>
      </c>
      <c r="AB183" s="10" t="s">
        <v>83</v>
      </c>
      <c r="AC183" s="10" t="s">
        <v>69</v>
      </c>
      <c r="AD183" s="10" t="s">
        <v>137</v>
      </c>
      <c r="AE183" s="10">
        <v>21</v>
      </c>
      <c r="AF183" s="10" t="s">
        <v>134</v>
      </c>
    </row>
    <row r="184" spans="18:32">
      <c r="R184" s="10">
        <v>172</v>
      </c>
      <c r="S184" s="10" t="s">
        <v>351</v>
      </c>
      <c r="T184" s="10" t="s">
        <v>84</v>
      </c>
      <c r="U184" s="10" t="s">
        <v>52</v>
      </c>
      <c r="V184" s="10" t="s">
        <v>137</v>
      </c>
      <c r="W184" s="10">
        <v>13</v>
      </c>
      <c r="X184" s="10" t="s">
        <v>138</v>
      </c>
      <c r="Z184" s="10">
        <v>172</v>
      </c>
      <c r="AA184" s="10" t="s">
        <v>553</v>
      </c>
      <c r="AB184" s="10" t="s">
        <v>83</v>
      </c>
      <c r="AC184" s="10" t="s">
        <v>71</v>
      </c>
      <c r="AD184" s="10" t="s">
        <v>137</v>
      </c>
      <c r="AE184" s="10">
        <v>16</v>
      </c>
      <c r="AF184" s="10" t="s">
        <v>134</v>
      </c>
    </row>
    <row r="185" spans="18:32">
      <c r="R185" s="10">
        <v>173</v>
      </c>
      <c r="S185" s="10" t="s">
        <v>352</v>
      </c>
      <c r="T185" s="10" t="s">
        <v>84</v>
      </c>
      <c r="U185" s="10" t="s">
        <v>59</v>
      </c>
      <c r="V185" s="10" t="s">
        <v>137</v>
      </c>
      <c r="W185" s="10">
        <v>11</v>
      </c>
      <c r="X185" s="10" t="s">
        <v>138</v>
      </c>
      <c r="Z185" s="10">
        <v>173</v>
      </c>
      <c r="AA185" s="10" t="s">
        <v>554</v>
      </c>
      <c r="AB185" s="10" t="s">
        <v>83</v>
      </c>
      <c r="AC185" s="10" t="s">
        <v>69</v>
      </c>
      <c r="AD185" s="10" t="s">
        <v>137</v>
      </c>
      <c r="AE185" s="10">
        <v>22</v>
      </c>
      <c r="AF185" s="10" t="s">
        <v>134</v>
      </c>
    </row>
    <row r="186" spans="18:32">
      <c r="R186" s="10">
        <v>174</v>
      </c>
      <c r="S186" s="10" t="s">
        <v>353</v>
      </c>
      <c r="T186" s="10" t="s">
        <v>84</v>
      </c>
      <c r="U186" s="10" t="s">
        <v>55</v>
      </c>
      <c r="V186" s="10" t="s">
        <v>133</v>
      </c>
      <c r="W186" s="10">
        <v>14</v>
      </c>
      <c r="X186" s="10" t="s">
        <v>138</v>
      </c>
      <c r="Z186" s="10">
        <v>174</v>
      </c>
      <c r="AA186" s="10" t="s">
        <v>555</v>
      </c>
      <c r="AB186" s="10" t="s">
        <v>83</v>
      </c>
      <c r="AC186" s="10" t="s">
        <v>69</v>
      </c>
      <c r="AD186" s="10" t="s">
        <v>145</v>
      </c>
      <c r="AE186" s="10">
        <v>23</v>
      </c>
      <c r="AF186" s="10" t="s">
        <v>134</v>
      </c>
    </row>
    <row r="187" spans="18:32">
      <c r="R187" s="10">
        <v>175</v>
      </c>
      <c r="S187" s="10" t="s">
        <v>354</v>
      </c>
      <c r="T187" s="10" t="s">
        <v>84</v>
      </c>
      <c r="U187" s="10" t="s">
        <v>69</v>
      </c>
      <c r="V187" s="10" t="s">
        <v>133</v>
      </c>
      <c r="W187" s="10">
        <v>25</v>
      </c>
      <c r="X187" s="10" t="s">
        <v>138</v>
      </c>
      <c r="Z187" s="10">
        <v>175</v>
      </c>
      <c r="AA187" s="10" t="s">
        <v>556</v>
      </c>
      <c r="AB187" s="10" t="s">
        <v>83</v>
      </c>
      <c r="AC187" s="10" t="s">
        <v>65</v>
      </c>
      <c r="AD187" s="10" t="s">
        <v>145</v>
      </c>
      <c r="AE187" s="10">
        <v>26</v>
      </c>
      <c r="AF187" s="10" t="s">
        <v>134</v>
      </c>
    </row>
    <row r="188" spans="18:32">
      <c r="R188" s="10">
        <v>176</v>
      </c>
      <c r="S188" s="10" t="s">
        <v>355</v>
      </c>
      <c r="T188" s="10" t="s">
        <v>84</v>
      </c>
      <c r="U188" s="10" t="s">
        <v>77</v>
      </c>
      <c r="V188" s="10" t="s">
        <v>137</v>
      </c>
      <c r="W188" s="10">
        <v>19</v>
      </c>
      <c r="X188" s="10" t="s">
        <v>134</v>
      </c>
      <c r="Z188" s="10">
        <v>176</v>
      </c>
      <c r="AA188" s="10" t="s">
        <v>557</v>
      </c>
      <c r="AB188" s="10" t="s">
        <v>83</v>
      </c>
      <c r="AC188" s="10" t="s">
        <v>75</v>
      </c>
      <c r="AD188" s="10" t="s">
        <v>145</v>
      </c>
      <c r="AE188" s="10">
        <v>15</v>
      </c>
      <c r="AF188" s="10" t="s">
        <v>138</v>
      </c>
    </row>
    <row r="189" spans="18:32">
      <c r="R189" s="10">
        <v>177</v>
      </c>
      <c r="S189" s="10" t="s">
        <v>356</v>
      </c>
      <c r="T189" s="10" t="s">
        <v>84</v>
      </c>
      <c r="U189" s="10" t="s">
        <v>71</v>
      </c>
      <c r="V189" s="10" t="s">
        <v>137</v>
      </c>
      <c r="W189" s="10">
        <v>17</v>
      </c>
      <c r="X189" s="10" t="s">
        <v>134</v>
      </c>
      <c r="Z189" s="10">
        <v>177</v>
      </c>
      <c r="AA189" s="10" t="s">
        <v>558</v>
      </c>
      <c r="AB189" s="10" t="s">
        <v>83</v>
      </c>
      <c r="AC189" s="10" t="s">
        <v>52</v>
      </c>
      <c r="AD189" s="10" t="s">
        <v>137</v>
      </c>
      <c r="AE189" s="10">
        <v>18</v>
      </c>
      <c r="AF189" s="10" t="s">
        <v>138</v>
      </c>
    </row>
    <row r="190" spans="18:32">
      <c r="R190" s="10">
        <v>178</v>
      </c>
      <c r="S190" s="10" t="s">
        <v>357</v>
      </c>
      <c r="T190" s="10" t="s">
        <v>84</v>
      </c>
      <c r="U190" s="10" t="s">
        <v>77</v>
      </c>
      <c r="V190" s="10" t="s">
        <v>137</v>
      </c>
      <c r="W190" s="10">
        <v>20</v>
      </c>
      <c r="X190" s="10" t="s">
        <v>134</v>
      </c>
      <c r="Z190" s="10">
        <v>178</v>
      </c>
      <c r="AA190" s="10" t="s">
        <v>559</v>
      </c>
      <c r="AB190" s="10" t="s">
        <v>83</v>
      </c>
      <c r="AC190" s="10" t="s">
        <v>73</v>
      </c>
      <c r="AD190" s="10" t="s">
        <v>137</v>
      </c>
      <c r="AE190" s="10">
        <v>22</v>
      </c>
      <c r="AF190" s="10" t="s">
        <v>134</v>
      </c>
    </row>
    <row r="191" spans="18:32">
      <c r="R191" s="10">
        <v>179</v>
      </c>
      <c r="S191" s="10" t="s">
        <v>358</v>
      </c>
      <c r="T191" s="10" t="s">
        <v>84</v>
      </c>
      <c r="U191" s="10" t="s">
        <v>77</v>
      </c>
      <c r="V191" s="10" t="s">
        <v>137</v>
      </c>
      <c r="W191" s="10">
        <v>21</v>
      </c>
      <c r="X191" s="10" t="s">
        <v>134</v>
      </c>
      <c r="Z191" s="10">
        <v>179</v>
      </c>
      <c r="AA191" s="10" t="s">
        <v>560</v>
      </c>
      <c r="AB191" s="10" t="s">
        <v>83</v>
      </c>
      <c r="AC191" s="10" t="s">
        <v>55</v>
      </c>
      <c r="AD191" s="10" t="s">
        <v>137</v>
      </c>
      <c r="AE191" s="10">
        <v>16</v>
      </c>
      <c r="AF191" s="10" t="s">
        <v>138</v>
      </c>
    </row>
    <row r="192" spans="18:32">
      <c r="R192" s="10">
        <v>180</v>
      </c>
      <c r="S192" s="10" t="s">
        <v>359</v>
      </c>
      <c r="T192" s="10" t="s">
        <v>84</v>
      </c>
      <c r="U192" s="10" t="s">
        <v>69</v>
      </c>
      <c r="V192" s="10" t="s">
        <v>145</v>
      </c>
      <c r="W192" s="10">
        <v>26</v>
      </c>
      <c r="X192" s="10" t="s">
        <v>134</v>
      </c>
      <c r="Z192" s="10">
        <v>180</v>
      </c>
      <c r="AA192" s="10" t="s">
        <v>561</v>
      </c>
      <c r="AB192" s="10" t="s">
        <v>83</v>
      </c>
      <c r="AC192" s="10" t="s">
        <v>59</v>
      </c>
      <c r="AD192" s="10" t="s">
        <v>137</v>
      </c>
      <c r="AE192" s="10">
        <v>14</v>
      </c>
      <c r="AF192" s="10" t="s">
        <v>138</v>
      </c>
    </row>
    <row r="193" spans="18:32">
      <c r="R193" s="10">
        <v>181</v>
      </c>
      <c r="S193" s="10" t="s">
        <v>360</v>
      </c>
      <c r="T193" s="10" t="s">
        <v>84</v>
      </c>
      <c r="U193" s="10" t="s">
        <v>77</v>
      </c>
      <c r="V193" s="10" t="s">
        <v>145</v>
      </c>
      <c r="W193" s="10">
        <v>22</v>
      </c>
      <c r="X193" s="10" t="s">
        <v>138</v>
      </c>
      <c r="Z193" s="10">
        <v>181</v>
      </c>
      <c r="AA193" s="10" t="s">
        <v>562</v>
      </c>
      <c r="AB193" s="10" t="s">
        <v>83</v>
      </c>
      <c r="AC193" s="10" t="s">
        <v>61</v>
      </c>
      <c r="AD193" s="10" t="s">
        <v>137</v>
      </c>
      <c r="AE193" s="10">
        <v>23</v>
      </c>
      <c r="AF193" s="10" t="s">
        <v>134</v>
      </c>
    </row>
    <row r="194" spans="18:32">
      <c r="R194" s="10">
        <v>182</v>
      </c>
      <c r="S194" s="10" t="s">
        <v>361</v>
      </c>
      <c r="T194" s="10" t="s">
        <v>84</v>
      </c>
      <c r="U194" s="10" t="s">
        <v>55</v>
      </c>
      <c r="V194" s="10" t="s">
        <v>137</v>
      </c>
      <c r="W194" s="10">
        <v>15</v>
      </c>
      <c r="X194" s="10" t="s">
        <v>138</v>
      </c>
      <c r="Z194" s="10">
        <v>182</v>
      </c>
      <c r="AA194" s="10" t="s">
        <v>272</v>
      </c>
      <c r="AB194" s="10" t="s">
        <v>83</v>
      </c>
      <c r="AC194" s="10" t="s">
        <v>75</v>
      </c>
      <c r="AD194" s="10" t="s">
        <v>137</v>
      </c>
      <c r="AE194" s="10">
        <v>16</v>
      </c>
      <c r="AF194" s="10" t="s">
        <v>138</v>
      </c>
    </row>
    <row r="195" spans="18:32">
      <c r="R195" s="10">
        <v>183</v>
      </c>
      <c r="S195" s="10" t="s">
        <v>362</v>
      </c>
      <c r="T195" s="10" t="s">
        <v>84</v>
      </c>
      <c r="U195" s="10" t="s">
        <v>82</v>
      </c>
      <c r="V195" s="10" t="s">
        <v>137</v>
      </c>
      <c r="W195" s="10">
        <v>1</v>
      </c>
      <c r="X195" s="10" t="s">
        <v>138</v>
      </c>
      <c r="Z195" s="10">
        <v>183</v>
      </c>
      <c r="AA195" s="10" t="s">
        <v>563</v>
      </c>
      <c r="AB195" s="10" t="s">
        <v>83</v>
      </c>
      <c r="AC195" s="10" t="s">
        <v>65</v>
      </c>
      <c r="AD195" s="10" t="s">
        <v>137</v>
      </c>
      <c r="AE195" s="10">
        <v>27</v>
      </c>
      <c r="AF195" s="10" t="s">
        <v>134</v>
      </c>
    </row>
    <row r="196" spans="18:32">
      <c r="R196" s="10">
        <v>184</v>
      </c>
      <c r="S196" s="10" t="s">
        <v>363</v>
      </c>
      <c r="T196" s="10" t="s">
        <v>84</v>
      </c>
      <c r="U196" s="10" t="s">
        <v>57</v>
      </c>
      <c r="V196" s="10" t="s">
        <v>133</v>
      </c>
      <c r="W196" s="10">
        <v>12</v>
      </c>
      <c r="X196" s="10" t="s">
        <v>138</v>
      </c>
      <c r="Z196" s="10">
        <v>184</v>
      </c>
      <c r="AA196" s="10" t="s">
        <v>564</v>
      </c>
      <c r="AB196" s="10" t="s">
        <v>83</v>
      </c>
      <c r="AC196" s="10" t="s">
        <v>55</v>
      </c>
      <c r="AD196" s="10" t="s">
        <v>137</v>
      </c>
      <c r="AE196" s="10">
        <v>17</v>
      </c>
      <c r="AF196" s="10" t="s">
        <v>134</v>
      </c>
    </row>
    <row r="197" spans="18:32">
      <c r="R197" s="10">
        <v>185</v>
      </c>
      <c r="S197" s="10" t="s">
        <v>364</v>
      </c>
      <c r="T197" s="10" t="s">
        <v>84</v>
      </c>
      <c r="U197" s="10" t="s">
        <v>77</v>
      </c>
      <c r="V197" s="10" t="s">
        <v>137</v>
      </c>
      <c r="W197" s="10">
        <v>23</v>
      </c>
      <c r="X197" s="10" t="s">
        <v>134</v>
      </c>
      <c r="Z197" s="10">
        <v>185</v>
      </c>
      <c r="AA197" s="10" t="s">
        <v>565</v>
      </c>
      <c r="AB197" s="10" t="s">
        <v>83</v>
      </c>
      <c r="AC197" s="10" t="s">
        <v>52</v>
      </c>
      <c r="AD197" s="10" t="s">
        <v>137</v>
      </c>
      <c r="AE197" s="10">
        <v>19</v>
      </c>
      <c r="AF197" s="10" t="s">
        <v>138</v>
      </c>
    </row>
    <row r="198" spans="18:32">
      <c r="R198" s="10">
        <v>186</v>
      </c>
      <c r="S198" s="10" t="s">
        <v>172</v>
      </c>
      <c r="T198" s="10" t="s">
        <v>84</v>
      </c>
      <c r="U198" s="10" t="s">
        <v>82</v>
      </c>
      <c r="V198" s="10" t="s">
        <v>137</v>
      </c>
      <c r="W198" s="10">
        <v>2</v>
      </c>
      <c r="X198" s="10" t="s">
        <v>134</v>
      </c>
      <c r="Z198" s="10">
        <v>186</v>
      </c>
      <c r="AA198" s="10" t="s">
        <v>566</v>
      </c>
      <c r="AB198" s="10" t="s">
        <v>83</v>
      </c>
      <c r="AC198" s="10" t="s">
        <v>57</v>
      </c>
      <c r="AD198" s="10" t="s">
        <v>137</v>
      </c>
      <c r="AE198" s="10">
        <v>9</v>
      </c>
      <c r="AF198" s="10" t="s">
        <v>138</v>
      </c>
    </row>
    <row r="199" spans="18:32">
      <c r="R199" s="10">
        <v>187</v>
      </c>
      <c r="S199" s="10" t="s">
        <v>365</v>
      </c>
      <c r="T199" s="10" t="s">
        <v>84</v>
      </c>
      <c r="U199" s="10" t="s">
        <v>55</v>
      </c>
      <c r="V199" s="10" t="s">
        <v>145</v>
      </c>
      <c r="W199" s="10">
        <v>16</v>
      </c>
      <c r="X199" s="10" t="s">
        <v>134</v>
      </c>
      <c r="Z199" s="10">
        <v>187</v>
      </c>
      <c r="AA199" s="10" t="s">
        <v>567</v>
      </c>
      <c r="AB199" s="10" t="s">
        <v>83</v>
      </c>
      <c r="AC199" s="10" t="s">
        <v>61</v>
      </c>
      <c r="AD199" s="10" t="s">
        <v>137</v>
      </c>
      <c r="AE199" s="10">
        <v>24</v>
      </c>
      <c r="AF199" s="10" t="s">
        <v>134</v>
      </c>
    </row>
    <row r="200" spans="18:32">
      <c r="R200" s="10">
        <v>188</v>
      </c>
      <c r="S200" s="10" t="s">
        <v>366</v>
      </c>
      <c r="T200" s="10" t="s">
        <v>84</v>
      </c>
      <c r="U200" s="10" t="s">
        <v>55</v>
      </c>
      <c r="V200" s="10" t="s">
        <v>145</v>
      </c>
      <c r="W200" s="10">
        <v>17</v>
      </c>
      <c r="X200" s="10" t="s">
        <v>138</v>
      </c>
      <c r="Z200" s="10">
        <v>188</v>
      </c>
      <c r="AA200" s="10" t="s">
        <v>568</v>
      </c>
      <c r="AB200" s="10" t="s">
        <v>83</v>
      </c>
      <c r="AC200" s="10" t="s">
        <v>65</v>
      </c>
      <c r="AD200" s="10" t="s">
        <v>137</v>
      </c>
      <c r="AE200" s="10">
        <v>28</v>
      </c>
      <c r="AF200" s="10" t="s">
        <v>138</v>
      </c>
    </row>
    <row r="201" spans="18:32">
      <c r="R201" s="10">
        <v>189</v>
      </c>
      <c r="S201" s="10" t="s">
        <v>367</v>
      </c>
      <c r="T201" s="10" t="s">
        <v>84</v>
      </c>
      <c r="U201" s="10" t="s">
        <v>69</v>
      </c>
      <c r="V201" s="10" t="s">
        <v>137</v>
      </c>
      <c r="W201" s="10">
        <v>27</v>
      </c>
      <c r="X201" s="10" t="s">
        <v>134</v>
      </c>
      <c r="Z201" s="10">
        <v>189</v>
      </c>
      <c r="AA201" s="10" t="s">
        <v>569</v>
      </c>
      <c r="AB201" s="10" t="s">
        <v>83</v>
      </c>
      <c r="AC201" s="10" t="s">
        <v>71</v>
      </c>
      <c r="AD201" s="10" t="s">
        <v>137</v>
      </c>
      <c r="AE201" s="10">
        <v>17</v>
      </c>
      <c r="AF201" s="10" t="s">
        <v>138</v>
      </c>
    </row>
    <row r="202" spans="18:32">
      <c r="R202" s="10">
        <v>190</v>
      </c>
      <c r="S202" s="10" t="s">
        <v>368</v>
      </c>
      <c r="T202" s="10" t="s">
        <v>84</v>
      </c>
      <c r="U202" s="10" t="s">
        <v>82</v>
      </c>
      <c r="V202" s="10" t="s">
        <v>133</v>
      </c>
      <c r="W202" s="10">
        <v>3</v>
      </c>
      <c r="X202" s="10" t="s">
        <v>134</v>
      </c>
      <c r="Z202" s="10">
        <v>190</v>
      </c>
      <c r="AA202" s="10" t="s">
        <v>570</v>
      </c>
      <c r="AB202" s="10" t="s">
        <v>83</v>
      </c>
      <c r="AC202" s="10" t="s">
        <v>55</v>
      </c>
      <c r="AD202" s="10" t="s">
        <v>137</v>
      </c>
      <c r="AE202" s="10">
        <v>18</v>
      </c>
      <c r="AF202" s="10" t="s">
        <v>138</v>
      </c>
    </row>
    <row r="203" spans="18:32">
      <c r="R203" s="10">
        <v>191</v>
      </c>
      <c r="S203" s="10" t="s">
        <v>369</v>
      </c>
      <c r="T203" s="10" t="s">
        <v>84</v>
      </c>
      <c r="U203" s="10" t="s">
        <v>47</v>
      </c>
      <c r="V203" s="10" t="s">
        <v>133</v>
      </c>
      <c r="W203" s="10">
        <v>1</v>
      </c>
      <c r="X203" s="10" t="s">
        <v>138</v>
      </c>
      <c r="Z203" s="10">
        <v>191</v>
      </c>
      <c r="AA203" s="10" t="s">
        <v>571</v>
      </c>
      <c r="AB203" s="10" t="s">
        <v>83</v>
      </c>
      <c r="AC203" s="10" t="s">
        <v>71</v>
      </c>
      <c r="AD203" s="10" t="s">
        <v>133</v>
      </c>
      <c r="AE203" s="10">
        <v>18</v>
      </c>
      <c r="AF203" s="10" t="s">
        <v>138</v>
      </c>
    </row>
    <row r="204" spans="18:32">
      <c r="R204" s="10">
        <v>192</v>
      </c>
      <c r="S204" s="10" t="s">
        <v>370</v>
      </c>
      <c r="T204" s="10" t="s">
        <v>84</v>
      </c>
      <c r="U204" s="10" t="s">
        <v>82</v>
      </c>
      <c r="V204" s="10" t="s">
        <v>137</v>
      </c>
      <c r="W204" s="10">
        <v>4</v>
      </c>
      <c r="X204" s="10" t="s">
        <v>134</v>
      </c>
      <c r="Z204" s="10">
        <v>192</v>
      </c>
      <c r="AA204" s="10" t="s">
        <v>572</v>
      </c>
      <c r="AB204" s="10" t="s">
        <v>83</v>
      </c>
      <c r="AC204" s="10" t="s">
        <v>55</v>
      </c>
      <c r="AD204" s="10" t="s">
        <v>133</v>
      </c>
      <c r="AE204" s="10">
        <v>19</v>
      </c>
      <c r="AF204" s="10" t="s">
        <v>138</v>
      </c>
    </row>
    <row r="205" spans="18:32">
      <c r="R205" s="10">
        <v>193</v>
      </c>
      <c r="S205" s="10" t="s">
        <v>371</v>
      </c>
      <c r="T205" s="10" t="s">
        <v>84</v>
      </c>
      <c r="U205" s="10" t="s">
        <v>69</v>
      </c>
      <c r="V205" s="10" t="s">
        <v>137</v>
      </c>
      <c r="W205" s="10">
        <v>28</v>
      </c>
      <c r="X205" s="10" t="s">
        <v>134</v>
      </c>
      <c r="Z205" s="10">
        <v>193</v>
      </c>
      <c r="AA205" s="10" t="s">
        <v>573</v>
      </c>
      <c r="AB205" s="10" t="s">
        <v>83</v>
      </c>
      <c r="AC205" s="10" t="s">
        <v>61</v>
      </c>
      <c r="AD205" s="10" t="s">
        <v>137</v>
      </c>
      <c r="AE205" s="10">
        <v>25</v>
      </c>
      <c r="AF205" s="10" t="s">
        <v>134</v>
      </c>
    </row>
    <row r="206" spans="18:32">
      <c r="R206" s="10">
        <v>194</v>
      </c>
      <c r="S206" s="10" t="s">
        <v>173</v>
      </c>
      <c r="T206" s="10" t="s">
        <v>84</v>
      </c>
      <c r="U206" s="10" t="s">
        <v>82</v>
      </c>
      <c r="V206" s="10" t="s">
        <v>137</v>
      </c>
      <c r="W206" s="10">
        <v>5</v>
      </c>
      <c r="X206" s="10" t="s">
        <v>134</v>
      </c>
      <c r="Z206" s="10">
        <v>194</v>
      </c>
      <c r="AA206" s="10" t="s">
        <v>574</v>
      </c>
      <c r="AB206" s="10" t="s">
        <v>83</v>
      </c>
      <c r="AC206" s="10" t="s">
        <v>75</v>
      </c>
      <c r="AD206" s="10" t="s">
        <v>137</v>
      </c>
      <c r="AE206" s="10">
        <v>17</v>
      </c>
      <c r="AF206" s="10" t="s">
        <v>138</v>
      </c>
    </row>
    <row r="207" spans="18:32">
      <c r="R207" s="10">
        <v>195</v>
      </c>
      <c r="S207" s="10" t="s">
        <v>372</v>
      </c>
      <c r="T207" s="10" t="s">
        <v>84</v>
      </c>
      <c r="U207" s="10" t="s">
        <v>77</v>
      </c>
      <c r="V207" s="10" t="s">
        <v>137</v>
      </c>
      <c r="W207" s="10">
        <v>24</v>
      </c>
      <c r="X207" s="10" t="s">
        <v>134</v>
      </c>
      <c r="Z207" s="10">
        <v>195</v>
      </c>
      <c r="AA207" s="10" t="s">
        <v>575</v>
      </c>
      <c r="AB207" s="10" t="s">
        <v>83</v>
      </c>
      <c r="AC207" s="10" t="s">
        <v>73</v>
      </c>
      <c r="AD207" s="10" t="s">
        <v>133</v>
      </c>
      <c r="AE207" s="10">
        <v>23</v>
      </c>
      <c r="AF207" s="10" t="s">
        <v>138</v>
      </c>
    </row>
    <row r="208" spans="18:32">
      <c r="R208" s="10">
        <v>196</v>
      </c>
      <c r="S208" s="10" t="s">
        <v>373</v>
      </c>
      <c r="T208" s="10" t="s">
        <v>84</v>
      </c>
      <c r="U208" s="10" t="s">
        <v>77</v>
      </c>
      <c r="V208" s="10" t="s">
        <v>137</v>
      </c>
      <c r="W208" s="10">
        <v>25</v>
      </c>
      <c r="X208" s="10" t="s">
        <v>138</v>
      </c>
      <c r="Z208" s="10">
        <v>196</v>
      </c>
      <c r="AA208" s="10" t="s">
        <v>576</v>
      </c>
      <c r="AB208" s="10" t="s">
        <v>83</v>
      </c>
      <c r="AC208" s="10" t="s">
        <v>61</v>
      </c>
      <c r="AD208" s="10" t="s">
        <v>137</v>
      </c>
      <c r="AE208" s="10">
        <v>26</v>
      </c>
      <c r="AF208" s="10" t="s">
        <v>134</v>
      </c>
    </row>
    <row r="209" spans="18:32">
      <c r="R209" s="10">
        <v>197</v>
      </c>
      <c r="S209" s="10" t="s">
        <v>374</v>
      </c>
      <c r="T209" s="10" t="s">
        <v>84</v>
      </c>
      <c r="U209" s="10" t="s">
        <v>52</v>
      </c>
      <c r="V209" s="10" t="s">
        <v>133</v>
      </c>
      <c r="W209" s="10">
        <v>14</v>
      </c>
      <c r="X209" s="10" t="s">
        <v>138</v>
      </c>
      <c r="Z209" s="10">
        <v>197</v>
      </c>
      <c r="AA209" s="10" t="s">
        <v>577</v>
      </c>
      <c r="AB209" s="10" t="s">
        <v>83</v>
      </c>
      <c r="AC209" s="10" t="s">
        <v>69</v>
      </c>
      <c r="AD209" s="10" t="s">
        <v>137</v>
      </c>
      <c r="AE209" s="10">
        <v>24</v>
      </c>
      <c r="AF209" s="10" t="s">
        <v>134</v>
      </c>
    </row>
    <row r="210" spans="18:32">
      <c r="R210" s="10">
        <v>198</v>
      </c>
      <c r="S210" s="10" t="s">
        <v>374</v>
      </c>
      <c r="T210" s="10" t="s">
        <v>84</v>
      </c>
      <c r="U210" s="10" t="s">
        <v>59</v>
      </c>
      <c r="V210" s="10" t="s">
        <v>133</v>
      </c>
      <c r="W210" s="10">
        <v>12</v>
      </c>
      <c r="X210" s="10" t="s">
        <v>138</v>
      </c>
      <c r="Z210" s="10">
        <v>198</v>
      </c>
      <c r="AA210" s="10" t="s">
        <v>578</v>
      </c>
      <c r="AB210" s="10" t="s">
        <v>83</v>
      </c>
      <c r="AC210" s="10" t="s">
        <v>65</v>
      </c>
      <c r="AD210" s="10" t="s">
        <v>137</v>
      </c>
      <c r="AE210" s="10">
        <v>29</v>
      </c>
      <c r="AF210" s="10" t="s">
        <v>134</v>
      </c>
    </row>
    <row r="211" spans="18:32">
      <c r="R211" s="10">
        <v>199</v>
      </c>
      <c r="S211" s="10" t="s">
        <v>375</v>
      </c>
      <c r="T211" s="10" t="s">
        <v>84</v>
      </c>
      <c r="U211" s="10" t="s">
        <v>82</v>
      </c>
      <c r="V211" s="10" t="s">
        <v>137</v>
      </c>
      <c r="W211" s="10">
        <v>6</v>
      </c>
      <c r="X211" s="10" t="s">
        <v>134</v>
      </c>
      <c r="Z211" s="10">
        <v>199</v>
      </c>
      <c r="AA211" s="10" t="s">
        <v>579</v>
      </c>
      <c r="AB211" s="10" t="s">
        <v>83</v>
      </c>
      <c r="AC211" s="10" t="s">
        <v>71</v>
      </c>
      <c r="AD211" s="10" t="s">
        <v>137</v>
      </c>
      <c r="AE211" s="10">
        <v>19</v>
      </c>
      <c r="AF211" s="10" t="s">
        <v>134</v>
      </c>
    </row>
    <row r="212" spans="18:32">
      <c r="R212" s="10">
        <v>200</v>
      </c>
      <c r="S212" s="10" t="s">
        <v>376</v>
      </c>
      <c r="T212" s="10" t="s">
        <v>84</v>
      </c>
      <c r="U212" s="10" t="s">
        <v>59</v>
      </c>
      <c r="V212" s="10" t="s">
        <v>133</v>
      </c>
      <c r="W212" s="10">
        <v>13</v>
      </c>
      <c r="X212" s="10" t="s">
        <v>138</v>
      </c>
      <c r="Z212" s="10">
        <v>200</v>
      </c>
      <c r="AA212" s="10" t="s">
        <v>580</v>
      </c>
      <c r="AB212" s="10" t="s">
        <v>83</v>
      </c>
      <c r="AC212" s="10" t="s">
        <v>71</v>
      </c>
      <c r="AD212" s="10" t="s">
        <v>137</v>
      </c>
      <c r="AE212" s="10">
        <v>20</v>
      </c>
      <c r="AF212" s="10" t="s">
        <v>134</v>
      </c>
    </row>
    <row r="213" spans="18:32">
      <c r="R213" s="10">
        <v>201</v>
      </c>
      <c r="S213" s="10" t="s">
        <v>377</v>
      </c>
      <c r="T213" s="10" t="s">
        <v>84</v>
      </c>
      <c r="U213" s="10" t="s">
        <v>55</v>
      </c>
      <c r="V213" s="10" t="s">
        <v>137</v>
      </c>
      <c r="W213" s="10">
        <v>18</v>
      </c>
      <c r="X213" s="10" t="s">
        <v>138</v>
      </c>
      <c r="Z213" s="10">
        <v>201</v>
      </c>
      <c r="AA213" s="10" t="s">
        <v>581</v>
      </c>
      <c r="AB213" s="10" t="s">
        <v>83</v>
      </c>
      <c r="AC213" s="10" t="s">
        <v>69</v>
      </c>
      <c r="AD213" s="10" t="s">
        <v>137</v>
      </c>
      <c r="AE213" s="10">
        <v>25</v>
      </c>
      <c r="AF213" s="10" t="s">
        <v>134</v>
      </c>
    </row>
    <row r="214" spans="18:32">
      <c r="R214" s="10">
        <v>202</v>
      </c>
      <c r="S214" s="10" t="s">
        <v>378</v>
      </c>
      <c r="T214" s="10" t="s">
        <v>84</v>
      </c>
      <c r="U214" s="10" t="s">
        <v>71</v>
      </c>
      <c r="V214" s="10" t="s">
        <v>133</v>
      </c>
      <c r="W214" s="10">
        <v>18</v>
      </c>
      <c r="X214" s="10" t="s">
        <v>138</v>
      </c>
      <c r="Z214" s="10">
        <v>202</v>
      </c>
      <c r="AA214" s="10" t="s">
        <v>582</v>
      </c>
      <c r="AB214" s="10" t="s">
        <v>83</v>
      </c>
      <c r="AC214" s="10" t="s">
        <v>65</v>
      </c>
      <c r="AD214" s="10" t="s">
        <v>137</v>
      </c>
      <c r="AE214" s="10">
        <v>30</v>
      </c>
      <c r="AF214" s="10" t="s">
        <v>134</v>
      </c>
    </row>
    <row r="215" spans="18:32">
      <c r="R215" s="10">
        <v>203</v>
      </c>
      <c r="S215" s="10" t="s">
        <v>379</v>
      </c>
      <c r="T215" s="10" t="s">
        <v>84</v>
      </c>
      <c r="U215" s="10" t="s">
        <v>77</v>
      </c>
      <c r="V215" s="10" t="s">
        <v>137</v>
      </c>
      <c r="W215" s="10">
        <v>26</v>
      </c>
      <c r="X215" s="10" t="s">
        <v>134</v>
      </c>
      <c r="Z215" s="10">
        <v>203</v>
      </c>
      <c r="AA215" s="10" t="s">
        <v>583</v>
      </c>
      <c r="AB215" s="10" t="s">
        <v>84</v>
      </c>
      <c r="AC215" s="10" t="s">
        <v>57</v>
      </c>
      <c r="AD215" s="10" t="s">
        <v>137</v>
      </c>
      <c r="AE215" s="10">
        <v>10</v>
      </c>
      <c r="AF215" s="10" t="s">
        <v>138</v>
      </c>
    </row>
    <row r="216" spans="18:32">
      <c r="R216" s="10">
        <v>204</v>
      </c>
      <c r="S216" s="10" t="s">
        <v>380</v>
      </c>
      <c r="T216" s="10" t="s">
        <v>84</v>
      </c>
      <c r="U216" s="10" t="s">
        <v>69</v>
      </c>
      <c r="V216" s="10" t="s">
        <v>145</v>
      </c>
      <c r="W216" s="10">
        <v>29</v>
      </c>
      <c r="X216" s="10" t="s">
        <v>134</v>
      </c>
      <c r="Z216" s="10">
        <v>204</v>
      </c>
      <c r="AA216" s="10" t="s">
        <v>584</v>
      </c>
      <c r="AB216" s="10" t="s">
        <v>84</v>
      </c>
      <c r="AC216" s="10" t="s">
        <v>77</v>
      </c>
      <c r="AD216" s="10" t="s">
        <v>137</v>
      </c>
      <c r="AE216" s="10">
        <v>1</v>
      </c>
      <c r="AF216" s="10" t="s">
        <v>134</v>
      </c>
    </row>
    <row r="217" spans="18:32">
      <c r="R217" s="10">
        <v>205</v>
      </c>
      <c r="S217" s="10" t="s">
        <v>381</v>
      </c>
      <c r="T217" s="10" t="s">
        <v>84</v>
      </c>
      <c r="U217" s="10" t="s">
        <v>52</v>
      </c>
      <c r="V217" s="10" t="s">
        <v>145</v>
      </c>
      <c r="W217" s="10">
        <v>15</v>
      </c>
      <c r="X217" s="10" t="s">
        <v>138</v>
      </c>
      <c r="Z217" s="10">
        <v>205</v>
      </c>
      <c r="AA217" s="10" t="s">
        <v>585</v>
      </c>
      <c r="AB217" s="10" t="s">
        <v>84</v>
      </c>
      <c r="AC217" s="10" t="s">
        <v>65</v>
      </c>
      <c r="AD217" s="10" t="s">
        <v>137</v>
      </c>
      <c r="AE217" s="10">
        <v>31</v>
      </c>
      <c r="AF217" s="10" t="s">
        <v>134</v>
      </c>
    </row>
    <row r="218" spans="18:32">
      <c r="R218" s="10">
        <v>206</v>
      </c>
      <c r="S218" s="10" t="s">
        <v>382</v>
      </c>
      <c r="T218" s="10" t="s">
        <v>84</v>
      </c>
      <c r="U218" s="10" t="s">
        <v>77</v>
      </c>
      <c r="V218" s="10" t="s">
        <v>137</v>
      </c>
      <c r="W218" s="10">
        <v>27</v>
      </c>
      <c r="X218" s="10" t="s">
        <v>138</v>
      </c>
      <c r="Z218" s="10">
        <v>206</v>
      </c>
      <c r="AA218" s="10" t="s">
        <v>586</v>
      </c>
      <c r="AB218" s="10" t="s">
        <v>84</v>
      </c>
      <c r="AC218" s="10" t="s">
        <v>69</v>
      </c>
      <c r="AD218" s="10" t="s">
        <v>145</v>
      </c>
      <c r="AE218" s="10">
        <v>26</v>
      </c>
      <c r="AF218" s="10" t="s">
        <v>138</v>
      </c>
    </row>
    <row r="219" spans="18:32">
      <c r="R219" s="10">
        <v>207</v>
      </c>
      <c r="S219" s="10" t="s">
        <v>383</v>
      </c>
      <c r="T219" s="10" t="s">
        <v>84</v>
      </c>
      <c r="U219" s="10" t="s">
        <v>77</v>
      </c>
      <c r="V219" s="10" t="s">
        <v>137</v>
      </c>
      <c r="W219" s="10">
        <v>28</v>
      </c>
      <c r="X219" s="10" t="s">
        <v>134</v>
      </c>
      <c r="Z219" s="10">
        <v>207</v>
      </c>
      <c r="AA219" s="10" t="s">
        <v>587</v>
      </c>
      <c r="AB219" s="10" t="s">
        <v>84</v>
      </c>
      <c r="AC219" s="10" t="s">
        <v>77</v>
      </c>
      <c r="AD219" s="10" t="s">
        <v>145</v>
      </c>
      <c r="AE219" s="10">
        <v>2</v>
      </c>
      <c r="AF219" s="10" t="s">
        <v>134</v>
      </c>
    </row>
    <row r="220" spans="18:32">
      <c r="R220" s="10">
        <v>208</v>
      </c>
      <c r="S220" s="10" t="s">
        <v>384</v>
      </c>
      <c r="T220" s="10" t="s">
        <v>84</v>
      </c>
      <c r="U220" s="10" t="s">
        <v>73</v>
      </c>
      <c r="V220" s="10" t="s">
        <v>137</v>
      </c>
      <c r="W220" s="10">
        <v>13</v>
      </c>
      <c r="X220" s="10" t="s">
        <v>138</v>
      </c>
      <c r="Z220" s="10">
        <v>208</v>
      </c>
      <c r="AA220" s="10" t="s">
        <v>588</v>
      </c>
      <c r="AB220" s="10" t="s">
        <v>84</v>
      </c>
      <c r="AC220" s="10" t="s">
        <v>77</v>
      </c>
      <c r="AD220" s="10" t="s">
        <v>145</v>
      </c>
      <c r="AE220" s="10">
        <v>3</v>
      </c>
      <c r="AF220" s="10" t="s">
        <v>138</v>
      </c>
    </row>
    <row r="221" spans="18:32">
      <c r="R221" s="10">
        <v>209</v>
      </c>
      <c r="S221" s="10" t="s">
        <v>385</v>
      </c>
      <c r="T221" s="10" t="s">
        <v>84</v>
      </c>
      <c r="U221" s="10" t="s">
        <v>82</v>
      </c>
      <c r="V221" s="10" t="s">
        <v>137</v>
      </c>
      <c r="W221" s="10">
        <v>7</v>
      </c>
      <c r="X221" s="10" t="s">
        <v>134</v>
      </c>
      <c r="Z221" s="10">
        <v>209</v>
      </c>
      <c r="AA221" s="10" t="s">
        <v>589</v>
      </c>
      <c r="AB221" s="10" t="s">
        <v>84</v>
      </c>
      <c r="AC221" s="10" t="s">
        <v>52</v>
      </c>
      <c r="AD221" s="10" t="s">
        <v>137</v>
      </c>
      <c r="AE221" s="10">
        <v>20</v>
      </c>
      <c r="AF221" s="10" t="s">
        <v>138</v>
      </c>
    </row>
    <row r="222" spans="18:32">
      <c r="R222" s="10">
        <v>210</v>
      </c>
      <c r="S222" s="10" t="s">
        <v>386</v>
      </c>
      <c r="T222" s="10" t="s">
        <v>84</v>
      </c>
      <c r="U222" s="10" t="s">
        <v>55</v>
      </c>
      <c r="V222" s="10" t="s">
        <v>145</v>
      </c>
      <c r="W222" s="10">
        <v>19</v>
      </c>
      <c r="X222" s="10" t="s">
        <v>134</v>
      </c>
      <c r="Z222" s="10">
        <v>210</v>
      </c>
      <c r="AA222" s="10" t="s">
        <v>155</v>
      </c>
      <c r="AB222" s="10" t="s">
        <v>84</v>
      </c>
      <c r="AC222" s="10" t="s">
        <v>57</v>
      </c>
      <c r="AD222" s="10" t="s">
        <v>137</v>
      </c>
      <c r="AE222" s="10">
        <v>11</v>
      </c>
      <c r="AF222" s="10" t="s">
        <v>138</v>
      </c>
    </row>
    <row r="223" spans="18:32">
      <c r="R223" s="10">
        <v>211</v>
      </c>
      <c r="S223" s="10" t="s">
        <v>387</v>
      </c>
      <c r="T223" s="10" t="s">
        <v>84</v>
      </c>
      <c r="U223" s="10" t="s">
        <v>52</v>
      </c>
      <c r="V223" s="10" t="s">
        <v>137</v>
      </c>
      <c r="W223" s="10">
        <v>16</v>
      </c>
      <c r="X223" s="10" t="s">
        <v>138</v>
      </c>
      <c r="Z223" s="10">
        <v>211</v>
      </c>
      <c r="AA223" s="10" t="s">
        <v>155</v>
      </c>
      <c r="AB223" s="10" t="s">
        <v>84</v>
      </c>
      <c r="AC223" s="10" t="s">
        <v>59</v>
      </c>
      <c r="AD223" s="10" t="s">
        <v>133</v>
      </c>
      <c r="AE223" s="10">
        <v>15</v>
      </c>
      <c r="AF223" s="10" t="s">
        <v>138</v>
      </c>
    </row>
    <row r="224" spans="18:32">
      <c r="R224" s="10">
        <v>212</v>
      </c>
      <c r="S224" s="10" t="s">
        <v>388</v>
      </c>
      <c r="T224" s="10" t="s">
        <v>84</v>
      </c>
      <c r="U224" s="10" t="s">
        <v>69</v>
      </c>
      <c r="V224" s="10" t="s">
        <v>137</v>
      </c>
      <c r="W224" s="10">
        <v>30</v>
      </c>
      <c r="X224" s="10" t="s">
        <v>134</v>
      </c>
      <c r="Z224" s="10">
        <v>212</v>
      </c>
      <c r="AA224" s="10" t="s">
        <v>590</v>
      </c>
      <c r="AB224" s="10" t="s">
        <v>84</v>
      </c>
      <c r="AC224" s="10" t="s">
        <v>73</v>
      </c>
      <c r="AD224" s="10" t="s">
        <v>137</v>
      </c>
      <c r="AE224" s="10">
        <v>24</v>
      </c>
      <c r="AF224" s="10" t="s">
        <v>138</v>
      </c>
    </row>
    <row r="225" spans="18:32">
      <c r="R225" s="10">
        <v>213</v>
      </c>
      <c r="S225" s="10" t="s">
        <v>389</v>
      </c>
      <c r="T225" s="10" t="s">
        <v>84</v>
      </c>
      <c r="U225" s="10" t="s">
        <v>57</v>
      </c>
      <c r="V225" s="10" t="s">
        <v>137</v>
      </c>
      <c r="W225" s="10">
        <v>13</v>
      </c>
      <c r="X225" s="10" t="s">
        <v>134</v>
      </c>
      <c r="Z225" s="10">
        <v>213</v>
      </c>
      <c r="AA225" s="10" t="s">
        <v>286</v>
      </c>
      <c r="AB225" s="10" t="s">
        <v>84</v>
      </c>
      <c r="AC225" s="10" t="s">
        <v>55</v>
      </c>
      <c r="AD225" s="10" t="s">
        <v>137</v>
      </c>
      <c r="AE225" s="10">
        <v>20</v>
      </c>
      <c r="AF225" s="10" t="s">
        <v>138</v>
      </c>
    </row>
    <row r="226" spans="18:32">
      <c r="R226" s="10">
        <v>214</v>
      </c>
      <c r="S226" s="10" t="s">
        <v>390</v>
      </c>
      <c r="T226" s="10" t="s">
        <v>84</v>
      </c>
      <c r="U226" s="10" t="s">
        <v>77</v>
      </c>
      <c r="V226" s="10" t="s">
        <v>145</v>
      </c>
      <c r="W226" s="10">
        <v>29</v>
      </c>
      <c r="X226" s="10" t="s">
        <v>134</v>
      </c>
      <c r="Z226" s="10">
        <v>214</v>
      </c>
      <c r="AA226" s="10" t="s">
        <v>591</v>
      </c>
      <c r="AB226" s="10" t="s">
        <v>84</v>
      </c>
      <c r="AC226" s="10" t="s">
        <v>71</v>
      </c>
      <c r="AD226" s="10" t="s">
        <v>137</v>
      </c>
      <c r="AE226" s="10">
        <v>21</v>
      </c>
      <c r="AF226" s="10" t="s">
        <v>138</v>
      </c>
    </row>
    <row r="227" spans="18:32">
      <c r="R227" s="10">
        <v>215</v>
      </c>
      <c r="S227" s="10" t="s">
        <v>391</v>
      </c>
      <c r="T227" s="10" t="s">
        <v>84</v>
      </c>
      <c r="U227" s="10" t="s">
        <v>82</v>
      </c>
      <c r="V227" s="10" t="s">
        <v>145</v>
      </c>
      <c r="W227" s="10">
        <v>8</v>
      </c>
      <c r="X227" s="10" t="s">
        <v>134</v>
      </c>
      <c r="Z227" s="10">
        <v>215</v>
      </c>
      <c r="AA227" s="10" t="s">
        <v>592</v>
      </c>
      <c r="AB227" s="10" t="s">
        <v>84</v>
      </c>
      <c r="AC227" s="10" t="s">
        <v>65</v>
      </c>
      <c r="AD227" s="10" t="s">
        <v>137</v>
      </c>
      <c r="AE227" s="10">
        <v>32</v>
      </c>
      <c r="AF227" s="10" t="s">
        <v>134</v>
      </c>
    </row>
    <row r="228" spans="18:32">
      <c r="R228" s="10">
        <v>216</v>
      </c>
      <c r="S228" s="10" t="s">
        <v>392</v>
      </c>
      <c r="T228" s="10" t="s">
        <v>84</v>
      </c>
      <c r="U228" s="10" t="s">
        <v>71</v>
      </c>
      <c r="V228" s="10" t="s">
        <v>145</v>
      </c>
      <c r="W228" s="10">
        <v>19</v>
      </c>
      <c r="X228" s="10" t="s">
        <v>138</v>
      </c>
      <c r="Z228" s="10">
        <v>216</v>
      </c>
      <c r="AA228" s="10" t="s">
        <v>593</v>
      </c>
      <c r="AB228" s="10" t="s">
        <v>84</v>
      </c>
      <c r="AC228" s="10" t="s">
        <v>77</v>
      </c>
      <c r="AD228" s="10" t="s">
        <v>137</v>
      </c>
      <c r="AE228" s="10">
        <v>4</v>
      </c>
      <c r="AF228" s="10" t="s">
        <v>138</v>
      </c>
    </row>
    <row r="229" spans="18:32">
      <c r="R229" s="10">
        <v>217</v>
      </c>
      <c r="S229" s="10" t="s">
        <v>393</v>
      </c>
      <c r="T229" s="10" t="s">
        <v>84</v>
      </c>
      <c r="U229" s="10" t="s">
        <v>55</v>
      </c>
      <c r="V229" s="10" t="s">
        <v>137</v>
      </c>
      <c r="W229" s="10">
        <v>20</v>
      </c>
      <c r="X229" s="10" t="s">
        <v>138</v>
      </c>
      <c r="Z229" s="10">
        <v>217</v>
      </c>
      <c r="AA229" s="10" t="s">
        <v>594</v>
      </c>
      <c r="AB229" s="10" t="s">
        <v>84</v>
      </c>
      <c r="AC229" s="10" t="s">
        <v>65</v>
      </c>
      <c r="AD229" s="10" t="s">
        <v>137</v>
      </c>
      <c r="AE229" s="10">
        <v>33</v>
      </c>
      <c r="AF229" s="10" t="s">
        <v>134</v>
      </c>
    </row>
    <row r="230" spans="18:32">
      <c r="R230" s="10">
        <v>218</v>
      </c>
      <c r="S230" s="10" t="s">
        <v>394</v>
      </c>
      <c r="T230" s="10" t="s">
        <v>84</v>
      </c>
      <c r="U230" s="10" t="s">
        <v>52</v>
      </c>
      <c r="V230" s="10" t="s">
        <v>137</v>
      </c>
      <c r="W230" s="10">
        <v>17</v>
      </c>
      <c r="X230" s="10" t="s">
        <v>138</v>
      </c>
      <c r="Z230" s="10">
        <v>218</v>
      </c>
      <c r="AA230" s="10" t="s">
        <v>595</v>
      </c>
      <c r="AB230" s="10" t="s">
        <v>84</v>
      </c>
      <c r="AC230" s="10" t="s">
        <v>69</v>
      </c>
      <c r="AD230" s="10" t="s">
        <v>137</v>
      </c>
      <c r="AE230" s="10">
        <v>27</v>
      </c>
      <c r="AF230" s="10" t="s">
        <v>134</v>
      </c>
    </row>
    <row r="231" spans="18:32">
      <c r="R231" s="10">
        <v>219</v>
      </c>
      <c r="S231" s="10" t="s">
        <v>395</v>
      </c>
      <c r="T231" s="10" t="s">
        <v>84</v>
      </c>
      <c r="U231" s="10" t="s">
        <v>73</v>
      </c>
      <c r="V231" s="10" t="s">
        <v>137</v>
      </c>
      <c r="W231" s="10">
        <v>14</v>
      </c>
      <c r="X231" s="10" t="s">
        <v>138</v>
      </c>
      <c r="Z231" s="10">
        <v>219</v>
      </c>
      <c r="AA231" s="10" t="s">
        <v>596</v>
      </c>
      <c r="AB231" s="10" t="s">
        <v>84</v>
      </c>
      <c r="AC231" s="10" t="s">
        <v>55</v>
      </c>
      <c r="AD231" s="10" t="s">
        <v>137</v>
      </c>
      <c r="AE231" s="10">
        <v>21</v>
      </c>
      <c r="AF231" s="10" t="s">
        <v>134</v>
      </c>
    </row>
    <row r="232" spans="18:32">
      <c r="R232" s="10">
        <v>220</v>
      </c>
      <c r="S232" s="10" t="s">
        <v>396</v>
      </c>
      <c r="T232" s="10" t="s">
        <v>84</v>
      </c>
      <c r="U232" s="10" t="s">
        <v>57</v>
      </c>
      <c r="V232" s="10" t="s">
        <v>137</v>
      </c>
      <c r="W232" s="10">
        <v>14</v>
      </c>
      <c r="X232" s="10" t="s">
        <v>138</v>
      </c>
      <c r="Z232" s="10">
        <v>220</v>
      </c>
      <c r="AA232" s="10" t="s">
        <v>597</v>
      </c>
      <c r="AB232" s="10" t="s">
        <v>84</v>
      </c>
      <c r="AC232" s="10" t="s">
        <v>77</v>
      </c>
      <c r="AD232" s="10" t="s">
        <v>145</v>
      </c>
      <c r="AE232" s="10">
        <v>5</v>
      </c>
      <c r="AF232" s="10" t="s">
        <v>138</v>
      </c>
    </row>
    <row r="233" spans="18:32">
      <c r="R233" s="10">
        <v>221</v>
      </c>
      <c r="S233" s="10" t="s">
        <v>397</v>
      </c>
      <c r="T233" s="10" t="s">
        <v>84</v>
      </c>
      <c r="U233" s="10" t="s">
        <v>69</v>
      </c>
      <c r="V233" s="10" t="s">
        <v>137</v>
      </c>
      <c r="W233" s="10">
        <v>31</v>
      </c>
      <c r="X233" s="10" t="s">
        <v>134</v>
      </c>
      <c r="Z233" s="10">
        <v>221</v>
      </c>
      <c r="AA233" s="10" t="s">
        <v>598</v>
      </c>
      <c r="AB233" s="10" t="s">
        <v>84</v>
      </c>
      <c r="AC233" s="10" t="s">
        <v>69</v>
      </c>
      <c r="AD233" s="10" t="s">
        <v>145</v>
      </c>
      <c r="AE233" s="10">
        <v>28</v>
      </c>
      <c r="AF233" s="10" t="s">
        <v>134</v>
      </c>
    </row>
    <row r="234" spans="18:32">
      <c r="R234" s="10">
        <v>222</v>
      </c>
      <c r="S234" s="10" t="s">
        <v>398</v>
      </c>
      <c r="T234" s="10" t="s">
        <v>84</v>
      </c>
      <c r="U234" s="10" t="s">
        <v>52</v>
      </c>
      <c r="V234" s="10" t="s">
        <v>133</v>
      </c>
      <c r="W234" s="10">
        <v>18</v>
      </c>
      <c r="X234" s="10" t="s">
        <v>138</v>
      </c>
      <c r="Z234" s="10">
        <v>222</v>
      </c>
      <c r="AA234" s="10" t="s">
        <v>599</v>
      </c>
      <c r="AB234" s="10" t="s">
        <v>84</v>
      </c>
      <c r="AC234" s="10" t="s">
        <v>65</v>
      </c>
      <c r="AD234" s="10" t="s">
        <v>137</v>
      </c>
      <c r="AE234" s="10">
        <v>34</v>
      </c>
      <c r="AF234" s="10" t="s">
        <v>138</v>
      </c>
    </row>
    <row r="235" spans="18:32">
      <c r="R235" s="10">
        <v>223</v>
      </c>
      <c r="S235" s="10" t="s">
        <v>399</v>
      </c>
      <c r="T235" s="10" t="s">
        <v>84</v>
      </c>
      <c r="U235" s="10" t="s">
        <v>82</v>
      </c>
      <c r="V235" s="10" t="s">
        <v>137</v>
      </c>
      <c r="W235" s="10">
        <v>9</v>
      </c>
      <c r="X235" s="10" t="s">
        <v>134</v>
      </c>
      <c r="Z235" s="10">
        <v>223</v>
      </c>
      <c r="AA235" s="10" t="s">
        <v>600</v>
      </c>
      <c r="AB235" s="10" t="s">
        <v>84</v>
      </c>
      <c r="AC235" s="10" t="s">
        <v>71</v>
      </c>
      <c r="AD235" s="10" t="s">
        <v>137</v>
      </c>
      <c r="AE235" s="10">
        <v>22</v>
      </c>
      <c r="AF235" s="10" t="s">
        <v>138</v>
      </c>
    </row>
    <row r="236" spans="18:32">
      <c r="R236" s="10">
        <v>224</v>
      </c>
      <c r="S236" s="10" t="s">
        <v>400</v>
      </c>
      <c r="T236" s="10" t="s">
        <v>84</v>
      </c>
      <c r="U236" s="10" t="s">
        <v>55</v>
      </c>
      <c r="V236" s="10" t="s">
        <v>137</v>
      </c>
      <c r="W236" s="10">
        <v>21</v>
      </c>
      <c r="X236" s="10" t="s">
        <v>134</v>
      </c>
      <c r="Z236" s="10">
        <v>224</v>
      </c>
      <c r="AA236" s="10" t="s">
        <v>601</v>
      </c>
      <c r="AB236" s="10" t="s">
        <v>84</v>
      </c>
      <c r="AC236" s="10" t="s">
        <v>57</v>
      </c>
      <c r="AD236" s="10" t="s">
        <v>133</v>
      </c>
      <c r="AE236" s="10">
        <v>12</v>
      </c>
      <c r="AF236" s="10" t="s">
        <v>138</v>
      </c>
    </row>
    <row r="237" spans="18:32">
      <c r="R237" s="10">
        <v>225</v>
      </c>
      <c r="S237" s="10" t="s">
        <v>401</v>
      </c>
      <c r="T237" s="10" t="s">
        <v>84</v>
      </c>
      <c r="U237" s="10" t="s">
        <v>69</v>
      </c>
      <c r="V237" s="10" t="s">
        <v>137</v>
      </c>
      <c r="W237" s="10">
        <v>32</v>
      </c>
      <c r="X237" s="10" t="s">
        <v>134</v>
      </c>
      <c r="Z237" s="10">
        <v>225</v>
      </c>
      <c r="AA237" s="10" t="s">
        <v>601</v>
      </c>
      <c r="AB237" s="10" t="s">
        <v>84</v>
      </c>
      <c r="AC237" s="10" t="s">
        <v>59</v>
      </c>
      <c r="AD237" s="10" t="s">
        <v>133</v>
      </c>
      <c r="AE237" s="10">
        <v>16</v>
      </c>
      <c r="AF237" s="10" t="s">
        <v>138</v>
      </c>
    </row>
    <row r="238" spans="18:32">
      <c r="R238" s="10">
        <v>226</v>
      </c>
      <c r="S238" s="10" t="s">
        <v>402</v>
      </c>
      <c r="T238" s="10" t="s">
        <v>84</v>
      </c>
      <c r="U238" s="10" t="s">
        <v>57</v>
      </c>
      <c r="V238" s="10" t="s">
        <v>133</v>
      </c>
      <c r="W238" s="10">
        <v>15</v>
      </c>
      <c r="X238" s="10" t="s">
        <v>138</v>
      </c>
      <c r="Z238" s="10">
        <v>226</v>
      </c>
      <c r="AA238" s="10" t="s">
        <v>602</v>
      </c>
      <c r="AB238" s="10" t="s">
        <v>84</v>
      </c>
      <c r="AC238" s="10" t="s">
        <v>77</v>
      </c>
      <c r="AD238" s="10" t="s">
        <v>137</v>
      </c>
      <c r="AE238" s="10">
        <v>6</v>
      </c>
      <c r="AF238" s="10" t="s">
        <v>134</v>
      </c>
    </row>
    <row r="239" spans="18:32">
      <c r="R239" s="10">
        <v>227</v>
      </c>
      <c r="S239" s="10" t="s">
        <v>403</v>
      </c>
      <c r="T239" s="10" t="s">
        <v>84</v>
      </c>
      <c r="U239" s="10" t="s">
        <v>55</v>
      </c>
      <c r="V239" s="10" t="s">
        <v>133</v>
      </c>
      <c r="W239" s="10">
        <v>22</v>
      </c>
      <c r="X239" s="10" t="s">
        <v>134</v>
      </c>
      <c r="Z239" s="10">
        <v>227</v>
      </c>
      <c r="AA239" s="10" t="s">
        <v>603</v>
      </c>
      <c r="AB239" s="10" t="s">
        <v>84</v>
      </c>
      <c r="AC239" s="10" t="s">
        <v>71</v>
      </c>
      <c r="AD239" s="10" t="s">
        <v>137</v>
      </c>
      <c r="AE239" s="10">
        <v>23</v>
      </c>
      <c r="AF239" s="10" t="s">
        <v>134</v>
      </c>
    </row>
    <row r="240" spans="18:32">
      <c r="Z240" s="10">
        <v>228</v>
      </c>
      <c r="AA240" s="10" t="s">
        <v>604</v>
      </c>
      <c r="AB240" s="10" t="s">
        <v>84</v>
      </c>
      <c r="AC240" s="10" t="s">
        <v>55</v>
      </c>
      <c r="AD240" s="10" t="s">
        <v>137</v>
      </c>
      <c r="AE240" s="10">
        <v>22</v>
      </c>
      <c r="AF240" s="10" t="s">
        <v>134</v>
      </c>
    </row>
    <row r="241" spans="26:32">
      <c r="Z241" s="10">
        <v>229</v>
      </c>
      <c r="AA241" s="10" t="s">
        <v>605</v>
      </c>
      <c r="AB241" s="10" t="s">
        <v>84</v>
      </c>
      <c r="AC241" s="10" t="s">
        <v>69</v>
      </c>
      <c r="AD241" s="10" t="s">
        <v>145</v>
      </c>
      <c r="AE241" s="10">
        <v>29</v>
      </c>
      <c r="AF241" s="10" t="s">
        <v>134</v>
      </c>
    </row>
    <row r="242" spans="26:32">
      <c r="Z242" s="10">
        <v>230</v>
      </c>
      <c r="AA242" s="10" t="s">
        <v>606</v>
      </c>
      <c r="AB242" s="10" t="s">
        <v>84</v>
      </c>
      <c r="AC242" s="10" t="s">
        <v>52</v>
      </c>
      <c r="AD242" s="10" t="s">
        <v>145</v>
      </c>
      <c r="AE242" s="10">
        <v>21</v>
      </c>
      <c r="AF242" s="10" t="s">
        <v>138</v>
      </c>
    </row>
    <row r="243" spans="26:32">
      <c r="Z243" s="10">
        <v>231</v>
      </c>
      <c r="AA243" s="10" t="s">
        <v>607</v>
      </c>
      <c r="AB243" s="10" t="s">
        <v>84</v>
      </c>
      <c r="AC243" s="10" t="s">
        <v>71</v>
      </c>
      <c r="AD243" s="10" t="s">
        <v>133</v>
      </c>
      <c r="AE243" s="10">
        <v>24</v>
      </c>
      <c r="AF243" s="10" t="s">
        <v>134</v>
      </c>
    </row>
    <row r="244" spans="26:32">
      <c r="Z244" s="10">
        <v>232</v>
      </c>
      <c r="AA244" s="10" t="s">
        <v>608</v>
      </c>
      <c r="AB244" s="10" t="s">
        <v>84</v>
      </c>
      <c r="AC244" s="10" t="s">
        <v>69</v>
      </c>
      <c r="AD244" s="10" t="s">
        <v>137</v>
      </c>
      <c r="AE244" s="10">
        <v>30</v>
      </c>
      <c r="AF244" s="10" t="s">
        <v>134</v>
      </c>
    </row>
    <row r="245" spans="26:32">
      <c r="Z245" s="10">
        <v>233</v>
      </c>
      <c r="AA245" s="10" t="s">
        <v>609</v>
      </c>
      <c r="AB245" s="10" t="s">
        <v>84</v>
      </c>
      <c r="AC245" s="10" t="s">
        <v>77</v>
      </c>
      <c r="AD245" s="10" t="s">
        <v>137</v>
      </c>
      <c r="AE245" s="10">
        <v>7</v>
      </c>
      <c r="AF245" s="10" t="s">
        <v>134</v>
      </c>
    </row>
    <row r="246" spans="26:32">
      <c r="Z246" s="10">
        <v>234</v>
      </c>
      <c r="AA246" s="10" t="s">
        <v>610</v>
      </c>
      <c r="AB246" s="10" t="s">
        <v>84</v>
      </c>
      <c r="AC246" s="10" t="s">
        <v>77</v>
      </c>
      <c r="AD246" s="10" t="s">
        <v>145</v>
      </c>
      <c r="AE246" s="10">
        <v>8</v>
      </c>
      <c r="AF246" s="10" t="s">
        <v>138</v>
      </c>
    </row>
    <row r="247" spans="26:32">
      <c r="Z247" s="10">
        <v>235</v>
      </c>
      <c r="AA247" s="10" t="s">
        <v>611</v>
      </c>
      <c r="AB247" s="10" t="s">
        <v>84</v>
      </c>
      <c r="AC247" s="10" t="s">
        <v>65</v>
      </c>
      <c r="AD247" s="10" t="s">
        <v>145</v>
      </c>
      <c r="AE247" s="10">
        <v>35</v>
      </c>
      <c r="AF247" s="10" t="s">
        <v>134</v>
      </c>
    </row>
    <row r="248" spans="26:32">
      <c r="Z248" s="10">
        <v>236</v>
      </c>
      <c r="AA248" s="10" t="s">
        <v>612</v>
      </c>
      <c r="AB248" s="10" t="s">
        <v>84</v>
      </c>
      <c r="AC248" s="10" t="s">
        <v>65</v>
      </c>
      <c r="AD248" s="10" t="s">
        <v>145</v>
      </c>
      <c r="AE248" s="10">
        <v>36</v>
      </c>
      <c r="AF248" s="10" t="s">
        <v>138</v>
      </c>
    </row>
    <row r="249" spans="26:32">
      <c r="Z249" s="10">
        <v>237</v>
      </c>
      <c r="AA249" s="10" t="s">
        <v>613</v>
      </c>
      <c r="AB249" s="10" t="s">
        <v>84</v>
      </c>
      <c r="AC249" s="10" t="s">
        <v>57</v>
      </c>
      <c r="AD249" s="10" t="s">
        <v>145</v>
      </c>
      <c r="AE249" s="10">
        <v>13</v>
      </c>
      <c r="AF249" s="10" t="s">
        <v>138</v>
      </c>
    </row>
    <row r="250" spans="26:32">
      <c r="Z250" s="10">
        <v>238</v>
      </c>
      <c r="AA250" s="10" t="s">
        <v>614</v>
      </c>
      <c r="AB250" s="10" t="s">
        <v>84</v>
      </c>
      <c r="AC250" s="10" t="s">
        <v>65</v>
      </c>
      <c r="AD250" s="10" t="s">
        <v>145</v>
      </c>
      <c r="AE250" s="10">
        <v>37</v>
      </c>
      <c r="AF250" s="10" t="s">
        <v>134</v>
      </c>
    </row>
    <row r="251" spans="26:32">
      <c r="Z251" s="10">
        <v>239</v>
      </c>
      <c r="AA251" s="10" t="s">
        <v>615</v>
      </c>
      <c r="AB251" s="10" t="s">
        <v>84</v>
      </c>
      <c r="AC251" s="10" t="s">
        <v>55</v>
      </c>
      <c r="AD251" s="10" t="s">
        <v>137</v>
      </c>
      <c r="AE251" s="10">
        <v>23</v>
      </c>
      <c r="AF251" s="10" t="s">
        <v>134</v>
      </c>
    </row>
    <row r="252" spans="26:32">
      <c r="Z252" s="10">
        <v>240</v>
      </c>
      <c r="AA252" s="10" t="s">
        <v>616</v>
      </c>
      <c r="AB252" s="10" t="s">
        <v>84</v>
      </c>
      <c r="AC252" s="10" t="s">
        <v>55</v>
      </c>
      <c r="AD252" s="10" t="s">
        <v>137</v>
      </c>
      <c r="AE252" s="10">
        <v>24</v>
      </c>
      <c r="AF252" s="10" t="s">
        <v>134</v>
      </c>
    </row>
    <row r="253" spans="26:32">
      <c r="Z253" s="10">
        <v>241</v>
      </c>
      <c r="AA253" s="10" t="s">
        <v>617</v>
      </c>
      <c r="AB253" s="10" t="s">
        <v>84</v>
      </c>
      <c r="AC253" s="10" t="s">
        <v>69</v>
      </c>
      <c r="AD253" s="10" t="s">
        <v>137</v>
      </c>
      <c r="AE253" s="10">
        <v>31</v>
      </c>
      <c r="AF253" s="10" t="s">
        <v>134</v>
      </c>
    </row>
    <row r="254" spans="26:32">
      <c r="Z254" s="10">
        <v>242</v>
      </c>
      <c r="AA254" s="10" t="s">
        <v>618</v>
      </c>
      <c r="AB254" s="10" t="s">
        <v>84</v>
      </c>
      <c r="AC254" s="10" t="s">
        <v>73</v>
      </c>
      <c r="AD254" s="10" t="s">
        <v>137</v>
      </c>
      <c r="AE254" s="10">
        <v>25</v>
      </c>
      <c r="AF254" s="10" t="s">
        <v>138</v>
      </c>
    </row>
    <row r="255" spans="26:32">
      <c r="Z255" s="10">
        <v>243</v>
      </c>
      <c r="AA255" s="10" t="s">
        <v>619</v>
      </c>
      <c r="AB255" s="10" t="s">
        <v>84</v>
      </c>
      <c r="AC255" s="10" t="s">
        <v>71</v>
      </c>
      <c r="AD255" s="10" t="s">
        <v>137</v>
      </c>
      <c r="AE255" s="10">
        <v>25</v>
      </c>
      <c r="AF255" s="10" t="s">
        <v>138</v>
      </c>
    </row>
    <row r="256" spans="26:32">
      <c r="Z256" s="10">
        <v>244</v>
      </c>
      <c r="AA256" s="10" t="s">
        <v>620</v>
      </c>
      <c r="AB256" s="10" t="s">
        <v>84</v>
      </c>
      <c r="AC256" s="10" t="s">
        <v>55</v>
      </c>
      <c r="AD256" s="10" t="s">
        <v>137</v>
      </c>
      <c r="AE256" s="10">
        <v>25</v>
      </c>
      <c r="AF256" s="10" t="s">
        <v>134</v>
      </c>
    </row>
    <row r="257" spans="26:32">
      <c r="Z257" s="10">
        <v>245</v>
      </c>
      <c r="AA257" s="10" t="s">
        <v>621</v>
      </c>
      <c r="AB257" s="10" t="s">
        <v>84</v>
      </c>
      <c r="AC257" s="10" t="s">
        <v>69</v>
      </c>
      <c r="AD257" s="10" t="s">
        <v>137</v>
      </c>
      <c r="AE257" s="10">
        <v>32</v>
      </c>
      <c r="AF257" s="10" t="s">
        <v>134</v>
      </c>
    </row>
    <row r="258" spans="26:32">
      <c r="Z258" s="10">
        <v>246</v>
      </c>
      <c r="AA258" s="10" t="s">
        <v>622</v>
      </c>
      <c r="AB258" s="10" t="s">
        <v>84</v>
      </c>
      <c r="AC258" s="10" t="s">
        <v>77</v>
      </c>
      <c r="AD258" s="10" t="s">
        <v>145</v>
      </c>
      <c r="AE258" s="10">
        <v>9</v>
      </c>
      <c r="AF258" s="10" t="s">
        <v>134</v>
      </c>
    </row>
    <row r="259" spans="26:32">
      <c r="Z259" s="10">
        <v>247</v>
      </c>
      <c r="AA259" s="10" t="s">
        <v>623</v>
      </c>
      <c r="AB259" s="10" t="s">
        <v>84</v>
      </c>
      <c r="AC259" s="10" t="s">
        <v>55</v>
      </c>
      <c r="AD259" s="10" t="s">
        <v>137</v>
      </c>
      <c r="AE259" s="10">
        <v>26</v>
      </c>
      <c r="AF259" s="10" t="s">
        <v>134</v>
      </c>
    </row>
    <row r="260" spans="26:32">
      <c r="Z260" s="10">
        <v>248</v>
      </c>
      <c r="AA260" s="10" t="s">
        <v>624</v>
      </c>
      <c r="AB260" s="10" t="s">
        <v>84</v>
      </c>
      <c r="AC260" s="10" t="s">
        <v>77</v>
      </c>
      <c r="AD260" s="10" t="s">
        <v>145</v>
      </c>
      <c r="AE260" s="10">
        <v>10</v>
      </c>
      <c r="AF260" s="10" t="s">
        <v>134</v>
      </c>
    </row>
    <row r="261" spans="26:32">
      <c r="Z261" s="10">
        <v>249</v>
      </c>
      <c r="AA261" s="10" t="s">
        <v>625</v>
      </c>
      <c r="AB261" s="10" t="s">
        <v>84</v>
      </c>
      <c r="AC261" s="10" t="s">
        <v>57</v>
      </c>
      <c r="AD261" s="10" t="s">
        <v>137</v>
      </c>
      <c r="AE261" s="10">
        <v>14</v>
      </c>
      <c r="AF261" s="10" t="s">
        <v>134</v>
      </c>
    </row>
    <row r="262" spans="26:32">
      <c r="Z262" s="10">
        <v>250</v>
      </c>
      <c r="AA262" s="10" t="s">
        <v>625</v>
      </c>
      <c r="AB262" s="10" t="s">
        <v>84</v>
      </c>
      <c r="AC262" s="10" t="s">
        <v>65</v>
      </c>
      <c r="AD262" s="10" t="s">
        <v>145</v>
      </c>
      <c r="AE262" s="10">
        <v>38</v>
      </c>
      <c r="AF262" s="10" t="s">
        <v>138</v>
      </c>
    </row>
    <row r="263" spans="26:32">
      <c r="Z263" s="10">
        <v>251</v>
      </c>
      <c r="AA263" s="10" t="s">
        <v>626</v>
      </c>
      <c r="AB263" s="10" t="s">
        <v>84</v>
      </c>
      <c r="AC263" s="10" t="s">
        <v>77</v>
      </c>
      <c r="AD263" s="10" t="s">
        <v>145</v>
      </c>
      <c r="AE263" s="10">
        <v>11</v>
      </c>
      <c r="AF263" s="10" t="s">
        <v>134</v>
      </c>
    </row>
    <row r="264" spans="26:32">
      <c r="Z264" s="10">
        <v>252</v>
      </c>
      <c r="AA264" s="10" t="s">
        <v>627</v>
      </c>
      <c r="AB264" s="10" t="s">
        <v>84</v>
      </c>
      <c r="AC264" s="10" t="s">
        <v>65</v>
      </c>
      <c r="AD264" s="10" t="s">
        <v>145</v>
      </c>
      <c r="AE264" s="10">
        <v>39</v>
      </c>
      <c r="AF264" s="10" t="s">
        <v>138</v>
      </c>
    </row>
    <row r="265" spans="26:32">
      <c r="Z265" s="10">
        <v>253</v>
      </c>
      <c r="AA265" s="10" t="s">
        <v>628</v>
      </c>
      <c r="AB265" s="10" t="s">
        <v>84</v>
      </c>
      <c r="AC265" s="10" t="s">
        <v>69</v>
      </c>
      <c r="AD265" s="10" t="s">
        <v>145</v>
      </c>
      <c r="AE265" s="10">
        <v>33</v>
      </c>
      <c r="AF265" s="10" t="s">
        <v>134</v>
      </c>
    </row>
    <row r="266" spans="26:32">
      <c r="Z266" s="10">
        <v>254</v>
      </c>
      <c r="AA266" s="10" t="s">
        <v>629</v>
      </c>
      <c r="AB266" s="10" t="s">
        <v>84</v>
      </c>
      <c r="AC266" s="10" t="s">
        <v>69</v>
      </c>
      <c r="AD266" s="10" t="s">
        <v>145</v>
      </c>
      <c r="AE266" s="10">
        <v>34</v>
      </c>
      <c r="AF266" s="10" t="s">
        <v>134</v>
      </c>
    </row>
    <row r="267" spans="26:32">
      <c r="Z267" s="10">
        <v>255</v>
      </c>
      <c r="AA267" s="10" t="s">
        <v>630</v>
      </c>
      <c r="AB267" s="10" t="s">
        <v>84</v>
      </c>
      <c r="AC267" s="10" t="s">
        <v>71</v>
      </c>
      <c r="AD267" s="10" t="s">
        <v>145</v>
      </c>
      <c r="AE267" s="10">
        <v>26</v>
      </c>
      <c r="AF267" s="10" t="s">
        <v>134</v>
      </c>
    </row>
    <row r="268" spans="26:32">
      <c r="Z268" s="10">
        <v>256</v>
      </c>
      <c r="AA268" s="10" t="s">
        <v>631</v>
      </c>
      <c r="AB268" s="10" t="s">
        <v>84</v>
      </c>
      <c r="AC268" s="10" t="s">
        <v>71</v>
      </c>
      <c r="AD268" s="10" t="s">
        <v>145</v>
      </c>
      <c r="AE268" s="10">
        <v>27</v>
      </c>
      <c r="AF268" s="10" t="s">
        <v>134</v>
      </c>
    </row>
    <row r="269" spans="26:32">
      <c r="Z269" s="10">
        <v>257</v>
      </c>
      <c r="AA269" s="10" t="s">
        <v>632</v>
      </c>
      <c r="AB269" s="10" t="s">
        <v>84</v>
      </c>
      <c r="AC269" s="10" t="s">
        <v>55</v>
      </c>
      <c r="AD269" s="10" t="s">
        <v>145</v>
      </c>
      <c r="AE269" s="10">
        <v>27</v>
      </c>
      <c r="AF269" s="10" t="s">
        <v>138</v>
      </c>
    </row>
    <row r="270" spans="26:32">
      <c r="Z270" s="10">
        <v>258</v>
      </c>
      <c r="AA270" s="10" t="s">
        <v>633</v>
      </c>
      <c r="AB270" s="10" t="s">
        <v>84</v>
      </c>
      <c r="AC270" s="10" t="s">
        <v>57</v>
      </c>
      <c r="AD270" s="10" t="s">
        <v>137</v>
      </c>
      <c r="AE270" s="10">
        <v>15</v>
      </c>
      <c r="AF270" s="10" t="s">
        <v>138</v>
      </c>
    </row>
    <row r="271" spans="26:32">
      <c r="Z271" s="10">
        <v>259</v>
      </c>
      <c r="AA271" s="10" t="s">
        <v>634</v>
      </c>
      <c r="AB271" s="10" t="s">
        <v>84</v>
      </c>
      <c r="AC271" s="10" t="s">
        <v>77</v>
      </c>
      <c r="AD271" s="10" t="s">
        <v>137</v>
      </c>
      <c r="AE271" s="10">
        <v>12</v>
      </c>
      <c r="AF271" s="10" t="s">
        <v>138</v>
      </c>
    </row>
    <row r="272" spans="26:32">
      <c r="Z272" s="10">
        <v>260</v>
      </c>
      <c r="AA272" s="10" t="s">
        <v>635</v>
      </c>
      <c r="AB272" s="10" t="s">
        <v>84</v>
      </c>
      <c r="AC272" s="10" t="s">
        <v>73</v>
      </c>
      <c r="AD272" s="10" t="s">
        <v>137</v>
      </c>
      <c r="AE272" s="10">
        <v>26</v>
      </c>
      <c r="AF272" s="10" t="s">
        <v>134</v>
      </c>
    </row>
    <row r="273" spans="26:32">
      <c r="Z273" s="10">
        <v>261</v>
      </c>
      <c r="AA273" s="10" t="s">
        <v>636</v>
      </c>
      <c r="AB273" s="10" t="s">
        <v>84</v>
      </c>
      <c r="AC273" s="10" t="s">
        <v>52</v>
      </c>
      <c r="AD273" s="10" t="s">
        <v>137</v>
      </c>
      <c r="AE273" s="10">
        <v>22</v>
      </c>
      <c r="AF273" s="10" t="s">
        <v>138</v>
      </c>
    </row>
    <row r="274" spans="26:32">
      <c r="Z274" s="10">
        <v>262</v>
      </c>
      <c r="AA274" s="10" t="s">
        <v>637</v>
      </c>
      <c r="AB274" s="10" t="s">
        <v>84</v>
      </c>
      <c r="AC274" s="10" t="s">
        <v>77</v>
      </c>
      <c r="AD274" s="10" t="s">
        <v>137</v>
      </c>
      <c r="AE274" s="10">
        <v>13</v>
      </c>
      <c r="AF274" s="10" t="s">
        <v>138</v>
      </c>
    </row>
    <row r="275" spans="26:32">
      <c r="Z275" s="10">
        <v>263</v>
      </c>
      <c r="AA275" s="10" t="s">
        <v>638</v>
      </c>
      <c r="AB275" s="10" t="s">
        <v>84</v>
      </c>
      <c r="AC275" s="10" t="s">
        <v>77</v>
      </c>
      <c r="AD275" s="10" t="s">
        <v>133</v>
      </c>
      <c r="AE275" s="10">
        <v>14</v>
      </c>
      <c r="AF275" s="10" t="s">
        <v>138</v>
      </c>
    </row>
    <row r="276" spans="26:32">
      <c r="Z276" s="10">
        <v>264</v>
      </c>
      <c r="AA276" s="10" t="s">
        <v>639</v>
      </c>
      <c r="AB276" s="10" t="s">
        <v>84</v>
      </c>
      <c r="AC276" s="10" t="s">
        <v>80</v>
      </c>
      <c r="AD276" s="10" t="s">
        <v>137</v>
      </c>
      <c r="AE276" s="10">
        <v>1</v>
      </c>
      <c r="AF276" s="10" t="s">
        <v>138</v>
      </c>
    </row>
    <row r="277" spans="26:32">
      <c r="Z277" s="10">
        <v>265</v>
      </c>
      <c r="AA277" s="10" t="s">
        <v>640</v>
      </c>
      <c r="AB277" s="10" t="s">
        <v>84</v>
      </c>
      <c r="AC277" s="10" t="s">
        <v>80</v>
      </c>
      <c r="AD277" s="10" t="s">
        <v>137</v>
      </c>
      <c r="AE277" s="10">
        <v>2</v>
      </c>
      <c r="AF277" s="10" t="s">
        <v>134</v>
      </c>
    </row>
    <row r="278" spans="26:32">
      <c r="Z278" s="10">
        <v>266</v>
      </c>
      <c r="AA278" s="10" t="s">
        <v>641</v>
      </c>
      <c r="AB278" s="10" t="s">
        <v>84</v>
      </c>
      <c r="AC278" s="10" t="s">
        <v>73</v>
      </c>
      <c r="AD278" s="10" t="s">
        <v>133</v>
      </c>
      <c r="AE278" s="10">
        <v>27</v>
      </c>
      <c r="AF278" s="10" t="s">
        <v>138</v>
      </c>
    </row>
    <row r="279" spans="26:32">
      <c r="Z279" s="10">
        <v>267</v>
      </c>
      <c r="AA279" s="10" t="s">
        <v>642</v>
      </c>
      <c r="AB279" s="10" t="s">
        <v>84</v>
      </c>
      <c r="AC279" s="10" t="s">
        <v>69</v>
      </c>
      <c r="AD279" s="10" t="s">
        <v>137</v>
      </c>
      <c r="AE279" s="10">
        <v>35</v>
      </c>
      <c r="AF279" s="10" t="s">
        <v>134</v>
      </c>
    </row>
    <row r="280" spans="26:32">
      <c r="Z280" s="10">
        <v>268</v>
      </c>
      <c r="AA280" s="10" t="s">
        <v>643</v>
      </c>
      <c r="AB280" s="10" t="s">
        <v>84</v>
      </c>
      <c r="AC280" s="10" t="s">
        <v>65</v>
      </c>
      <c r="AD280" s="10" t="s">
        <v>145</v>
      </c>
      <c r="AE280" s="10">
        <v>40</v>
      </c>
      <c r="AF280" s="10" t="s">
        <v>134</v>
      </c>
    </row>
    <row r="281" spans="26:32">
      <c r="Z281" s="10">
        <v>269</v>
      </c>
      <c r="AA281" s="10" t="s">
        <v>644</v>
      </c>
      <c r="AB281" s="10" t="s">
        <v>84</v>
      </c>
      <c r="AC281" s="10" t="s">
        <v>73</v>
      </c>
      <c r="AD281" s="10" t="s">
        <v>137</v>
      </c>
      <c r="AE281" s="10">
        <v>28</v>
      </c>
      <c r="AF281" s="10" t="s">
        <v>134</v>
      </c>
    </row>
    <row r="282" spans="26:32">
      <c r="Z282" s="10">
        <v>270</v>
      </c>
      <c r="AA282" s="10" t="s">
        <v>317</v>
      </c>
      <c r="AB282" s="10" t="s">
        <v>84</v>
      </c>
      <c r="AC282" s="10" t="s">
        <v>47</v>
      </c>
      <c r="AD282" s="10" t="s">
        <v>133</v>
      </c>
      <c r="AE282" s="10">
        <v>1</v>
      </c>
      <c r="AF282" s="10" t="s">
        <v>138</v>
      </c>
    </row>
    <row r="283" spans="26:32">
      <c r="Z283" s="10">
        <v>271</v>
      </c>
      <c r="AA283" s="10" t="s">
        <v>317</v>
      </c>
      <c r="AB283" s="10" t="s">
        <v>84</v>
      </c>
      <c r="AC283" s="10" t="s">
        <v>55</v>
      </c>
      <c r="AD283" s="10" t="s">
        <v>137</v>
      </c>
      <c r="AE283" s="10">
        <v>28</v>
      </c>
      <c r="AF283" s="10" t="s">
        <v>138</v>
      </c>
    </row>
    <row r="284" spans="26:32">
      <c r="Z284" s="10">
        <v>272</v>
      </c>
      <c r="AA284" s="10" t="s">
        <v>645</v>
      </c>
      <c r="AB284" s="10" t="s">
        <v>84</v>
      </c>
      <c r="AC284" s="10" t="s">
        <v>52</v>
      </c>
      <c r="AD284" s="10" t="s">
        <v>137</v>
      </c>
      <c r="AE284" s="10">
        <v>23</v>
      </c>
      <c r="AF284" s="10" t="s">
        <v>138</v>
      </c>
    </row>
    <row r="285" spans="26:32">
      <c r="Z285" s="10">
        <v>273</v>
      </c>
      <c r="AA285" s="10" t="s">
        <v>646</v>
      </c>
      <c r="AB285" s="10" t="s">
        <v>84</v>
      </c>
      <c r="AC285" s="10" t="s">
        <v>57</v>
      </c>
      <c r="AD285" s="10" t="s">
        <v>137</v>
      </c>
      <c r="AE285" s="10">
        <v>16</v>
      </c>
      <c r="AF285" s="10" t="s">
        <v>138</v>
      </c>
    </row>
    <row r="286" spans="26:32">
      <c r="Z286" s="10">
        <v>274</v>
      </c>
      <c r="AA286" s="10" t="s">
        <v>319</v>
      </c>
      <c r="AB286" s="10" t="s">
        <v>84</v>
      </c>
      <c r="AC286" s="10" t="s">
        <v>59</v>
      </c>
      <c r="AD286" s="10" t="s">
        <v>137</v>
      </c>
      <c r="AE286" s="10">
        <v>17</v>
      </c>
      <c r="AF286" s="10" t="s">
        <v>138</v>
      </c>
    </row>
    <row r="287" spans="26:32">
      <c r="Z287" s="10">
        <v>275</v>
      </c>
      <c r="AA287" s="10" t="s">
        <v>647</v>
      </c>
      <c r="AB287" s="10" t="s">
        <v>84</v>
      </c>
      <c r="AC287" s="10" t="s">
        <v>65</v>
      </c>
      <c r="AD287" s="10" t="s">
        <v>137</v>
      </c>
      <c r="AE287" s="10">
        <v>41</v>
      </c>
      <c r="AF287" s="10" t="s">
        <v>138</v>
      </c>
    </row>
    <row r="288" spans="26:32">
      <c r="Z288" s="10">
        <v>276</v>
      </c>
      <c r="AA288" s="10" t="s">
        <v>648</v>
      </c>
      <c r="AB288" s="10" t="s">
        <v>84</v>
      </c>
      <c r="AC288" s="10" t="s">
        <v>69</v>
      </c>
      <c r="AD288" s="10" t="s">
        <v>137</v>
      </c>
      <c r="AE288" s="10">
        <v>36</v>
      </c>
      <c r="AF288" s="10" t="s">
        <v>134</v>
      </c>
    </row>
    <row r="289" spans="26:32">
      <c r="Z289" s="10">
        <v>277</v>
      </c>
      <c r="AA289" s="10" t="s">
        <v>649</v>
      </c>
      <c r="AB289" s="10" t="s">
        <v>84</v>
      </c>
      <c r="AC289" s="10" t="s">
        <v>65</v>
      </c>
      <c r="AD289" s="10" t="s">
        <v>145</v>
      </c>
      <c r="AE289" s="10">
        <v>42</v>
      </c>
      <c r="AF289" s="10" t="s">
        <v>134</v>
      </c>
    </row>
    <row r="290" spans="26:32">
      <c r="Z290" s="10">
        <v>278</v>
      </c>
      <c r="AA290" s="10" t="s">
        <v>649</v>
      </c>
      <c r="AB290" s="10" t="s">
        <v>84</v>
      </c>
      <c r="AC290" s="10" t="s">
        <v>71</v>
      </c>
      <c r="AD290" s="10" t="s">
        <v>137</v>
      </c>
      <c r="AE290" s="10">
        <v>28</v>
      </c>
      <c r="AF290" s="10" t="s">
        <v>134</v>
      </c>
    </row>
    <row r="291" spans="26:32">
      <c r="Z291" s="10">
        <v>279</v>
      </c>
      <c r="AA291" s="10" t="s">
        <v>650</v>
      </c>
      <c r="AB291" s="10" t="s">
        <v>84</v>
      </c>
      <c r="AC291" s="10" t="s">
        <v>71</v>
      </c>
      <c r="AD291" s="10" t="s">
        <v>137</v>
      </c>
      <c r="AE291" s="10">
        <v>29</v>
      </c>
      <c r="AF291" s="10" t="s">
        <v>134</v>
      </c>
    </row>
    <row r="292" spans="26:32">
      <c r="Z292" s="10">
        <v>280</v>
      </c>
      <c r="AA292" s="10" t="s">
        <v>651</v>
      </c>
      <c r="AB292" s="10" t="s">
        <v>84</v>
      </c>
      <c r="AC292" s="10" t="s">
        <v>69</v>
      </c>
      <c r="AD292" s="10" t="s">
        <v>145</v>
      </c>
      <c r="AE292" s="10">
        <v>37</v>
      </c>
      <c r="AF292" s="10" t="s">
        <v>134</v>
      </c>
    </row>
    <row r="293" spans="26:32">
      <c r="Z293" s="10">
        <v>281</v>
      </c>
      <c r="AA293" s="10" t="s">
        <v>326</v>
      </c>
      <c r="AB293" s="10" t="s">
        <v>84</v>
      </c>
      <c r="AC293" s="10" t="s">
        <v>77</v>
      </c>
      <c r="AD293" s="10" t="s">
        <v>145</v>
      </c>
      <c r="AE293" s="10">
        <v>15</v>
      </c>
      <c r="AF293" s="10" t="s">
        <v>134</v>
      </c>
    </row>
    <row r="294" spans="26:32">
      <c r="Z294" s="10">
        <v>282</v>
      </c>
      <c r="AA294" s="10" t="s">
        <v>652</v>
      </c>
      <c r="AB294" s="10" t="s">
        <v>84</v>
      </c>
      <c r="AC294" s="10" t="s">
        <v>65</v>
      </c>
      <c r="AD294" s="10" t="s">
        <v>137</v>
      </c>
      <c r="AE294" s="10">
        <v>43</v>
      </c>
      <c r="AF294" s="10" t="s">
        <v>134</v>
      </c>
    </row>
    <row r="295" spans="26:32">
      <c r="Z295" s="10">
        <v>283</v>
      </c>
      <c r="AA295" s="10" t="s">
        <v>653</v>
      </c>
      <c r="AB295" s="10" t="s">
        <v>84</v>
      </c>
      <c r="AC295" s="10" t="s">
        <v>77</v>
      </c>
      <c r="AD295" s="10" t="s">
        <v>145</v>
      </c>
      <c r="AE295" s="10">
        <v>16</v>
      </c>
      <c r="AF295" s="10" t="s">
        <v>138</v>
      </c>
    </row>
    <row r="296" spans="26:32">
      <c r="Z296" s="10">
        <v>284</v>
      </c>
      <c r="AA296" s="10" t="s">
        <v>654</v>
      </c>
      <c r="AB296" s="10" t="s">
        <v>84</v>
      </c>
      <c r="AC296" s="10" t="s">
        <v>69</v>
      </c>
      <c r="AD296" s="10" t="s">
        <v>145</v>
      </c>
      <c r="AE296" s="10">
        <v>38</v>
      </c>
      <c r="AF296" s="10" t="s">
        <v>134</v>
      </c>
    </row>
    <row r="297" spans="26:32">
      <c r="Z297" s="10">
        <v>285</v>
      </c>
      <c r="AA297" s="10" t="s">
        <v>655</v>
      </c>
      <c r="AB297" s="10" t="s">
        <v>84</v>
      </c>
      <c r="AC297" s="10" t="s">
        <v>71</v>
      </c>
      <c r="AD297" s="10" t="s">
        <v>145</v>
      </c>
      <c r="AE297" s="10">
        <v>30</v>
      </c>
      <c r="AF297" s="10" t="s">
        <v>134</v>
      </c>
    </row>
    <row r="298" spans="26:32">
      <c r="Z298" s="10">
        <v>286</v>
      </c>
      <c r="AA298" s="10" t="s">
        <v>328</v>
      </c>
      <c r="AB298" s="10" t="s">
        <v>84</v>
      </c>
      <c r="AC298" s="10" t="s">
        <v>73</v>
      </c>
      <c r="AD298" s="10" t="s">
        <v>137</v>
      </c>
      <c r="AE298" s="10">
        <v>29</v>
      </c>
      <c r="AF298" s="10" t="s">
        <v>134</v>
      </c>
    </row>
    <row r="299" spans="26:32">
      <c r="Z299" s="10">
        <v>287</v>
      </c>
      <c r="AA299" s="10" t="s">
        <v>656</v>
      </c>
      <c r="AB299" s="10" t="s">
        <v>84</v>
      </c>
      <c r="AC299" s="10" t="s">
        <v>77</v>
      </c>
      <c r="AD299" s="10" t="s">
        <v>145</v>
      </c>
      <c r="AE299" s="10">
        <v>17</v>
      </c>
      <c r="AF299" s="10" t="s">
        <v>134</v>
      </c>
    </row>
    <row r="300" spans="26:32">
      <c r="Z300" s="10">
        <v>288</v>
      </c>
      <c r="AA300" s="10" t="s">
        <v>657</v>
      </c>
      <c r="AB300" s="10" t="s">
        <v>84</v>
      </c>
      <c r="AC300" s="10" t="s">
        <v>65</v>
      </c>
      <c r="AD300" s="10" t="s">
        <v>145</v>
      </c>
      <c r="AE300" s="10">
        <v>44</v>
      </c>
      <c r="AF300" s="10" t="s">
        <v>134</v>
      </c>
    </row>
    <row r="301" spans="26:32">
      <c r="Z301" s="10">
        <v>289</v>
      </c>
      <c r="AA301" s="10" t="s">
        <v>658</v>
      </c>
      <c r="AB301" s="10" t="s">
        <v>84</v>
      </c>
      <c r="AC301" s="10" t="s">
        <v>80</v>
      </c>
      <c r="AD301" s="10" t="s">
        <v>145</v>
      </c>
      <c r="AE301" s="10">
        <v>3</v>
      </c>
      <c r="AF301" s="10" t="s">
        <v>134</v>
      </c>
    </row>
    <row r="302" spans="26:32">
      <c r="Z302" s="10">
        <v>290</v>
      </c>
      <c r="AA302" s="10" t="s">
        <v>659</v>
      </c>
      <c r="AB302" s="10" t="s">
        <v>84</v>
      </c>
      <c r="AC302" s="10" t="s">
        <v>71</v>
      </c>
      <c r="AD302" s="10" t="s">
        <v>145</v>
      </c>
      <c r="AE302" s="10">
        <v>31</v>
      </c>
      <c r="AF302" s="10" t="s">
        <v>134</v>
      </c>
    </row>
    <row r="303" spans="26:32">
      <c r="Z303" s="10">
        <v>291</v>
      </c>
      <c r="AA303" s="10" t="s">
        <v>660</v>
      </c>
      <c r="AB303" s="10" t="s">
        <v>84</v>
      </c>
      <c r="AC303" s="10" t="s">
        <v>69</v>
      </c>
      <c r="AD303" s="10" t="s">
        <v>145</v>
      </c>
      <c r="AE303" s="10">
        <v>39</v>
      </c>
      <c r="AF303" s="10" t="s">
        <v>134</v>
      </c>
    </row>
    <row r="304" spans="26:32">
      <c r="Z304" s="10">
        <v>292</v>
      </c>
      <c r="AA304" s="10" t="s">
        <v>661</v>
      </c>
      <c r="AB304" s="10" t="s">
        <v>84</v>
      </c>
      <c r="AC304" s="10" t="s">
        <v>77</v>
      </c>
      <c r="AD304" s="10" t="s">
        <v>145</v>
      </c>
      <c r="AE304" s="10">
        <v>18</v>
      </c>
      <c r="AF304" s="10" t="s">
        <v>134</v>
      </c>
    </row>
    <row r="305" spans="26:32">
      <c r="Z305" s="10">
        <v>293</v>
      </c>
      <c r="AA305" s="10" t="s">
        <v>662</v>
      </c>
      <c r="AB305" s="10" t="s">
        <v>84</v>
      </c>
      <c r="AC305" s="10" t="s">
        <v>55</v>
      </c>
      <c r="AD305" s="10" t="s">
        <v>137</v>
      </c>
      <c r="AE305" s="10">
        <v>29</v>
      </c>
      <c r="AF305" s="10" t="s">
        <v>134</v>
      </c>
    </row>
    <row r="306" spans="26:32">
      <c r="Z306" s="10">
        <v>294</v>
      </c>
      <c r="AA306" s="10" t="s">
        <v>663</v>
      </c>
      <c r="AB306" s="10" t="s">
        <v>84</v>
      </c>
      <c r="AC306" s="10" t="s">
        <v>77</v>
      </c>
      <c r="AD306" s="10" t="s">
        <v>145</v>
      </c>
      <c r="AE306" s="10">
        <v>19</v>
      </c>
      <c r="AF306" s="10" t="s">
        <v>134</v>
      </c>
    </row>
    <row r="307" spans="26:32">
      <c r="Z307" s="10">
        <v>295</v>
      </c>
      <c r="AA307" s="10" t="s">
        <v>664</v>
      </c>
      <c r="AB307" s="10" t="s">
        <v>84</v>
      </c>
      <c r="AC307" s="10" t="s">
        <v>65</v>
      </c>
      <c r="AD307" s="10" t="s">
        <v>137</v>
      </c>
      <c r="AE307" s="10">
        <v>45</v>
      </c>
      <c r="AF307" s="10" t="s">
        <v>134</v>
      </c>
    </row>
    <row r="308" spans="26:32">
      <c r="Z308" s="10">
        <v>296</v>
      </c>
      <c r="AA308" s="10" t="s">
        <v>665</v>
      </c>
      <c r="AB308" s="10" t="s">
        <v>84</v>
      </c>
      <c r="AC308" s="10" t="s">
        <v>57</v>
      </c>
      <c r="AD308" s="10" t="s">
        <v>133</v>
      </c>
      <c r="AE308" s="10">
        <v>17</v>
      </c>
      <c r="AF308" s="10" t="s">
        <v>138</v>
      </c>
    </row>
    <row r="309" spans="26:32">
      <c r="Z309" s="10">
        <v>297</v>
      </c>
      <c r="AA309" s="10" t="s">
        <v>337</v>
      </c>
      <c r="AB309" s="10" t="s">
        <v>84</v>
      </c>
      <c r="AC309" s="10" t="s">
        <v>59</v>
      </c>
      <c r="AD309" s="10" t="s">
        <v>133</v>
      </c>
      <c r="AE309" s="10">
        <v>18</v>
      </c>
      <c r="AF309" s="10" t="s">
        <v>138</v>
      </c>
    </row>
    <row r="310" spans="26:32">
      <c r="Z310" s="10">
        <v>298</v>
      </c>
      <c r="AA310" s="10" t="s">
        <v>666</v>
      </c>
      <c r="AB310" s="10" t="s">
        <v>84</v>
      </c>
      <c r="AC310" s="10" t="s">
        <v>52</v>
      </c>
      <c r="AD310" s="10" t="s">
        <v>133</v>
      </c>
      <c r="AE310" s="10">
        <v>24</v>
      </c>
      <c r="AF310" s="10" t="s">
        <v>138</v>
      </c>
    </row>
    <row r="311" spans="26:32">
      <c r="Z311" s="10">
        <v>299</v>
      </c>
      <c r="AA311" s="10" t="s">
        <v>667</v>
      </c>
      <c r="AB311" s="10" t="s">
        <v>84</v>
      </c>
      <c r="AC311" s="10" t="s">
        <v>73</v>
      </c>
      <c r="AD311" s="10" t="s">
        <v>133</v>
      </c>
      <c r="AE311" s="10">
        <v>30</v>
      </c>
      <c r="AF311" s="10" t="s">
        <v>138</v>
      </c>
    </row>
    <row r="312" spans="26:32">
      <c r="Z312" s="10">
        <v>300</v>
      </c>
      <c r="AA312" s="10" t="s">
        <v>668</v>
      </c>
      <c r="AB312" s="10" t="s">
        <v>84</v>
      </c>
      <c r="AC312" s="10" t="s">
        <v>77</v>
      </c>
      <c r="AD312" s="10" t="s">
        <v>133</v>
      </c>
      <c r="AE312" s="10">
        <v>20</v>
      </c>
      <c r="AF312" s="10" t="s">
        <v>138</v>
      </c>
    </row>
    <row r="313" spans="26:32">
      <c r="Z313" s="10">
        <v>301</v>
      </c>
      <c r="AA313" s="10" t="s">
        <v>669</v>
      </c>
      <c r="AB313" s="10" t="s">
        <v>84</v>
      </c>
      <c r="AC313" s="10" t="s">
        <v>57</v>
      </c>
      <c r="AD313" s="10" t="s">
        <v>133</v>
      </c>
      <c r="AE313" s="10">
        <v>18</v>
      </c>
      <c r="AF313" s="10" t="s">
        <v>134</v>
      </c>
    </row>
    <row r="314" spans="26:32">
      <c r="Z314" s="10">
        <v>302</v>
      </c>
      <c r="AA314" s="10" t="s">
        <v>670</v>
      </c>
      <c r="AB314" s="10" t="s">
        <v>84</v>
      </c>
      <c r="AC314" s="10" t="s">
        <v>77</v>
      </c>
      <c r="AD314" s="10" t="s">
        <v>137</v>
      </c>
      <c r="AE314" s="10">
        <v>21</v>
      </c>
      <c r="AF314" s="10" t="s">
        <v>134</v>
      </c>
    </row>
    <row r="315" spans="26:32">
      <c r="Z315" s="10">
        <v>303</v>
      </c>
      <c r="AA315" s="10" t="s">
        <v>671</v>
      </c>
      <c r="AB315" s="10" t="s">
        <v>84</v>
      </c>
      <c r="AC315" s="10" t="s">
        <v>52</v>
      </c>
      <c r="AD315" s="10" t="s">
        <v>133</v>
      </c>
      <c r="AE315" s="10">
        <v>25</v>
      </c>
      <c r="AF315" s="10" t="s">
        <v>138</v>
      </c>
    </row>
    <row r="316" spans="26:32">
      <c r="Z316" s="10">
        <v>304</v>
      </c>
      <c r="AA316" s="10" t="s">
        <v>672</v>
      </c>
      <c r="AB316" s="10" t="s">
        <v>84</v>
      </c>
      <c r="AC316" s="10" t="s">
        <v>77</v>
      </c>
      <c r="AD316" s="10" t="s">
        <v>145</v>
      </c>
      <c r="AE316" s="10">
        <v>22</v>
      </c>
      <c r="AF316" s="10" t="s">
        <v>134</v>
      </c>
    </row>
    <row r="317" spans="26:32">
      <c r="Z317" s="10">
        <v>305</v>
      </c>
      <c r="AA317" s="10" t="s">
        <v>673</v>
      </c>
      <c r="AB317" s="10" t="s">
        <v>84</v>
      </c>
      <c r="AC317" s="10" t="s">
        <v>80</v>
      </c>
      <c r="AD317" s="10" t="s">
        <v>145</v>
      </c>
      <c r="AE317" s="10">
        <v>4</v>
      </c>
      <c r="AF317" s="10" t="s">
        <v>134</v>
      </c>
    </row>
    <row r="318" spans="26:32">
      <c r="Z318" s="10">
        <v>306</v>
      </c>
      <c r="AA318" s="10" t="s">
        <v>674</v>
      </c>
      <c r="AB318" s="10" t="s">
        <v>84</v>
      </c>
      <c r="AC318" s="10" t="s">
        <v>77</v>
      </c>
      <c r="AD318" s="10" t="s">
        <v>145</v>
      </c>
      <c r="AE318" s="10">
        <v>23</v>
      </c>
      <c r="AF318" s="10" t="s">
        <v>138</v>
      </c>
    </row>
    <row r="319" spans="26:32">
      <c r="Z319" s="10">
        <v>307</v>
      </c>
      <c r="AA319" s="10" t="s">
        <v>675</v>
      </c>
      <c r="AB319" s="10" t="s">
        <v>84</v>
      </c>
      <c r="AC319" s="10" t="s">
        <v>77</v>
      </c>
      <c r="AD319" s="10" t="s">
        <v>137</v>
      </c>
      <c r="AE319" s="10">
        <v>24</v>
      </c>
      <c r="AF319" s="10" t="s">
        <v>134</v>
      </c>
    </row>
    <row r="320" spans="26:32">
      <c r="Z320" s="10">
        <v>308</v>
      </c>
      <c r="AA320" s="10" t="s">
        <v>676</v>
      </c>
      <c r="AB320" s="10" t="s">
        <v>84</v>
      </c>
      <c r="AC320" s="10" t="s">
        <v>69</v>
      </c>
      <c r="AD320" s="10" t="s">
        <v>145</v>
      </c>
      <c r="AE320" s="10">
        <v>40</v>
      </c>
      <c r="AF320" s="10" t="s">
        <v>134</v>
      </c>
    </row>
    <row r="321" spans="26:32">
      <c r="Z321" s="10">
        <v>309</v>
      </c>
      <c r="AA321" s="10" t="s">
        <v>677</v>
      </c>
      <c r="AB321" s="10" t="s">
        <v>84</v>
      </c>
      <c r="AC321" s="10" t="s">
        <v>71</v>
      </c>
      <c r="AD321" s="10" t="s">
        <v>145</v>
      </c>
      <c r="AE321" s="10">
        <v>32</v>
      </c>
      <c r="AF321" s="10" t="s">
        <v>138</v>
      </c>
    </row>
    <row r="322" spans="26:32">
      <c r="Z322" s="10">
        <v>310</v>
      </c>
      <c r="AA322" s="10" t="s">
        <v>678</v>
      </c>
      <c r="AB322" s="10" t="s">
        <v>84</v>
      </c>
      <c r="AC322" s="10" t="s">
        <v>73</v>
      </c>
      <c r="AD322" s="10" t="s">
        <v>137</v>
      </c>
      <c r="AE322" s="10">
        <v>31</v>
      </c>
      <c r="AF322" s="10" t="s">
        <v>138</v>
      </c>
    </row>
    <row r="323" spans="26:32">
      <c r="Z323" s="10">
        <v>311</v>
      </c>
      <c r="AA323" s="10" t="s">
        <v>679</v>
      </c>
      <c r="AB323" s="10" t="s">
        <v>84</v>
      </c>
      <c r="AC323" s="10" t="s">
        <v>71</v>
      </c>
      <c r="AD323" s="10" t="s">
        <v>137</v>
      </c>
      <c r="AE323" s="10">
        <v>33</v>
      </c>
      <c r="AF323" s="10" t="s">
        <v>138</v>
      </c>
    </row>
    <row r="324" spans="26:32">
      <c r="Z324" s="10">
        <v>312</v>
      </c>
      <c r="AA324" s="10" t="s">
        <v>680</v>
      </c>
      <c r="AB324" s="10" t="s">
        <v>84</v>
      </c>
      <c r="AC324" s="10" t="s">
        <v>65</v>
      </c>
      <c r="AD324" s="10" t="s">
        <v>137</v>
      </c>
      <c r="AE324" s="10">
        <v>46</v>
      </c>
      <c r="AF324" s="10" t="s">
        <v>138</v>
      </c>
    </row>
    <row r="325" spans="26:32">
      <c r="Z325" s="10">
        <v>313</v>
      </c>
      <c r="AA325" s="10" t="s">
        <v>681</v>
      </c>
      <c r="AB325" s="10" t="s">
        <v>84</v>
      </c>
      <c r="AC325" s="10" t="s">
        <v>57</v>
      </c>
      <c r="AD325" s="10" t="s">
        <v>133</v>
      </c>
      <c r="AE325" s="10">
        <v>19</v>
      </c>
      <c r="AF325" s="10" t="s">
        <v>138</v>
      </c>
    </row>
    <row r="326" spans="26:32">
      <c r="Z326" s="10">
        <v>314</v>
      </c>
      <c r="AA326" s="10" t="s">
        <v>682</v>
      </c>
      <c r="AB326" s="10" t="s">
        <v>84</v>
      </c>
      <c r="AC326" s="10" t="s">
        <v>77</v>
      </c>
      <c r="AD326" s="10" t="s">
        <v>137</v>
      </c>
      <c r="AE326" s="10">
        <v>25</v>
      </c>
      <c r="AF326" s="10" t="s">
        <v>134</v>
      </c>
    </row>
    <row r="327" spans="26:32">
      <c r="Z327" s="10">
        <v>315</v>
      </c>
      <c r="AA327" s="10" t="s">
        <v>683</v>
      </c>
      <c r="AB327" s="10" t="s">
        <v>84</v>
      </c>
      <c r="AC327" s="10" t="s">
        <v>77</v>
      </c>
      <c r="AD327" s="10" t="s">
        <v>145</v>
      </c>
      <c r="AE327" s="10">
        <v>26</v>
      </c>
      <c r="AF327" s="10" t="s">
        <v>134</v>
      </c>
    </row>
    <row r="328" spans="26:32">
      <c r="Z328" s="10">
        <v>316</v>
      </c>
      <c r="AA328" s="10" t="s">
        <v>684</v>
      </c>
      <c r="AB328" s="10" t="s">
        <v>84</v>
      </c>
      <c r="AC328" s="10" t="s">
        <v>73</v>
      </c>
      <c r="AD328" s="10" t="s">
        <v>137</v>
      </c>
      <c r="AE328" s="10">
        <v>32</v>
      </c>
      <c r="AF328" s="10" t="s">
        <v>138</v>
      </c>
    </row>
    <row r="329" spans="26:32">
      <c r="Z329" s="10">
        <v>317</v>
      </c>
      <c r="AA329" s="10" t="s">
        <v>685</v>
      </c>
      <c r="AB329" s="10" t="s">
        <v>84</v>
      </c>
      <c r="AC329" s="10" t="s">
        <v>65</v>
      </c>
      <c r="AD329" s="10" t="s">
        <v>137</v>
      </c>
      <c r="AE329" s="10">
        <v>47</v>
      </c>
      <c r="AF329" s="10" t="s">
        <v>138</v>
      </c>
    </row>
    <row r="330" spans="26:32">
      <c r="Z330" s="10">
        <v>318</v>
      </c>
      <c r="AA330" s="10" t="s">
        <v>686</v>
      </c>
      <c r="AB330" s="10" t="s">
        <v>84</v>
      </c>
      <c r="AC330" s="10" t="s">
        <v>77</v>
      </c>
      <c r="AD330" s="10" t="s">
        <v>145</v>
      </c>
      <c r="AE330" s="10">
        <v>27</v>
      </c>
      <c r="AF330" s="10" t="s">
        <v>134</v>
      </c>
    </row>
    <row r="331" spans="26:32">
      <c r="Z331" s="10">
        <v>319</v>
      </c>
      <c r="AA331" s="10" t="s">
        <v>687</v>
      </c>
      <c r="AB331" s="10" t="s">
        <v>84</v>
      </c>
      <c r="AC331" s="10" t="s">
        <v>77</v>
      </c>
      <c r="AD331" s="10" t="s">
        <v>145</v>
      </c>
      <c r="AE331" s="10">
        <v>28</v>
      </c>
      <c r="AF331" s="10" t="s">
        <v>134</v>
      </c>
    </row>
    <row r="332" spans="26:32">
      <c r="Z332" s="10">
        <v>320</v>
      </c>
      <c r="AA332" s="10" t="s">
        <v>688</v>
      </c>
      <c r="AB332" s="10" t="s">
        <v>84</v>
      </c>
      <c r="AC332" s="10" t="s">
        <v>73</v>
      </c>
      <c r="AD332" s="10" t="s">
        <v>137</v>
      </c>
      <c r="AE332" s="10">
        <v>33</v>
      </c>
      <c r="AF332" s="10" t="s">
        <v>138</v>
      </c>
    </row>
    <row r="333" spans="26:32">
      <c r="Z333" s="10">
        <v>321</v>
      </c>
      <c r="AA333" s="10" t="s">
        <v>689</v>
      </c>
      <c r="AB333" s="10" t="s">
        <v>84</v>
      </c>
      <c r="AC333" s="10" t="s">
        <v>73</v>
      </c>
      <c r="AD333" s="10" t="s">
        <v>137</v>
      </c>
      <c r="AE333" s="10">
        <v>34</v>
      </c>
      <c r="AF333" s="10" t="s">
        <v>138</v>
      </c>
    </row>
    <row r="334" spans="26:32">
      <c r="Z334" s="10">
        <v>322</v>
      </c>
      <c r="AA334" s="10" t="s">
        <v>690</v>
      </c>
      <c r="AB334" s="10" t="s">
        <v>84</v>
      </c>
      <c r="AC334" s="10" t="s">
        <v>59</v>
      </c>
      <c r="AD334" s="10" t="s">
        <v>137</v>
      </c>
      <c r="AE334" s="10">
        <v>19</v>
      </c>
      <c r="AF334" s="10" t="s">
        <v>138</v>
      </c>
    </row>
    <row r="335" spans="26:32">
      <c r="Z335" s="10">
        <v>323</v>
      </c>
      <c r="AA335" s="10" t="s">
        <v>691</v>
      </c>
      <c r="AB335" s="10" t="s">
        <v>84</v>
      </c>
      <c r="AC335" s="10" t="s">
        <v>52</v>
      </c>
      <c r="AD335" s="10" t="s">
        <v>137</v>
      </c>
      <c r="AE335" s="10">
        <v>26</v>
      </c>
      <c r="AF335" s="10" t="s">
        <v>138</v>
      </c>
    </row>
    <row r="336" spans="26:32">
      <c r="Z336" s="10">
        <v>324</v>
      </c>
      <c r="AA336" s="10" t="s">
        <v>692</v>
      </c>
      <c r="AB336" s="10" t="s">
        <v>84</v>
      </c>
      <c r="AC336" s="10" t="s">
        <v>65</v>
      </c>
      <c r="AD336" s="10" t="s">
        <v>133</v>
      </c>
      <c r="AE336" s="10">
        <v>48</v>
      </c>
      <c r="AF336" s="10" t="s">
        <v>138</v>
      </c>
    </row>
    <row r="337" spans="26:32">
      <c r="Z337" s="10">
        <v>325</v>
      </c>
      <c r="AA337" s="10" t="s">
        <v>693</v>
      </c>
      <c r="AB337" s="10" t="s">
        <v>84</v>
      </c>
      <c r="AC337" s="10" t="s">
        <v>69</v>
      </c>
      <c r="AD337" s="10" t="s">
        <v>133</v>
      </c>
      <c r="AE337" s="10">
        <v>41</v>
      </c>
      <c r="AF337" s="10" t="s">
        <v>138</v>
      </c>
    </row>
    <row r="338" spans="26:32">
      <c r="Z338" s="10">
        <v>326</v>
      </c>
      <c r="AA338" s="10" t="s">
        <v>694</v>
      </c>
      <c r="AB338" s="10" t="s">
        <v>84</v>
      </c>
      <c r="AC338" s="10" t="s">
        <v>55</v>
      </c>
      <c r="AD338" s="10" t="s">
        <v>133</v>
      </c>
      <c r="AE338" s="10">
        <v>30</v>
      </c>
      <c r="AF338" s="10" t="s">
        <v>138</v>
      </c>
    </row>
    <row r="339" spans="26:32">
      <c r="Z339" s="10">
        <v>327</v>
      </c>
      <c r="AA339" s="10" t="s">
        <v>695</v>
      </c>
      <c r="AB339" s="10" t="s">
        <v>84</v>
      </c>
      <c r="AC339" s="10" t="s">
        <v>77</v>
      </c>
      <c r="AD339" s="10" t="s">
        <v>137</v>
      </c>
      <c r="AE339" s="10">
        <v>29</v>
      </c>
      <c r="AF339" s="10" t="s">
        <v>134</v>
      </c>
    </row>
    <row r="340" spans="26:32">
      <c r="Z340" s="10">
        <v>328</v>
      </c>
      <c r="AA340" s="10" t="s">
        <v>696</v>
      </c>
      <c r="AB340" s="10" t="s">
        <v>84</v>
      </c>
      <c r="AC340" s="10" t="s">
        <v>71</v>
      </c>
      <c r="AD340" s="10" t="s">
        <v>137</v>
      </c>
      <c r="AE340" s="10">
        <v>34</v>
      </c>
      <c r="AF340" s="10" t="s">
        <v>134</v>
      </c>
    </row>
    <row r="341" spans="26:32">
      <c r="Z341" s="10">
        <v>329</v>
      </c>
      <c r="AA341" s="10" t="s">
        <v>697</v>
      </c>
      <c r="AB341" s="10" t="s">
        <v>84</v>
      </c>
      <c r="AC341" s="10" t="s">
        <v>77</v>
      </c>
      <c r="AD341" s="10" t="s">
        <v>137</v>
      </c>
      <c r="AE341" s="10">
        <v>30</v>
      </c>
      <c r="AF341" s="10" t="s">
        <v>134</v>
      </c>
    </row>
    <row r="342" spans="26:32">
      <c r="Z342" s="10">
        <v>330</v>
      </c>
      <c r="AA342" s="10" t="s">
        <v>698</v>
      </c>
      <c r="AB342" s="10" t="s">
        <v>84</v>
      </c>
      <c r="AC342" s="10" t="s">
        <v>77</v>
      </c>
      <c r="AD342" s="10" t="s">
        <v>137</v>
      </c>
      <c r="AE342" s="10">
        <v>31</v>
      </c>
      <c r="AF342" s="10" t="s">
        <v>134</v>
      </c>
    </row>
    <row r="343" spans="26:32">
      <c r="Z343" s="10">
        <v>331</v>
      </c>
      <c r="AA343" s="10" t="s">
        <v>699</v>
      </c>
      <c r="AB343" s="10" t="s">
        <v>84</v>
      </c>
      <c r="AC343" s="10" t="s">
        <v>59</v>
      </c>
      <c r="AD343" s="10" t="s">
        <v>137</v>
      </c>
      <c r="AE343" s="10">
        <v>20</v>
      </c>
      <c r="AF343" s="10" t="s">
        <v>138</v>
      </c>
    </row>
    <row r="344" spans="26:32">
      <c r="Z344" s="10">
        <v>332</v>
      </c>
      <c r="AA344" s="10" t="s">
        <v>700</v>
      </c>
      <c r="AB344" s="10" t="s">
        <v>84</v>
      </c>
      <c r="AC344" s="10" t="s">
        <v>69</v>
      </c>
      <c r="AD344" s="10" t="s">
        <v>145</v>
      </c>
      <c r="AE344" s="10">
        <v>42</v>
      </c>
      <c r="AF344" s="10" t="s">
        <v>134</v>
      </c>
    </row>
    <row r="345" spans="26:32">
      <c r="Z345" s="10">
        <v>333</v>
      </c>
      <c r="AA345" s="10" t="s">
        <v>701</v>
      </c>
      <c r="AB345" s="10" t="s">
        <v>84</v>
      </c>
      <c r="AC345" s="10" t="s">
        <v>77</v>
      </c>
      <c r="AD345" s="10" t="s">
        <v>145</v>
      </c>
      <c r="AE345" s="10">
        <v>32</v>
      </c>
      <c r="AF345" s="10" t="s">
        <v>138</v>
      </c>
    </row>
    <row r="346" spans="26:32">
      <c r="Z346" s="10">
        <v>334</v>
      </c>
      <c r="AA346" s="10" t="s">
        <v>702</v>
      </c>
      <c r="AB346" s="10" t="s">
        <v>84</v>
      </c>
      <c r="AC346" s="10" t="s">
        <v>71</v>
      </c>
      <c r="AD346" s="10" t="s">
        <v>137</v>
      </c>
      <c r="AE346" s="10">
        <v>35</v>
      </c>
      <c r="AF346" s="10" t="s">
        <v>138</v>
      </c>
    </row>
    <row r="347" spans="26:32">
      <c r="Z347" s="10">
        <v>335</v>
      </c>
      <c r="AA347" s="10" t="s">
        <v>703</v>
      </c>
      <c r="AB347" s="10" t="s">
        <v>84</v>
      </c>
      <c r="AC347" s="10" t="s">
        <v>55</v>
      </c>
      <c r="AD347" s="10" t="s">
        <v>137</v>
      </c>
      <c r="AE347" s="10">
        <v>31</v>
      </c>
      <c r="AF347" s="10" t="s">
        <v>138</v>
      </c>
    </row>
    <row r="348" spans="26:32">
      <c r="Z348" s="10">
        <v>336</v>
      </c>
      <c r="AA348" s="10" t="s">
        <v>704</v>
      </c>
      <c r="AB348" s="10" t="s">
        <v>84</v>
      </c>
      <c r="AC348" s="10" t="s">
        <v>82</v>
      </c>
      <c r="AD348" s="10" t="s">
        <v>137</v>
      </c>
      <c r="AE348" s="10">
        <v>1</v>
      </c>
      <c r="AF348" s="10" t="s">
        <v>138</v>
      </c>
    </row>
    <row r="349" spans="26:32">
      <c r="Z349" s="10">
        <v>337</v>
      </c>
      <c r="AA349" s="10" t="s">
        <v>705</v>
      </c>
      <c r="AB349" s="10" t="s">
        <v>84</v>
      </c>
      <c r="AC349" s="10" t="s">
        <v>57</v>
      </c>
      <c r="AD349" s="10" t="s">
        <v>133</v>
      </c>
      <c r="AE349" s="10">
        <v>20</v>
      </c>
      <c r="AF349" s="10" t="s">
        <v>138</v>
      </c>
    </row>
    <row r="350" spans="26:32">
      <c r="Z350" s="10">
        <v>338</v>
      </c>
      <c r="AA350" s="10" t="s">
        <v>706</v>
      </c>
      <c r="AB350" s="10" t="s">
        <v>84</v>
      </c>
      <c r="AC350" s="10" t="s">
        <v>77</v>
      </c>
      <c r="AD350" s="10" t="s">
        <v>137</v>
      </c>
      <c r="AE350" s="10">
        <v>33</v>
      </c>
      <c r="AF350" s="10" t="s">
        <v>134</v>
      </c>
    </row>
    <row r="351" spans="26:32">
      <c r="Z351" s="10">
        <v>339</v>
      </c>
      <c r="AA351" s="10" t="s">
        <v>707</v>
      </c>
      <c r="AB351" s="10" t="s">
        <v>84</v>
      </c>
      <c r="AC351" s="10" t="s">
        <v>82</v>
      </c>
      <c r="AD351" s="10" t="s">
        <v>137</v>
      </c>
      <c r="AE351" s="10">
        <v>2</v>
      </c>
      <c r="AF351" s="10" t="s">
        <v>134</v>
      </c>
    </row>
    <row r="352" spans="26:32">
      <c r="Z352" s="10">
        <v>340</v>
      </c>
      <c r="AA352" s="10" t="s">
        <v>708</v>
      </c>
      <c r="AB352" s="10" t="s">
        <v>84</v>
      </c>
      <c r="AC352" s="10" t="s">
        <v>69</v>
      </c>
      <c r="AD352" s="10" t="s">
        <v>137</v>
      </c>
      <c r="AE352" s="10">
        <v>43</v>
      </c>
      <c r="AF352" s="10" t="s">
        <v>134</v>
      </c>
    </row>
    <row r="353" spans="26:32">
      <c r="Z353" s="10">
        <v>341</v>
      </c>
      <c r="AA353" s="10" t="s">
        <v>709</v>
      </c>
      <c r="AB353" s="10" t="s">
        <v>84</v>
      </c>
      <c r="AC353" s="10" t="s">
        <v>55</v>
      </c>
      <c r="AD353" s="10" t="s">
        <v>137</v>
      </c>
      <c r="AE353" s="10">
        <v>32</v>
      </c>
      <c r="AF353" s="10" t="s">
        <v>134</v>
      </c>
    </row>
    <row r="354" spans="26:32">
      <c r="Z354" s="10">
        <v>342</v>
      </c>
      <c r="AA354" s="10" t="s">
        <v>710</v>
      </c>
      <c r="AB354" s="10" t="s">
        <v>84</v>
      </c>
      <c r="AC354" s="10" t="s">
        <v>55</v>
      </c>
      <c r="AD354" s="10" t="s">
        <v>145</v>
      </c>
      <c r="AE354" s="10">
        <v>33</v>
      </c>
      <c r="AF354" s="10" t="s">
        <v>138</v>
      </c>
    </row>
    <row r="355" spans="26:32">
      <c r="Z355" s="10">
        <v>343</v>
      </c>
      <c r="AA355" s="10" t="s">
        <v>711</v>
      </c>
      <c r="AB355" s="10" t="s">
        <v>84</v>
      </c>
      <c r="AC355" s="10" t="s">
        <v>73</v>
      </c>
      <c r="AD355" s="10" t="s">
        <v>137</v>
      </c>
      <c r="AE355" s="10">
        <v>35</v>
      </c>
      <c r="AF355" s="10" t="s">
        <v>138</v>
      </c>
    </row>
    <row r="356" spans="26:32">
      <c r="Z356" s="10">
        <v>344</v>
      </c>
      <c r="AA356" s="10" t="s">
        <v>712</v>
      </c>
      <c r="AB356" s="10" t="s">
        <v>84</v>
      </c>
      <c r="AC356" s="10" t="s">
        <v>69</v>
      </c>
      <c r="AD356" s="10" t="s">
        <v>137</v>
      </c>
      <c r="AE356" s="10">
        <v>44</v>
      </c>
      <c r="AF356" s="10" t="s">
        <v>134</v>
      </c>
    </row>
    <row r="357" spans="26:32">
      <c r="Z357" s="10">
        <v>345</v>
      </c>
      <c r="AA357" s="10" t="s">
        <v>713</v>
      </c>
      <c r="AB357" s="10" t="s">
        <v>84</v>
      </c>
      <c r="AC357" s="10" t="s">
        <v>71</v>
      </c>
      <c r="AD357" s="10" t="s">
        <v>137</v>
      </c>
      <c r="AE357" s="10">
        <v>36</v>
      </c>
      <c r="AF357" s="10" t="s">
        <v>138</v>
      </c>
    </row>
    <row r="358" spans="26:32">
      <c r="Z358" s="10">
        <v>346</v>
      </c>
      <c r="AA358" s="10" t="s">
        <v>714</v>
      </c>
      <c r="AB358" s="10" t="s">
        <v>84</v>
      </c>
      <c r="AC358" s="10" t="s">
        <v>55</v>
      </c>
      <c r="AD358" s="10" t="s">
        <v>137</v>
      </c>
      <c r="AE358" s="10">
        <v>34</v>
      </c>
      <c r="AF358" s="10" t="s">
        <v>138</v>
      </c>
    </row>
    <row r="359" spans="26:32">
      <c r="Z359" s="10">
        <v>347</v>
      </c>
      <c r="AA359" s="10" t="s">
        <v>715</v>
      </c>
      <c r="AB359" s="10" t="s">
        <v>84</v>
      </c>
      <c r="AC359" s="10" t="s">
        <v>52</v>
      </c>
      <c r="AD359" s="10" t="s">
        <v>133</v>
      </c>
      <c r="AE359" s="10">
        <v>27</v>
      </c>
      <c r="AF359" s="10" t="s">
        <v>138</v>
      </c>
    </row>
    <row r="360" spans="26:32">
      <c r="Z360" s="10">
        <v>348</v>
      </c>
      <c r="AA360" s="10" t="s">
        <v>716</v>
      </c>
      <c r="AB360" s="10" t="s">
        <v>84</v>
      </c>
      <c r="AC360" s="10" t="s">
        <v>55</v>
      </c>
      <c r="AD360" s="10" t="s">
        <v>133</v>
      </c>
      <c r="AE360" s="10">
        <v>35</v>
      </c>
      <c r="AF360" s="10" t="s">
        <v>138</v>
      </c>
    </row>
    <row r="361" spans="26:32">
      <c r="Z361" s="10">
        <v>349</v>
      </c>
      <c r="AA361" s="10" t="s">
        <v>717</v>
      </c>
      <c r="AB361" s="10" t="s">
        <v>84</v>
      </c>
      <c r="AC361" s="10" t="s">
        <v>82</v>
      </c>
      <c r="AD361" s="10" t="s">
        <v>133</v>
      </c>
      <c r="AE361" s="10">
        <v>3</v>
      </c>
      <c r="AF361" s="10" t="s">
        <v>134</v>
      </c>
    </row>
    <row r="362" spans="26:32">
      <c r="Z362" s="10">
        <v>350</v>
      </c>
      <c r="AA362" s="10" t="s">
        <v>718</v>
      </c>
      <c r="AB362" s="10" t="s">
        <v>84</v>
      </c>
      <c r="AC362" s="10" t="s">
        <v>47</v>
      </c>
      <c r="AD362" s="10" t="s">
        <v>133</v>
      </c>
      <c r="AE362" s="10">
        <v>2</v>
      </c>
      <c r="AF362" s="10" t="s">
        <v>138</v>
      </c>
    </row>
    <row r="363" spans="26:32">
      <c r="Z363" s="10">
        <v>351</v>
      </c>
      <c r="AA363" s="10" t="s">
        <v>719</v>
      </c>
      <c r="AB363" s="10" t="s">
        <v>84</v>
      </c>
      <c r="AC363" s="10" t="s">
        <v>69</v>
      </c>
      <c r="AD363" s="10" t="s">
        <v>137</v>
      </c>
      <c r="AE363" s="10">
        <v>45</v>
      </c>
      <c r="AF363" s="10" t="s">
        <v>134</v>
      </c>
    </row>
    <row r="364" spans="26:32">
      <c r="Z364" s="10">
        <v>352</v>
      </c>
      <c r="AA364" s="10" t="s">
        <v>720</v>
      </c>
      <c r="AB364" s="10" t="s">
        <v>84</v>
      </c>
      <c r="AC364" s="10" t="s">
        <v>82</v>
      </c>
      <c r="AD364" s="10" t="s">
        <v>137</v>
      </c>
      <c r="AE364" s="10">
        <v>4</v>
      </c>
      <c r="AF364" s="10" t="s">
        <v>134</v>
      </c>
    </row>
    <row r="365" spans="26:32">
      <c r="Z365" s="10">
        <v>353</v>
      </c>
      <c r="AA365" s="10" t="s">
        <v>721</v>
      </c>
      <c r="AB365" s="10" t="s">
        <v>84</v>
      </c>
      <c r="AC365" s="10" t="s">
        <v>55</v>
      </c>
      <c r="AD365" s="10" t="s">
        <v>137</v>
      </c>
      <c r="AE365" s="10">
        <v>36</v>
      </c>
      <c r="AF365" s="10" t="s">
        <v>134</v>
      </c>
    </row>
    <row r="366" spans="26:32">
      <c r="Z366" s="10">
        <v>354</v>
      </c>
      <c r="AA366" s="10" t="s">
        <v>722</v>
      </c>
      <c r="AB366" s="10" t="s">
        <v>84</v>
      </c>
      <c r="AC366" s="10" t="s">
        <v>69</v>
      </c>
      <c r="AD366" s="10" t="s">
        <v>137</v>
      </c>
      <c r="AE366" s="10">
        <v>46</v>
      </c>
      <c r="AF366" s="10" t="s">
        <v>134</v>
      </c>
    </row>
    <row r="367" spans="26:32">
      <c r="Z367" s="10">
        <v>355</v>
      </c>
      <c r="AA367" s="10" t="s">
        <v>371</v>
      </c>
      <c r="AB367" s="10" t="s">
        <v>84</v>
      </c>
      <c r="AC367" s="10" t="s">
        <v>82</v>
      </c>
      <c r="AD367" s="10" t="s">
        <v>137</v>
      </c>
      <c r="AE367" s="10">
        <v>5</v>
      </c>
      <c r="AF367" s="10" t="s">
        <v>134</v>
      </c>
    </row>
    <row r="368" spans="26:32">
      <c r="Z368" s="10">
        <v>356</v>
      </c>
      <c r="AA368" s="10" t="s">
        <v>173</v>
      </c>
      <c r="AB368" s="10" t="s">
        <v>84</v>
      </c>
      <c r="AC368" s="10" t="s">
        <v>77</v>
      </c>
      <c r="AD368" s="10" t="s">
        <v>137</v>
      </c>
      <c r="AE368" s="10">
        <v>34</v>
      </c>
      <c r="AF368" s="10" t="s">
        <v>134</v>
      </c>
    </row>
    <row r="369" spans="26:32">
      <c r="Z369" s="10">
        <v>357</v>
      </c>
      <c r="AA369" s="10" t="s">
        <v>723</v>
      </c>
      <c r="AB369" s="10" t="s">
        <v>84</v>
      </c>
      <c r="AC369" s="10" t="s">
        <v>57</v>
      </c>
      <c r="AD369" s="10" t="s">
        <v>133</v>
      </c>
      <c r="AE369" s="10">
        <v>21</v>
      </c>
      <c r="AF369" s="10" t="s">
        <v>134</v>
      </c>
    </row>
    <row r="370" spans="26:32">
      <c r="Z370" s="10">
        <v>358</v>
      </c>
      <c r="AA370" s="10" t="s">
        <v>724</v>
      </c>
      <c r="AB370" s="10" t="s">
        <v>84</v>
      </c>
      <c r="AC370" s="10" t="s">
        <v>77</v>
      </c>
      <c r="AD370" s="10" t="s">
        <v>137</v>
      </c>
      <c r="AE370" s="10">
        <v>35</v>
      </c>
      <c r="AF370" s="10" t="s">
        <v>138</v>
      </c>
    </row>
    <row r="371" spans="26:32">
      <c r="Z371" s="10">
        <v>359</v>
      </c>
      <c r="AA371" s="10" t="s">
        <v>725</v>
      </c>
      <c r="AB371" s="10" t="s">
        <v>84</v>
      </c>
      <c r="AC371" s="10" t="s">
        <v>73</v>
      </c>
      <c r="AD371" s="10" t="s">
        <v>137</v>
      </c>
      <c r="AE371" s="10">
        <v>36</v>
      </c>
      <c r="AF371" s="10" t="s">
        <v>138</v>
      </c>
    </row>
    <row r="372" spans="26:32">
      <c r="Z372" s="10">
        <v>360</v>
      </c>
      <c r="AA372" s="10" t="s">
        <v>726</v>
      </c>
      <c r="AB372" s="10" t="s">
        <v>84</v>
      </c>
      <c r="AC372" s="10" t="s">
        <v>52</v>
      </c>
      <c r="AD372" s="10" t="s">
        <v>137</v>
      </c>
      <c r="AE372" s="10">
        <v>28</v>
      </c>
      <c r="AF372" s="10" t="s">
        <v>138</v>
      </c>
    </row>
    <row r="373" spans="26:32">
      <c r="Z373" s="10">
        <v>361</v>
      </c>
      <c r="AA373" s="10" t="s">
        <v>726</v>
      </c>
      <c r="AB373" s="10" t="s">
        <v>84</v>
      </c>
      <c r="AC373" s="10" t="s">
        <v>57</v>
      </c>
      <c r="AD373" s="10" t="s">
        <v>133</v>
      </c>
      <c r="AE373" s="10">
        <v>22</v>
      </c>
      <c r="AF373" s="10" t="s">
        <v>138</v>
      </c>
    </row>
    <row r="374" spans="26:32">
      <c r="Z374" s="10">
        <v>362</v>
      </c>
      <c r="AA374" s="10" t="s">
        <v>727</v>
      </c>
      <c r="AB374" s="10" t="s">
        <v>84</v>
      </c>
      <c r="AC374" s="10" t="s">
        <v>59</v>
      </c>
      <c r="AD374" s="10" t="s">
        <v>133</v>
      </c>
      <c r="AE374" s="10">
        <v>21</v>
      </c>
      <c r="AF374" s="10" t="s">
        <v>138</v>
      </c>
    </row>
    <row r="375" spans="26:32">
      <c r="Z375" s="10">
        <v>363</v>
      </c>
      <c r="AA375" s="10" t="s">
        <v>728</v>
      </c>
      <c r="AB375" s="10" t="s">
        <v>84</v>
      </c>
      <c r="AC375" s="10" t="s">
        <v>82</v>
      </c>
      <c r="AD375" s="10" t="s">
        <v>137</v>
      </c>
      <c r="AE375" s="10">
        <v>6</v>
      </c>
      <c r="AF375" s="10" t="s">
        <v>134</v>
      </c>
    </row>
    <row r="376" spans="26:32">
      <c r="Z376" s="10">
        <v>364</v>
      </c>
      <c r="AA376" s="10" t="s">
        <v>729</v>
      </c>
      <c r="AB376" s="10" t="s">
        <v>84</v>
      </c>
      <c r="AC376" s="10" t="s">
        <v>59</v>
      </c>
      <c r="AD376" s="10" t="s">
        <v>133</v>
      </c>
      <c r="AE376" s="10">
        <v>22</v>
      </c>
      <c r="AF376" s="10" t="s">
        <v>138</v>
      </c>
    </row>
    <row r="377" spans="26:32">
      <c r="Z377" s="10">
        <v>365</v>
      </c>
      <c r="AA377" s="10" t="s">
        <v>730</v>
      </c>
      <c r="AB377" s="10" t="s">
        <v>84</v>
      </c>
      <c r="AC377" s="10" t="s">
        <v>55</v>
      </c>
      <c r="AD377" s="10" t="s">
        <v>137</v>
      </c>
      <c r="AE377" s="10">
        <v>37</v>
      </c>
      <c r="AF377" s="10" t="s">
        <v>138</v>
      </c>
    </row>
    <row r="378" spans="26:32">
      <c r="Z378" s="10">
        <v>366</v>
      </c>
      <c r="AA378" s="10" t="s">
        <v>731</v>
      </c>
      <c r="AB378" s="10" t="s">
        <v>84</v>
      </c>
      <c r="AC378" s="10" t="s">
        <v>52</v>
      </c>
      <c r="AD378" s="10" t="s">
        <v>133</v>
      </c>
      <c r="AE378" s="10">
        <v>29</v>
      </c>
      <c r="AF378" s="10" t="s">
        <v>138</v>
      </c>
    </row>
    <row r="379" spans="26:32">
      <c r="Z379" s="10">
        <v>367</v>
      </c>
      <c r="AA379" s="10" t="s">
        <v>732</v>
      </c>
      <c r="AB379" s="10" t="s">
        <v>84</v>
      </c>
      <c r="AC379" s="10" t="s">
        <v>71</v>
      </c>
      <c r="AD379" s="10" t="s">
        <v>137</v>
      </c>
      <c r="AE379" s="10">
        <v>37</v>
      </c>
      <c r="AF379" s="10" t="s">
        <v>138</v>
      </c>
    </row>
    <row r="380" spans="26:32">
      <c r="Z380" s="10">
        <v>368</v>
      </c>
      <c r="AA380" s="10" t="s">
        <v>733</v>
      </c>
      <c r="AB380" s="10" t="s">
        <v>84</v>
      </c>
      <c r="AC380" s="10" t="s">
        <v>82</v>
      </c>
      <c r="AD380" s="10" t="s">
        <v>137</v>
      </c>
      <c r="AE380" s="10">
        <v>7</v>
      </c>
      <c r="AF380" s="10" t="s">
        <v>134</v>
      </c>
    </row>
    <row r="381" spans="26:32">
      <c r="Z381" s="10">
        <v>369</v>
      </c>
      <c r="AA381" s="10" t="s">
        <v>734</v>
      </c>
      <c r="AB381" s="10" t="s">
        <v>84</v>
      </c>
      <c r="AC381" s="10" t="s">
        <v>77</v>
      </c>
      <c r="AD381" s="10" t="s">
        <v>137</v>
      </c>
      <c r="AE381" s="10">
        <v>36</v>
      </c>
      <c r="AF381" s="10" t="s">
        <v>134</v>
      </c>
    </row>
    <row r="382" spans="26:32">
      <c r="Z382" s="10">
        <v>370</v>
      </c>
      <c r="AA382" s="10" t="s">
        <v>735</v>
      </c>
      <c r="AB382" s="10" t="s">
        <v>84</v>
      </c>
      <c r="AC382" s="10" t="s">
        <v>55</v>
      </c>
      <c r="AD382" s="10" t="s">
        <v>137</v>
      </c>
      <c r="AE382" s="10">
        <v>38</v>
      </c>
      <c r="AF382" s="10" t="s">
        <v>134</v>
      </c>
    </row>
    <row r="383" spans="26:32">
      <c r="Z383" s="10">
        <v>371</v>
      </c>
      <c r="AA383" s="10" t="s">
        <v>736</v>
      </c>
      <c r="AB383" s="10" t="s">
        <v>84</v>
      </c>
      <c r="AC383" s="10" t="s">
        <v>55</v>
      </c>
      <c r="AD383" s="10" t="s">
        <v>137</v>
      </c>
      <c r="AE383" s="10">
        <v>39</v>
      </c>
      <c r="AF383" s="10" t="s">
        <v>134</v>
      </c>
    </row>
    <row r="384" spans="26:32">
      <c r="Z384" s="10">
        <v>372</v>
      </c>
      <c r="AA384" s="10" t="s">
        <v>737</v>
      </c>
      <c r="AB384" s="10" t="s">
        <v>84</v>
      </c>
      <c r="AC384" s="10" t="s">
        <v>71</v>
      </c>
      <c r="AD384" s="10" t="s">
        <v>145</v>
      </c>
      <c r="AE384" s="10">
        <v>38</v>
      </c>
      <c r="AF384" s="10" t="s">
        <v>134</v>
      </c>
    </row>
    <row r="385" spans="26:32">
      <c r="Z385" s="10">
        <v>373</v>
      </c>
      <c r="AA385" s="10" t="s">
        <v>738</v>
      </c>
      <c r="AB385" s="10" t="s">
        <v>84</v>
      </c>
      <c r="AC385" s="10" t="s">
        <v>69</v>
      </c>
      <c r="AD385" s="10" t="s">
        <v>145</v>
      </c>
      <c r="AE385" s="10">
        <v>47</v>
      </c>
      <c r="AF385" s="10" t="s">
        <v>134</v>
      </c>
    </row>
    <row r="386" spans="26:32">
      <c r="Z386" s="10">
        <v>374</v>
      </c>
      <c r="AA386" s="10" t="s">
        <v>739</v>
      </c>
      <c r="AB386" s="10" t="s">
        <v>84</v>
      </c>
      <c r="AC386" s="10" t="s">
        <v>59</v>
      </c>
      <c r="AD386" s="10" t="s">
        <v>145</v>
      </c>
      <c r="AE386" s="10">
        <v>23</v>
      </c>
      <c r="AF386" s="10" t="s">
        <v>138</v>
      </c>
    </row>
    <row r="387" spans="26:32">
      <c r="Z387" s="10">
        <v>375</v>
      </c>
      <c r="AA387" s="10" t="s">
        <v>740</v>
      </c>
      <c r="AB387" s="10" t="s">
        <v>84</v>
      </c>
      <c r="AC387" s="10" t="s">
        <v>52</v>
      </c>
      <c r="AD387" s="10" t="s">
        <v>145</v>
      </c>
      <c r="AE387" s="10">
        <v>30</v>
      </c>
      <c r="AF387" s="10" t="s">
        <v>138</v>
      </c>
    </row>
    <row r="388" spans="26:32">
      <c r="Z388" s="10">
        <v>376</v>
      </c>
      <c r="AA388" s="10" t="s">
        <v>741</v>
      </c>
      <c r="AB388" s="10" t="s">
        <v>84</v>
      </c>
      <c r="AC388" s="10" t="s">
        <v>59</v>
      </c>
      <c r="AD388" s="10" t="s">
        <v>145</v>
      </c>
      <c r="AE388" s="10">
        <v>24</v>
      </c>
      <c r="AF388" s="10" t="s">
        <v>138</v>
      </c>
    </row>
    <row r="389" spans="26:32">
      <c r="Z389" s="10">
        <v>377</v>
      </c>
      <c r="AA389" s="10" t="s">
        <v>742</v>
      </c>
      <c r="AB389" s="10" t="s">
        <v>84</v>
      </c>
      <c r="AC389" s="10" t="s">
        <v>77</v>
      </c>
      <c r="AD389" s="10" t="s">
        <v>137</v>
      </c>
      <c r="AE389" s="10">
        <v>37</v>
      </c>
      <c r="AF389" s="10" t="s">
        <v>138</v>
      </c>
    </row>
    <row r="390" spans="26:32">
      <c r="Z390" s="10">
        <v>378</v>
      </c>
      <c r="AA390" s="10" t="s">
        <v>743</v>
      </c>
      <c r="AB390" s="10" t="s">
        <v>84</v>
      </c>
      <c r="AC390" s="10" t="s">
        <v>55</v>
      </c>
      <c r="AD390" s="10" t="s">
        <v>137</v>
      </c>
      <c r="AE390" s="10">
        <v>40</v>
      </c>
      <c r="AF390" s="10" t="s">
        <v>138</v>
      </c>
    </row>
    <row r="391" spans="26:32">
      <c r="Z391" s="10">
        <v>379</v>
      </c>
      <c r="AA391" s="10" t="s">
        <v>744</v>
      </c>
      <c r="AB391" s="10" t="s">
        <v>84</v>
      </c>
      <c r="AC391" s="10" t="s">
        <v>77</v>
      </c>
      <c r="AD391" s="10" t="s">
        <v>137</v>
      </c>
      <c r="AE391" s="10">
        <v>38</v>
      </c>
      <c r="AF391" s="10" t="s">
        <v>134</v>
      </c>
    </row>
    <row r="392" spans="26:32">
      <c r="Z392" s="10">
        <v>380</v>
      </c>
      <c r="AA392" s="10" t="s">
        <v>745</v>
      </c>
      <c r="AB392" s="10" t="s">
        <v>84</v>
      </c>
      <c r="AC392" s="10" t="s">
        <v>82</v>
      </c>
      <c r="AD392" s="10" t="s">
        <v>137</v>
      </c>
      <c r="AE392" s="10">
        <v>8</v>
      </c>
      <c r="AF392" s="10" t="s">
        <v>134</v>
      </c>
    </row>
    <row r="393" spans="26:32">
      <c r="Z393" s="10">
        <v>381</v>
      </c>
      <c r="AA393" s="10" t="s">
        <v>746</v>
      </c>
      <c r="AB393" s="10" t="s">
        <v>84</v>
      </c>
      <c r="AC393" s="10" t="s">
        <v>59</v>
      </c>
      <c r="AD393" s="10" t="s">
        <v>137</v>
      </c>
      <c r="AE393" s="10">
        <v>25</v>
      </c>
      <c r="AF393" s="10" t="s">
        <v>138</v>
      </c>
    </row>
    <row r="394" spans="26:32">
      <c r="Z394" s="10">
        <v>382</v>
      </c>
      <c r="AA394" s="10" t="s">
        <v>746</v>
      </c>
      <c r="AB394" s="10" t="s">
        <v>84</v>
      </c>
      <c r="AC394" s="10" t="s">
        <v>73</v>
      </c>
      <c r="AD394" s="10" t="s">
        <v>137</v>
      </c>
      <c r="AE394" s="10">
        <v>37</v>
      </c>
      <c r="AF394" s="10" t="s">
        <v>134</v>
      </c>
    </row>
    <row r="395" spans="26:32">
      <c r="Z395" s="10">
        <v>383</v>
      </c>
      <c r="AA395" s="10" t="s">
        <v>747</v>
      </c>
      <c r="AB395" s="10" t="s">
        <v>84</v>
      </c>
      <c r="AC395" s="10" t="s">
        <v>82</v>
      </c>
      <c r="AD395" s="10" t="s">
        <v>137</v>
      </c>
      <c r="AE395" s="10">
        <v>9</v>
      </c>
      <c r="AF395" s="10" t="s">
        <v>134</v>
      </c>
    </row>
    <row r="396" spans="26:32">
      <c r="Z396" s="10">
        <v>384</v>
      </c>
      <c r="AA396" s="10" t="s">
        <v>748</v>
      </c>
      <c r="AB396" s="10" t="s">
        <v>84</v>
      </c>
      <c r="AC396" s="10" t="s">
        <v>55</v>
      </c>
      <c r="AD396" s="10" t="s">
        <v>137</v>
      </c>
      <c r="AE396" s="10">
        <v>41</v>
      </c>
      <c r="AF396" s="10" t="s">
        <v>134</v>
      </c>
    </row>
    <row r="397" spans="26:32">
      <c r="Z397" s="10">
        <v>385</v>
      </c>
      <c r="AA397" s="10" t="s">
        <v>749</v>
      </c>
      <c r="AB397" s="10" t="s">
        <v>84</v>
      </c>
      <c r="AC397" s="10" t="s">
        <v>55</v>
      </c>
      <c r="AD397" s="10" t="s">
        <v>145</v>
      </c>
      <c r="AE397" s="10">
        <v>42</v>
      </c>
      <c r="AF397" s="10" t="s">
        <v>134</v>
      </c>
    </row>
    <row r="398" spans="26:32">
      <c r="Z398" s="10">
        <v>386</v>
      </c>
      <c r="AA398" s="10" t="s">
        <v>750</v>
      </c>
      <c r="AB398" s="10" t="s">
        <v>84</v>
      </c>
      <c r="AC398" s="10" t="s">
        <v>82</v>
      </c>
      <c r="AD398" s="10" t="s">
        <v>145</v>
      </c>
      <c r="AE398" s="10">
        <v>10</v>
      </c>
      <c r="AF398" s="10" t="s">
        <v>134</v>
      </c>
    </row>
    <row r="399" spans="26:32">
      <c r="Z399" s="10">
        <v>387</v>
      </c>
      <c r="AA399" s="10" t="s">
        <v>751</v>
      </c>
      <c r="AB399" s="10" t="s">
        <v>84</v>
      </c>
      <c r="AC399" s="10" t="s">
        <v>73</v>
      </c>
      <c r="AD399" s="10" t="s">
        <v>137</v>
      </c>
      <c r="AE399" s="10">
        <v>38</v>
      </c>
      <c r="AF399" s="10" t="s">
        <v>138</v>
      </c>
    </row>
    <row r="400" spans="26:32">
      <c r="Z400" s="10">
        <v>388</v>
      </c>
      <c r="AA400" s="10" t="s">
        <v>752</v>
      </c>
      <c r="AB400" s="10" t="s">
        <v>84</v>
      </c>
      <c r="AC400" s="10" t="s">
        <v>52</v>
      </c>
      <c r="AD400" s="10" t="s">
        <v>137</v>
      </c>
      <c r="AE400" s="10">
        <v>31</v>
      </c>
      <c r="AF400" s="10" t="s">
        <v>138</v>
      </c>
    </row>
    <row r="401" spans="26:32">
      <c r="Z401" s="10">
        <v>389</v>
      </c>
      <c r="AA401" s="10" t="s">
        <v>753</v>
      </c>
      <c r="AB401" s="10" t="s">
        <v>84</v>
      </c>
      <c r="AC401" s="10" t="s">
        <v>55</v>
      </c>
      <c r="AD401" s="10" t="s">
        <v>137</v>
      </c>
      <c r="AE401" s="10">
        <v>43</v>
      </c>
      <c r="AF401" s="10" t="s">
        <v>138</v>
      </c>
    </row>
    <row r="402" spans="26:32">
      <c r="Z402" s="10">
        <v>390</v>
      </c>
      <c r="AA402" s="10" t="s">
        <v>754</v>
      </c>
      <c r="AB402" s="10" t="s">
        <v>84</v>
      </c>
      <c r="AC402" s="10" t="s">
        <v>82</v>
      </c>
      <c r="AD402" s="10" t="s">
        <v>137</v>
      </c>
      <c r="AE402" s="10">
        <v>11</v>
      </c>
      <c r="AF402" s="10" t="s">
        <v>134</v>
      </c>
    </row>
    <row r="403" spans="26:32">
      <c r="Z403" s="10">
        <v>391</v>
      </c>
      <c r="AA403" s="10" t="s">
        <v>755</v>
      </c>
      <c r="AB403" s="10" t="s">
        <v>84</v>
      </c>
      <c r="AC403" s="10" t="s">
        <v>57</v>
      </c>
      <c r="AD403" s="10" t="s">
        <v>137</v>
      </c>
      <c r="AE403" s="10">
        <v>23</v>
      </c>
      <c r="AF403" s="10" t="s">
        <v>134</v>
      </c>
    </row>
    <row r="404" spans="26:32">
      <c r="Z404" s="10">
        <v>392</v>
      </c>
      <c r="AA404" s="10" t="s">
        <v>756</v>
      </c>
      <c r="AB404" s="10" t="s">
        <v>84</v>
      </c>
      <c r="AC404" s="10" t="s">
        <v>69</v>
      </c>
      <c r="AD404" s="10" t="s">
        <v>137</v>
      </c>
      <c r="AE404" s="10">
        <v>48</v>
      </c>
      <c r="AF404" s="10" t="s">
        <v>134</v>
      </c>
    </row>
    <row r="405" spans="26:32">
      <c r="Z405" s="10">
        <v>393</v>
      </c>
      <c r="AA405" s="10" t="s">
        <v>757</v>
      </c>
      <c r="AB405" s="10" t="s">
        <v>84</v>
      </c>
      <c r="AC405" s="10" t="s">
        <v>77</v>
      </c>
      <c r="AD405" s="10" t="s">
        <v>145</v>
      </c>
      <c r="AE405" s="10">
        <v>39</v>
      </c>
      <c r="AF405" s="10" t="s">
        <v>134</v>
      </c>
    </row>
    <row r="406" spans="26:32">
      <c r="Z406" s="10">
        <v>394</v>
      </c>
      <c r="AA406" s="10" t="s">
        <v>758</v>
      </c>
      <c r="AB406" s="10" t="s">
        <v>84</v>
      </c>
      <c r="AC406" s="10" t="s">
        <v>82</v>
      </c>
      <c r="AD406" s="10" t="s">
        <v>145</v>
      </c>
      <c r="AE406" s="10">
        <v>12</v>
      </c>
      <c r="AF406" s="10" t="s">
        <v>134</v>
      </c>
    </row>
    <row r="407" spans="26:32">
      <c r="Z407" s="10">
        <v>395</v>
      </c>
      <c r="AA407" s="10" t="s">
        <v>759</v>
      </c>
      <c r="AB407" s="10" t="s">
        <v>84</v>
      </c>
      <c r="AC407" s="10" t="s">
        <v>71</v>
      </c>
      <c r="AD407" s="10" t="s">
        <v>145</v>
      </c>
      <c r="AE407" s="10">
        <v>39</v>
      </c>
      <c r="AF407" s="10" t="s">
        <v>138</v>
      </c>
    </row>
    <row r="408" spans="26:32">
      <c r="Z408" s="10">
        <v>396</v>
      </c>
      <c r="AA408" s="10" t="s">
        <v>760</v>
      </c>
      <c r="AB408" s="10" t="s">
        <v>84</v>
      </c>
      <c r="AC408" s="10" t="s">
        <v>55</v>
      </c>
      <c r="AD408" s="10" t="s">
        <v>137</v>
      </c>
      <c r="AE408" s="10">
        <v>44</v>
      </c>
      <c r="AF408" s="10" t="s">
        <v>138</v>
      </c>
    </row>
    <row r="409" spans="26:32">
      <c r="Z409" s="10">
        <v>397</v>
      </c>
      <c r="AA409" s="10" t="s">
        <v>761</v>
      </c>
      <c r="AB409" s="10" t="s">
        <v>84</v>
      </c>
      <c r="AC409" s="10" t="s">
        <v>52</v>
      </c>
      <c r="AD409" s="10" t="s">
        <v>137</v>
      </c>
      <c r="AE409" s="10">
        <v>32</v>
      </c>
      <c r="AF409" s="10" t="s">
        <v>138</v>
      </c>
    </row>
    <row r="410" spans="26:32">
      <c r="Z410" s="10">
        <v>398</v>
      </c>
      <c r="AA410" s="10" t="s">
        <v>762</v>
      </c>
      <c r="AB410" s="10" t="s">
        <v>84</v>
      </c>
      <c r="AC410" s="10" t="s">
        <v>73</v>
      </c>
      <c r="AD410" s="10" t="s">
        <v>137</v>
      </c>
      <c r="AE410" s="10">
        <v>39</v>
      </c>
      <c r="AF410" s="10" t="s">
        <v>138</v>
      </c>
    </row>
    <row r="411" spans="26:32">
      <c r="Z411" s="10">
        <v>399</v>
      </c>
      <c r="AA411" s="10" t="s">
        <v>763</v>
      </c>
      <c r="AB411" s="10" t="s">
        <v>84</v>
      </c>
      <c r="AC411" s="10" t="s">
        <v>57</v>
      </c>
      <c r="AD411" s="10" t="s">
        <v>137</v>
      </c>
      <c r="AE411" s="10">
        <v>24</v>
      </c>
      <c r="AF411" s="10" t="s">
        <v>138</v>
      </c>
    </row>
    <row r="412" spans="26:32">
      <c r="Z412" s="10">
        <v>400</v>
      </c>
      <c r="AA412" s="10" t="s">
        <v>764</v>
      </c>
      <c r="AB412" s="10" t="s">
        <v>84</v>
      </c>
      <c r="AC412" s="10" t="s">
        <v>73</v>
      </c>
      <c r="AD412" s="10" t="s">
        <v>133</v>
      </c>
      <c r="AE412" s="10">
        <v>40</v>
      </c>
      <c r="AF412" s="10" t="s">
        <v>134</v>
      </c>
    </row>
    <row r="413" spans="26:32">
      <c r="Z413" s="10">
        <v>401</v>
      </c>
      <c r="AA413" s="10" t="s">
        <v>765</v>
      </c>
      <c r="AB413" s="10" t="s">
        <v>84</v>
      </c>
      <c r="AC413" s="10" t="s">
        <v>69</v>
      </c>
      <c r="AD413" s="10" t="s">
        <v>137</v>
      </c>
      <c r="AE413" s="10">
        <v>49</v>
      </c>
      <c r="AF413" s="10" t="s">
        <v>134</v>
      </c>
    </row>
    <row r="414" spans="26:32">
      <c r="Z414" s="10">
        <v>402</v>
      </c>
      <c r="AA414" s="10" t="s">
        <v>766</v>
      </c>
      <c r="AB414" s="10" t="s">
        <v>84</v>
      </c>
      <c r="AC414" s="10" t="s">
        <v>73</v>
      </c>
      <c r="AD414" s="10" t="s">
        <v>137</v>
      </c>
      <c r="AE414" s="10">
        <v>41</v>
      </c>
      <c r="AF414" s="10" t="s">
        <v>138</v>
      </c>
    </row>
    <row r="415" spans="26:32">
      <c r="Z415" s="10">
        <v>403</v>
      </c>
      <c r="AA415" s="10" t="s">
        <v>767</v>
      </c>
      <c r="AB415" s="10" t="s">
        <v>84</v>
      </c>
      <c r="AC415" s="10" t="s">
        <v>52</v>
      </c>
      <c r="AD415" s="10" t="s">
        <v>133</v>
      </c>
      <c r="AE415" s="10">
        <v>33</v>
      </c>
      <c r="AF415" s="10" t="s">
        <v>138</v>
      </c>
    </row>
    <row r="416" spans="26:32">
      <c r="Z416" s="10">
        <v>404</v>
      </c>
      <c r="AA416" s="10" t="s">
        <v>767</v>
      </c>
      <c r="AB416" s="10" t="s">
        <v>84</v>
      </c>
      <c r="AC416" s="10" t="s">
        <v>57</v>
      </c>
      <c r="AD416" s="10" t="s">
        <v>133</v>
      </c>
      <c r="AE416" s="10">
        <v>25</v>
      </c>
      <c r="AF416" s="10" t="s">
        <v>138</v>
      </c>
    </row>
    <row r="417" spans="26:32">
      <c r="Z417" s="10">
        <v>405</v>
      </c>
      <c r="AA417" s="10" t="s">
        <v>768</v>
      </c>
      <c r="AB417" s="10" t="s">
        <v>84</v>
      </c>
      <c r="AC417" s="10" t="s">
        <v>80</v>
      </c>
      <c r="AD417" s="10" t="s">
        <v>137</v>
      </c>
      <c r="AE417" s="10">
        <v>5</v>
      </c>
      <c r="AF417" s="10" t="s">
        <v>138</v>
      </c>
    </row>
    <row r="418" spans="26:32">
      <c r="Z418" s="10">
        <v>406</v>
      </c>
      <c r="AA418" s="10" t="s">
        <v>769</v>
      </c>
      <c r="AB418" s="10" t="s">
        <v>84</v>
      </c>
      <c r="AC418" s="10" t="s">
        <v>82</v>
      </c>
      <c r="AD418" s="10" t="s">
        <v>137</v>
      </c>
      <c r="AE418" s="10">
        <v>13</v>
      </c>
      <c r="AF418" s="10" t="s">
        <v>134</v>
      </c>
    </row>
    <row r="419" spans="26:32">
      <c r="Z419" s="10">
        <v>407</v>
      </c>
      <c r="AA419" s="10" t="s">
        <v>770</v>
      </c>
      <c r="AB419" s="10" t="s">
        <v>84</v>
      </c>
      <c r="AC419" s="10" t="s">
        <v>55</v>
      </c>
      <c r="AD419" s="10" t="s">
        <v>137</v>
      </c>
      <c r="AE419" s="10">
        <v>45</v>
      </c>
      <c r="AF419" s="10" t="s">
        <v>134</v>
      </c>
    </row>
    <row r="420" spans="26:32">
      <c r="Z420" s="10">
        <v>408</v>
      </c>
      <c r="AA420" s="10" t="s">
        <v>771</v>
      </c>
      <c r="AB420" s="10" t="s">
        <v>84</v>
      </c>
      <c r="AC420" s="10" t="s">
        <v>69</v>
      </c>
      <c r="AD420" s="10" t="s">
        <v>145</v>
      </c>
      <c r="AE420" s="10">
        <v>50</v>
      </c>
      <c r="AF420" s="10" t="s">
        <v>134</v>
      </c>
    </row>
    <row r="421" spans="26:32">
      <c r="Z421" s="10">
        <v>409</v>
      </c>
      <c r="AA421" s="10" t="s">
        <v>772</v>
      </c>
      <c r="AB421" s="10" t="s">
        <v>84</v>
      </c>
      <c r="AC421" s="10" t="s">
        <v>73</v>
      </c>
      <c r="AD421" s="10" t="s">
        <v>137</v>
      </c>
      <c r="AE421" s="10">
        <v>42</v>
      </c>
      <c r="AF421" s="10" t="s">
        <v>138</v>
      </c>
    </row>
    <row r="422" spans="26:32">
      <c r="Z422" s="10">
        <v>410</v>
      </c>
      <c r="AA422" s="10" t="s">
        <v>773</v>
      </c>
      <c r="AB422" s="10" t="s">
        <v>84</v>
      </c>
      <c r="AC422" s="10" t="s">
        <v>69</v>
      </c>
      <c r="AD422" s="10" t="s">
        <v>137</v>
      </c>
      <c r="AE422" s="10">
        <v>51</v>
      </c>
      <c r="AF422" s="10" t="s">
        <v>138</v>
      </c>
    </row>
    <row r="423" spans="26:32">
      <c r="Z423" s="10">
        <v>411</v>
      </c>
      <c r="AA423" s="10" t="s">
        <v>774</v>
      </c>
      <c r="AB423" s="10" t="s">
        <v>84</v>
      </c>
      <c r="AC423" s="10" t="s">
        <v>55</v>
      </c>
      <c r="AD423" s="10" t="s">
        <v>133</v>
      </c>
      <c r="AE423" s="10">
        <v>46</v>
      </c>
      <c r="AF423" s="10" t="s">
        <v>138</v>
      </c>
    </row>
    <row r="424" spans="26:32">
      <c r="Z424" s="10">
        <v>412</v>
      </c>
      <c r="AA424" s="10" t="s">
        <v>775</v>
      </c>
      <c r="AB424" s="10" t="s">
        <v>84</v>
      </c>
      <c r="AC424" s="10" t="s">
        <v>73</v>
      </c>
      <c r="AD424" s="10" t="s">
        <v>133</v>
      </c>
      <c r="AE424" s="10">
        <v>43</v>
      </c>
      <c r="AF424" s="10" t="s">
        <v>138</v>
      </c>
    </row>
    <row r="425" spans="26:32">
      <c r="Z425" s="10">
        <v>413</v>
      </c>
      <c r="AA425" s="10" t="s">
        <v>776</v>
      </c>
      <c r="AB425" s="10" t="s">
        <v>84</v>
      </c>
      <c r="AC425" s="10" t="s">
        <v>57</v>
      </c>
      <c r="AD425" s="10" t="s">
        <v>133</v>
      </c>
      <c r="AE425" s="10">
        <v>26</v>
      </c>
      <c r="AF425" s="10" t="s">
        <v>138</v>
      </c>
    </row>
    <row r="426" spans="26:32">
      <c r="Z426" s="10">
        <v>414</v>
      </c>
      <c r="AA426" s="10" t="s">
        <v>777</v>
      </c>
      <c r="AB426" s="10" t="s">
        <v>84</v>
      </c>
      <c r="AC426" s="10" t="s">
        <v>55</v>
      </c>
      <c r="AD426" s="10" t="s">
        <v>133</v>
      </c>
      <c r="AE426" s="10">
        <v>47</v>
      </c>
      <c r="AF426" s="10" t="s">
        <v>134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9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786</v>
      </c>
      <c r="B4" s="2" t="s">
        <v>787</v>
      </c>
      <c r="C4" s="2" t="s">
        <v>788</v>
      </c>
      <c r="D4" s="2" t="s">
        <v>789</v>
      </c>
      <c r="E4" s="2" t="s">
        <v>790</v>
      </c>
      <c r="F4" s="2" t="s">
        <v>791</v>
      </c>
      <c r="G4" s="2" t="s">
        <v>792</v>
      </c>
      <c r="H4" s="2" t="s">
        <v>793</v>
      </c>
      <c r="I4" s="2" t="s">
        <v>794</v>
      </c>
      <c r="J4" s="2" t="s">
        <v>795</v>
      </c>
      <c r="K4" s="2" t="s">
        <v>796</v>
      </c>
      <c r="L4" s="2" t="s">
        <v>797</v>
      </c>
      <c r="M4" s="2" t="s">
        <v>798</v>
      </c>
      <c r="N4" s="2" t="s">
        <v>799</v>
      </c>
      <c r="O4" s="2" t="s">
        <v>800</v>
      </c>
      <c r="P4" s="2" t="s">
        <v>801</v>
      </c>
      <c r="Q4" s="2" t="s">
        <v>802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803</v>
      </c>
      <c r="B6" s="3" t="s">
        <v>46</v>
      </c>
      <c r="C6" s="3" t="s">
        <v>804</v>
      </c>
      <c r="D6" s="12" t="s">
        <v>49</v>
      </c>
      <c r="E6" s="12" t="s">
        <v>50</v>
      </c>
      <c r="F6" s="7">
        <v>100</v>
      </c>
      <c r="G6" s="7">
        <v>61</v>
      </c>
      <c r="H6" s="7">
        <f>((E6-D6)*86400*5)+1</f>
        <v>0</v>
      </c>
      <c r="I6" s="7">
        <v>908</v>
      </c>
      <c r="J6" s="7">
        <v>0</v>
      </c>
      <c r="K6" s="7">
        <v>33421</v>
      </c>
      <c r="L6" s="5">
        <f>I6/H6*100</f>
        <v>0</v>
      </c>
      <c r="M6" s="5">
        <f>J6/H6*100</f>
        <v>0</v>
      </c>
      <c r="N6" s="7">
        <v>33421</v>
      </c>
      <c r="O6" s="5">
        <v>0.5</v>
      </c>
      <c r="P6" s="12" t="s">
        <v>805</v>
      </c>
      <c r="Q6" s="12" t="s">
        <v>806</v>
      </c>
    </row>
    <row r="7" spans="1:17">
      <c r="A7" s="3" t="s">
        <v>807</v>
      </c>
      <c r="B7" s="3" t="s">
        <v>51</v>
      </c>
      <c r="C7" s="3" t="s">
        <v>808</v>
      </c>
      <c r="D7" s="12" t="s">
        <v>49</v>
      </c>
      <c r="E7" s="12" t="s">
        <v>50</v>
      </c>
      <c r="F7" s="7">
        <v>96</v>
      </c>
      <c r="G7" s="7">
        <v>56</v>
      </c>
      <c r="H7" s="7">
        <f>((E7-D7)*86400*5)+1</f>
        <v>0</v>
      </c>
      <c r="I7" s="7">
        <v>549</v>
      </c>
      <c r="J7" s="7">
        <v>7</v>
      </c>
      <c r="K7" s="7">
        <v>33421</v>
      </c>
      <c r="L7" s="5">
        <f>I7/H7*100</f>
        <v>0</v>
      </c>
      <c r="M7" s="5">
        <f>J7/H7*100</f>
        <v>0</v>
      </c>
      <c r="N7" s="7">
        <v>33421</v>
      </c>
      <c r="O7" s="5">
        <v>0.5</v>
      </c>
      <c r="P7" s="12" t="s">
        <v>809</v>
      </c>
      <c r="Q7" s="12" t="s">
        <v>810</v>
      </c>
    </row>
    <row r="8" spans="1:17">
      <c r="A8" s="3" t="s">
        <v>811</v>
      </c>
      <c r="B8" s="3" t="s">
        <v>54</v>
      </c>
      <c r="C8" s="3" t="s">
        <v>812</v>
      </c>
      <c r="D8" s="12" t="s">
        <v>49</v>
      </c>
      <c r="E8" s="12" t="s">
        <v>50</v>
      </c>
      <c r="F8" s="7">
        <v>98</v>
      </c>
      <c r="G8" s="7">
        <v>57</v>
      </c>
      <c r="H8" s="7">
        <f>((E8-D8)*86400*5)+1</f>
        <v>0</v>
      </c>
      <c r="I8" s="7">
        <v>877</v>
      </c>
      <c r="J8" s="7">
        <v>3</v>
      </c>
      <c r="K8" s="7">
        <v>33421</v>
      </c>
      <c r="L8" s="5">
        <f>I8/H8*100</f>
        <v>0</v>
      </c>
      <c r="M8" s="5">
        <f>J8/H8*100</f>
        <v>0</v>
      </c>
      <c r="N8" s="7">
        <v>33421</v>
      </c>
      <c r="O8" s="5">
        <v>0.5</v>
      </c>
      <c r="P8" s="12" t="s">
        <v>813</v>
      </c>
      <c r="Q8" s="12" t="s">
        <v>814</v>
      </c>
    </row>
    <row r="9" spans="1:17">
      <c r="A9" s="3" t="s">
        <v>815</v>
      </c>
      <c r="B9" s="3" t="s">
        <v>56</v>
      </c>
      <c r="C9" s="3" t="s">
        <v>816</v>
      </c>
      <c r="D9" s="12" t="s">
        <v>49</v>
      </c>
      <c r="E9" s="12" t="s">
        <v>50</v>
      </c>
      <c r="F9" s="7">
        <v>98</v>
      </c>
      <c r="G9" s="7">
        <v>58</v>
      </c>
      <c r="H9" s="7">
        <f>((E9-D9)*86400*5)+1</f>
        <v>0</v>
      </c>
      <c r="I9" s="7">
        <v>222</v>
      </c>
      <c r="J9" s="7">
        <v>2</v>
      </c>
      <c r="K9" s="7">
        <v>33419</v>
      </c>
      <c r="L9" s="5">
        <f>I9/H9*100</f>
        <v>0</v>
      </c>
      <c r="M9" s="5">
        <f>J9/H9*100</f>
        <v>0</v>
      </c>
      <c r="N9" s="7">
        <v>33419</v>
      </c>
      <c r="O9" s="5">
        <v>0.5</v>
      </c>
      <c r="P9" s="12" t="s">
        <v>809</v>
      </c>
      <c r="Q9" s="12" t="s">
        <v>817</v>
      </c>
    </row>
    <row r="10" spans="1:17">
      <c r="A10" s="3" t="s">
        <v>818</v>
      </c>
      <c r="B10" s="3" t="s">
        <v>58</v>
      </c>
      <c r="C10" s="3" t="s">
        <v>819</v>
      </c>
      <c r="D10" s="12" t="s">
        <v>49</v>
      </c>
      <c r="E10" s="12" t="s">
        <v>50</v>
      </c>
      <c r="F10" s="7">
        <v>100</v>
      </c>
      <c r="G10" s="7">
        <v>59</v>
      </c>
      <c r="H10" s="7">
        <f>((E10-D10)*86400*5)+1</f>
        <v>0</v>
      </c>
      <c r="I10" s="7">
        <v>461</v>
      </c>
      <c r="J10" s="7">
        <v>0</v>
      </c>
      <c r="K10" s="7">
        <v>33421</v>
      </c>
      <c r="L10" s="5">
        <f>I10/H10*100</f>
        <v>0</v>
      </c>
      <c r="M10" s="5">
        <f>J10/H10*100</f>
        <v>0</v>
      </c>
      <c r="N10" s="7">
        <v>33421</v>
      </c>
      <c r="O10" s="5">
        <v>0.5</v>
      </c>
      <c r="P10" s="12" t="s">
        <v>805</v>
      </c>
      <c r="Q10" s="12" t="s">
        <v>820</v>
      </c>
    </row>
    <row r="11" spans="1:17">
      <c r="A11" s="3" t="s">
        <v>821</v>
      </c>
      <c r="B11" s="3" t="s">
        <v>60</v>
      </c>
      <c r="C11" s="3" t="s">
        <v>822</v>
      </c>
      <c r="D11" s="12" t="s">
        <v>49</v>
      </c>
      <c r="E11" s="12" t="s">
        <v>63</v>
      </c>
      <c r="F11" s="7">
        <v>97</v>
      </c>
      <c r="G11" s="7">
        <v>77</v>
      </c>
      <c r="H11" s="7">
        <f>((E11-D11)*86400*5)+1</f>
        <v>0</v>
      </c>
      <c r="I11" s="7">
        <v>278</v>
      </c>
      <c r="J11" s="7">
        <v>0</v>
      </c>
      <c r="K11" s="7">
        <v>14441</v>
      </c>
      <c r="L11" s="5">
        <f>I11/H11*100</f>
        <v>0</v>
      </c>
      <c r="M11" s="5">
        <f>J11/H11*100</f>
        <v>0</v>
      </c>
      <c r="N11" s="7">
        <v>14441</v>
      </c>
      <c r="O11" s="5">
        <v>0.5</v>
      </c>
      <c r="P11" s="12" t="s">
        <v>823</v>
      </c>
      <c r="Q11" s="12" t="s">
        <v>824</v>
      </c>
    </row>
    <row r="12" spans="1:17">
      <c r="A12" s="3" t="s">
        <v>825</v>
      </c>
      <c r="B12" s="3" t="s">
        <v>64</v>
      </c>
      <c r="C12" s="3" t="s">
        <v>826</v>
      </c>
      <c r="D12" s="12" t="s">
        <v>49</v>
      </c>
      <c r="E12" s="12" t="s">
        <v>67</v>
      </c>
      <c r="F12" s="7">
        <v>86</v>
      </c>
      <c r="G12" s="7">
        <v>54</v>
      </c>
      <c r="H12" s="7">
        <f>((E12-D12)*86400*5)+1</f>
        <v>0</v>
      </c>
      <c r="I12" s="7">
        <v>561</v>
      </c>
      <c r="J12" s="7">
        <v>2</v>
      </c>
      <c r="K12" s="7">
        <v>27526</v>
      </c>
      <c r="L12" s="5">
        <f>I12/H12*100</f>
        <v>0</v>
      </c>
      <c r="M12" s="5">
        <f>J12/H12*100</f>
        <v>0</v>
      </c>
      <c r="N12" s="7">
        <v>27526</v>
      </c>
      <c r="O12" s="5">
        <v>0.5</v>
      </c>
      <c r="P12" s="12" t="s">
        <v>809</v>
      </c>
      <c r="Q12" s="12" t="s">
        <v>827</v>
      </c>
    </row>
    <row r="13" spans="1:17">
      <c r="A13" s="3" t="s">
        <v>828</v>
      </c>
      <c r="B13" s="3" t="s">
        <v>68</v>
      </c>
      <c r="C13" s="3" t="s">
        <v>829</v>
      </c>
      <c r="D13" s="12" t="s">
        <v>49</v>
      </c>
      <c r="E13" s="12" t="s">
        <v>50</v>
      </c>
      <c r="F13" s="7">
        <v>95</v>
      </c>
      <c r="G13" s="7">
        <v>54</v>
      </c>
      <c r="H13" s="7">
        <f>((E13-D13)*86400*5)+1</f>
        <v>0</v>
      </c>
      <c r="I13" s="7">
        <v>1122</v>
      </c>
      <c r="J13" s="7">
        <v>25</v>
      </c>
      <c r="K13" s="7">
        <v>33421</v>
      </c>
      <c r="L13" s="5">
        <f>I13/H13*100</f>
        <v>0</v>
      </c>
      <c r="M13" s="5">
        <f>J13/H13*100</f>
        <v>0</v>
      </c>
      <c r="N13" s="7">
        <v>33421</v>
      </c>
      <c r="O13" s="5">
        <v>0.5</v>
      </c>
      <c r="P13" s="12" t="s">
        <v>805</v>
      </c>
      <c r="Q13" s="12" t="s">
        <v>830</v>
      </c>
    </row>
    <row r="14" spans="1:17">
      <c r="A14" s="3" t="s">
        <v>831</v>
      </c>
      <c r="B14" s="3" t="s">
        <v>70</v>
      </c>
      <c r="C14" s="3" t="s">
        <v>832</v>
      </c>
      <c r="D14" s="12" t="s">
        <v>49</v>
      </c>
      <c r="E14" s="12" t="s">
        <v>50</v>
      </c>
      <c r="F14" s="7">
        <v>98</v>
      </c>
      <c r="G14" s="7">
        <v>58</v>
      </c>
      <c r="H14" s="7">
        <f>((E14-D14)*86400*5)+1</f>
        <v>0</v>
      </c>
      <c r="I14" s="7">
        <v>224</v>
      </c>
      <c r="J14" s="7">
        <v>9</v>
      </c>
      <c r="K14" s="7">
        <v>33421</v>
      </c>
      <c r="L14" s="5">
        <f>I14/H14*100</f>
        <v>0</v>
      </c>
      <c r="M14" s="5">
        <f>J14/H14*100</f>
        <v>0</v>
      </c>
      <c r="N14" s="7">
        <v>33421</v>
      </c>
      <c r="O14" s="5">
        <v>0.5</v>
      </c>
      <c r="P14" s="12" t="s">
        <v>809</v>
      </c>
      <c r="Q14" s="12" t="s">
        <v>833</v>
      </c>
    </row>
    <row r="15" spans="1:17">
      <c r="A15" s="3" t="s">
        <v>834</v>
      </c>
      <c r="B15" s="3" t="s">
        <v>72</v>
      </c>
      <c r="C15" s="3" t="s">
        <v>835</v>
      </c>
      <c r="D15" s="12" t="s">
        <v>49</v>
      </c>
      <c r="E15" s="12" t="s">
        <v>50</v>
      </c>
      <c r="F15" s="7">
        <v>86</v>
      </c>
      <c r="G15" s="7">
        <v>53</v>
      </c>
      <c r="H15" s="7">
        <f>((E15-D15)*86400*5)+1</f>
        <v>0</v>
      </c>
      <c r="I15" s="7">
        <v>900</v>
      </c>
      <c r="J15" s="7">
        <v>16</v>
      </c>
      <c r="K15" s="7">
        <v>33421</v>
      </c>
      <c r="L15" s="5">
        <f>I15/H15*100</f>
        <v>0</v>
      </c>
      <c r="M15" s="5">
        <f>J15/H15*100</f>
        <v>0</v>
      </c>
      <c r="N15" s="7">
        <v>33421</v>
      </c>
      <c r="O15" s="5">
        <v>0.5</v>
      </c>
      <c r="P15" s="12" t="s">
        <v>809</v>
      </c>
      <c r="Q15" s="12" t="s">
        <v>836</v>
      </c>
    </row>
    <row r="16" spans="1:17">
      <c r="A16" s="3" t="s">
        <v>837</v>
      </c>
      <c r="B16" s="3" t="s">
        <v>74</v>
      </c>
      <c r="C16" s="3" t="s">
        <v>838</v>
      </c>
      <c r="D16" s="12" t="s">
        <v>49</v>
      </c>
      <c r="E16" s="12" t="s">
        <v>63</v>
      </c>
      <c r="F16" s="7">
        <v>100</v>
      </c>
      <c r="G16" s="7">
        <v>82</v>
      </c>
      <c r="H16" s="7">
        <f>((E16-D16)*86400*5)+1</f>
        <v>0</v>
      </c>
      <c r="I16" s="7">
        <v>366</v>
      </c>
      <c r="J16" s="7">
        <v>8</v>
      </c>
      <c r="K16" s="7">
        <v>14441</v>
      </c>
      <c r="L16" s="5">
        <f>I16/H16*100</f>
        <v>0</v>
      </c>
      <c r="M16" s="5">
        <f>J16/H16*100</f>
        <v>0</v>
      </c>
      <c r="N16" s="7">
        <v>14441</v>
      </c>
      <c r="O16" s="5">
        <v>0.5</v>
      </c>
      <c r="P16" s="12" t="s">
        <v>839</v>
      </c>
      <c r="Q16" s="12" t="s">
        <v>840</v>
      </c>
    </row>
    <row r="17" spans="1:17">
      <c r="A17" s="3" t="s">
        <v>841</v>
      </c>
      <c r="B17" s="3" t="s">
        <v>76</v>
      </c>
      <c r="C17" s="3" t="s">
        <v>842</v>
      </c>
      <c r="D17" s="12" t="s">
        <v>78</v>
      </c>
      <c r="E17" s="12" t="s">
        <v>50</v>
      </c>
      <c r="F17" s="7">
        <v>71</v>
      </c>
      <c r="G17" s="7">
        <v>56</v>
      </c>
      <c r="H17" s="7">
        <f>((E17-D17)*86400*5)+1</f>
        <v>0</v>
      </c>
      <c r="I17" s="7">
        <v>173</v>
      </c>
      <c r="J17" s="7">
        <v>11</v>
      </c>
      <c r="K17" s="7">
        <v>14796</v>
      </c>
      <c r="L17" s="5">
        <f>I17/H17*100</f>
        <v>0</v>
      </c>
      <c r="M17" s="5">
        <f>J17/H17*100</f>
        <v>0</v>
      </c>
      <c r="N17" s="7">
        <v>14796</v>
      </c>
      <c r="O17" s="5">
        <v>0.5</v>
      </c>
      <c r="P17" s="12" t="s">
        <v>809</v>
      </c>
      <c r="Q17" s="12" t="s">
        <v>843</v>
      </c>
    </row>
    <row r="18" spans="1:17">
      <c r="A18" s="3" t="s">
        <v>844</v>
      </c>
      <c r="B18" s="3" t="s">
        <v>79</v>
      </c>
      <c r="C18" s="3" t="s">
        <v>845</v>
      </c>
      <c r="D18" s="12" t="s">
        <v>78</v>
      </c>
      <c r="E18" s="12" t="s">
        <v>50</v>
      </c>
      <c r="F18" s="7">
        <v>73</v>
      </c>
      <c r="G18" s="7">
        <v>57</v>
      </c>
      <c r="H18" s="7">
        <f>((E18-D18)*86400*5)+1</f>
        <v>0</v>
      </c>
      <c r="I18" s="7">
        <v>352</v>
      </c>
      <c r="J18" s="7">
        <v>4</v>
      </c>
      <c r="K18" s="7">
        <v>14796</v>
      </c>
      <c r="L18" s="5">
        <f>I18/H18*100</f>
        <v>0</v>
      </c>
      <c r="M18" s="5">
        <f>J18/H18*100</f>
        <v>0</v>
      </c>
      <c r="N18" s="7">
        <v>14796</v>
      </c>
      <c r="O18" s="5">
        <v>0.5</v>
      </c>
      <c r="P18" s="12" t="s">
        <v>809</v>
      </c>
      <c r="Q18" s="12" t="s">
        <v>846</v>
      </c>
    </row>
    <row r="19" spans="1:17">
      <c r="A19" s="3" t="s">
        <v>847</v>
      </c>
      <c r="B19" s="3" t="s">
        <v>81</v>
      </c>
      <c r="C19" s="3" t="s">
        <v>848</v>
      </c>
      <c r="D19" s="12" t="s">
        <v>67</v>
      </c>
      <c r="E19" s="12" t="s">
        <v>50</v>
      </c>
      <c r="F19" s="7">
        <v>59</v>
      </c>
      <c r="G19" s="7">
        <v>55</v>
      </c>
      <c r="H19" s="7">
        <f>((E19-D19)*86400*5)+1</f>
        <v>0</v>
      </c>
      <c r="I19" s="7">
        <v>100</v>
      </c>
      <c r="J19" s="7">
        <v>10</v>
      </c>
      <c r="K19" s="7">
        <v>5895</v>
      </c>
      <c r="L19" s="5">
        <f>I19/H19*100</f>
        <v>0</v>
      </c>
      <c r="M19" s="5">
        <f>J19/H19*100</f>
        <v>0</v>
      </c>
      <c r="N19" s="7">
        <v>5895</v>
      </c>
      <c r="O19" s="5">
        <v>0.5</v>
      </c>
      <c r="P19" s="12" t="s">
        <v>813</v>
      </c>
      <c r="Q19" s="12" t="s">
        <v>849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130</v>
      </c>
      <c r="I1" t="s">
        <v>780</v>
      </c>
    </row>
    <row r="2" spans="1:9">
      <c r="A2" t="s">
        <v>47</v>
      </c>
      <c r="B2">
        <v>1700.896641106972</v>
      </c>
      <c r="C2">
        <v>1811.315089047743</v>
      </c>
      <c r="D2">
        <v>234.4044647605413</v>
      </c>
      <c r="E2">
        <v>24.79642194905955</v>
      </c>
      <c r="F2">
        <v>0</v>
      </c>
      <c r="G2">
        <v>0</v>
      </c>
    </row>
    <row r="3" spans="1:9">
      <c r="A3" t="s">
        <v>52</v>
      </c>
      <c r="B3">
        <v>1885.494324944526</v>
      </c>
      <c r="C3">
        <v>4895.368039138641</v>
      </c>
      <c r="D3">
        <v>1443.58584124308</v>
      </c>
      <c r="E3">
        <v>443.3466386571807</v>
      </c>
      <c r="F3">
        <v>65.80144622230347</v>
      </c>
      <c r="G3">
        <v>0</v>
      </c>
    </row>
    <row r="4" spans="1:9">
      <c r="A4" t="s">
        <v>55</v>
      </c>
      <c r="B4">
        <v>1725.510886208461</v>
      </c>
      <c r="C4">
        <v>4585.878491514418</v>
      </c>
      <c r="D4">
        <v>1780.755020208979</v>
      </c>
      <c r="E4">
        <v>648.4458789023258</v>
      </c>
      <c r="F4">
        <v>50.11320819482353</v>
      </c>
      <c r="G4">
        <v>0</v>
      </c>
    </row>
    <row r="5" spans="1:9">
      <c r="A5" t="s">
        <v>57</v>
      </c>
      <c r="B5">
        <v>2194.077420303609</v>
      </c>
      <c r="C5">
        <v>4695.923978768439</v>
      </c>
      <c r="D5">
        <v>1774.61733444242</v>
      </c>
      <c r="E5">
        <v>375.2103304894976</v>
      </c>
      <c r="F5">
        <v>55.26609132758676</v>
      </c>
      <c r="G5">
        <v>0</v>
      </c>
    </row>
    <row r="6" spans="1:9">
      <c r="A6" t="s">
        <v>59</v>
      </c>
      <c r="B6">
        <v>2242.197316580357</v>
      </c>
      <c r="C6">
        <v>4371.488528446028</v>
      </c>
      <c r="D6">
        <v>1334.965776228712</v>
      </c>
      <c r="E6">
        <v>328.9131922662187</v>
      </c>
      <c r="F6">
        <v>58.77485233004904</v>
      </c>
      <c r="G6">
        <v>0</v>
      </c>
    </row>
    <row r="7" spans="1:9">
      <c r="A7" t="s">
        <v>61</v>
      </c>
      <c r="B7">
        <v>1099.075248821768</v>
      </c>
      <c r="C7">
        <v>2347.292179599269</v>
      </c>
      <c r="D7">
        <v>1112.205580666309</v>
      </c>
      <c r="E7">
        <v>337.7599708406893</v>
      </c>
      <c r="F7">
        <v>64.71907539821905</v>
      </c>
      <c r="G7">
        <v>0</v>
      </c>
    </row>
    <row r="8" spans="1:9">
      <c r="A8" t="s">
        <v>65</v>
      </c>
      <c r="B8">
        <v>1550.985282559555</v>
      </c>
      <c r="C8">
        <v>4569.383602099053</v>
      </c>
      <c r="D8">
        <v>1669.707226086844</v>
      </c>
      <c r="E8">
        <v>667.1561611479174</v>
      </c>
      <c r="F8">
        <v>262.0039915284405</v>
      </c>
      <c r="G8">
        <v>21.12342986969304</v>
      </c>
    </row>
    <row r="9" spans="1:9">
      <c r="A9" t="s">
        <v>69</v>
      </c>
      <c r="B9">
        <v>2120.595431669072</v>
      </c>
      <c r="C9">
        <v>4745.700170084086</v>
      </c>
      <c r="D9">
        <v>2290.513350285927</v>
      </c>
      <c r="E9">
        <v>808.3025521373036</v>
      </c>
      <c r="F9">
        <v>207.0917906006697</v>
      </c>
      <c r="G9">
        <v>0</v>
      </c>
    </row>
    <row r="10" spans="1:9">
      <c r="A10" t="s">
        <v>71</v>
      </c>
      <c r="B10">
        <v>1953.741427966831</v>
      </c>
      <c r="C10">
        <v>6076.984350162731</v>
      </c>
      <c r="D10">
        <v>2379.341974703897</v>
      </c>
      <c r="E10">
        <v>584.6451697480675</v>
      </c>
      <c r="F10">
        <v>62.78190251890607</v>
      </c>
      <c r="G10">
        <v>0</v>
      </c>
    </row>
    <row r="11" spans="1:9">
      <c r="A11" t="s">
        <v>73</v>
      </c>
      <c r="B11">
        <v>1807.192347953563</v>
      </c>
      <c r="C11">
        <v>5625.313619602514</v>
      </c>
      <c r="D11">
        <v>2797.664006290268</v>
      </c>
      <c r="E11">
        <v>548.3053102584498</v>
      </c>
      <c r="F11">
        <v>26.61145696433925</v>
      </c>
      <c r="G11">
        <v>0</v>
      </c>
    </row>
    <row r="12" spans="1:9">
      <c r="A12" t="s">
        <v>75</v>
      </c>
      <c r="B12">
        <v>1038.420643833198</v>
      </c>
      <c r="C12">
        <v>2353.737966013956</v>
      </c>
      <c r="D12">
        <v>1030.652872043778</v>
      </c>
      <c r="E12">
        <v>267.3437530563903</v>
      </c>
      <c r="F12">
        <v>50.75441454486574</v>
      </c>
      <c r="G12">
        <v>0</v>
      </c>
    </row>
    <row r="13" spans="1:9">
      <c r="A13" t="s">
        <v>77</v>
      </c>
      <c r="B13">
        <v>820.5309426481762</v>
      </c>
      <c r="C13">
        <v>2688.58175185237</v>
      </c>
      <c r="D13">
        <v>1124.215973837861</v>
      </c>
      <c r="E13">
        <v>596.9974205624014</v>
      </c>
      <c r="F13">
        <v>151.8174640340089</v>
      </c>
      <c r="G13">
        <v>0</v>
      </c>
    </row>
    <row r="14" spans="1:9">
      <c r="A14" t="s">
        <v>80</v>
      </c>
      <c r="B14">
        <v>1082.101343219249</v>
      </c>
      <c r="C14">
        <v>2817.699506341491</v>
      </c>
      <c r="D14">
        <v>1199.729364840755</v>
      </c>
      <c r="E14">
        <v>60.6963057502104</v>
      </c>
      <c r="F14">
        <v>0</v>
      </c>
      <c r="G14">
        <v>0</v>
      </c>
    </row>
    <row r="15" spans="1:9">
      <c r="A15" t="s">
        <v>82</v>
      </c>
      <c r="B15">
        <v>382.8760629724966</v>
      </c>
      <c r="C15">
        <v>812.2856163704242</v>
      </c>
      <c r="D15">
        <v>434.4685469079572</v>
      </c>
      <c r="E15">
        <v>212.0008340107105</v>
      </c>
      <c r="F15">
        <v>27.92671654688661</v>
      </c>
      <c r="G1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J70"/>
  <sheetViews>
    <sheetView workbookViewId="0"/>
  </sheetViews>
  <sheetFormatPr defaultRowHeight="15"/>
  <cols>
    <col min="1" max="8" width="14.7109375" customWidth="1"/>
    <col min="17" max="36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1700.896641106972</v>
      </c>
      <c r="C25" s="5">
        <v>1811.315089047743</v>
      </c>
      <c r="D25" s="5">
        <v>234.4044647605413</v>
      </c>
      <c r="E25" s="5">
        <v>24.79642194905955</v>
      </c>
      <c r="F25" s="5">
        <v>0</v>
      </c>
      <c r="G25" s="5">
        <v>0</v>
      </c>
    </row>
    <row r="26" spans="1:7">
      <c r="A26" s="10" t="s">
        <v>52</v>
      </c>
      <c r="B26" s="5">
        <v>1885.494324944526</v>
      </c>
      <c r="C26" s="5">
        <v>4895.368039138641</v>
      </c>
      <c r="D26" s="5">
        <v>1443.58584124308</v>
      </c>
      <c r="E26" s="5">
        <v>443.3466386571807</v>
      </c>
      <c r="F26" s="5">
        <v>65.80144622230347</v>
      </c>
      <c r="G26" s="5">
        <v>0</v>
      </c>
    </row>
    <row r="27" spans="1:7">
      <c r="A27" s="10" t="s">
        <v>55</v>
      </c>
      <c r="B27" s="5">
        <v>1725.510886208461</v>
      </c>
      <c r="C27" s="5">
        <v>4585.878491514418</v>
      </c>
      <c r="D27" s="5">
        <v>1780.755020208979</v>
      </c>
      <c r="E27" s="5">
        <v>648.4458789023258</v>
      </c>
      <c r="F27" s="5">
        <v>50.11320819482353</v>
      </c>
      <c r="G27" s="5">
        <v>0</v>
      </c>
    </row>
    <row r="28" spans="1:7">
      <c r="A28" s="10" t="s">
        <v>57</v>
      </c>
      <c r="B28" s="5">
        <v>2194.077420303609</v>
      </c>
      <c r="C28" s="5">
        <v>4695.923978768439</v>
      </c>
      <c r="D28" s="5">
        <v>1774.61733444242</v>
      </c>
      <c r="E28" s="5">
        <v>375.2103304894976</v>
      </c>
      <c r="F28" s="5">
        <v>55.26609132758676</v>
      </c>
      <c r="G28" s="5">
        <v>0</v>
      </c>
    </row>
    <row r="29" spans="1:7">
      <c r="A29" s="10" t="s">
        <v>59</v>
      </c>
      <c r="B29" s="5">
        <v>2242.197316580357</v>
      </c>
      <c r="C29" s="5">
        <v>4371.488528446028</v>
      </c>
      <c r="D29" s="5">
        <v>1334.965776228712</v>
      </c>
      <c r="E29" s="5">
        <v>328.9131922662187</v>
      </c>
      <c r="F29" s="5">
        <v>58.77485233004904</v>
      </c>
      <c r="G29" s="5">
        <v>0</v>
      </c>
    </row>
    <row r="30" spans="1:7">
      <c r="A30" s="10" t="s">
        <v>61</v>
      </c>
      <c r="B30" s="5">
        <v>1099.075248821768</v>
      </c>
      <c r="C30" s="5">
        <v>2347.292179599269</v>
      </c>
      <c r="D30" s="5">
        <v>1112.205580666309</v>
      </c>
      <c r="E30" s="5">
        <v>337.7599708406893</v>
      </c>
      <c r="F30" s="5">
        <v>64.71907539821905</v>
      </c>
      <c r="G30" s="5">
        <v>0</v>
      </c>
    </row>
    <row r="31" spans="1:7">
      <c r="A31" s="10" t="s">
        <v>65</v>
      </c>
      <c r="B31" s="5">
        <v>1550.985282559555</v>
      </c>
      <c r="C31" s="5">
        <v>4569.383602099053</v>
      </c>
      <c r="D31" s="5">
        <v>1669.707226086844</v>
      </c>
      <c r="E31" s="5">
        <v>667.1561611479174</v>
      </c>
      <c r="F31" s="5">
        <v>262.0039915284405</v>
      </c>
      <c r="G31" s="5">
        <v>21.12342986969304</v>
      </c>
    </row>
    <row r="32" spans="1:7">
      <c r="A32" s="10" t="s">
        <v>69</v>
      </c>
      <c r="B32" s="5">
        <v>2120.595431669072</v>
      </c>
      <c r="C32" s="5">
        <v>4745.700170084086</v>
      </c>
      <c r="D32" s="5">
        <v>2290.513350285927</v>
      </c>
      <c r="E32" s="5">
        <v>808.3025521373036</v>
      </c>
      <c r="F32" s="5">
        <v>207.0917906006697</v>
      </c>
      <c r="G32" s="5">
        <v>0</v>
      </c>
    </row>
    <row r="33" spans="1:14">
      <c r="A33" s="10" t="s">
        <v>71</v>
      </c>
      <c r="B33" s="5">
        <v>1953.741427966831</v>
      </c>
      <c r="C33" s="5">
        <v>6076.984350162731</v>
      </c>
      <c r="D33" s="5">
        <v>2379.341974703897</v>
      </c>
      <c r="E33" s="5">
        <v>584.6451697480675</v>
      </c>
      <c r="F33" s="5">
        <v>62.78190251890607</v>
      </c>
      <c r="G33" s="5">
        <v>0</v>
      </c>
    </row>
    <row r="34" spans="1:14">
      <c r="A34" s="10" t="s">
        <v>73</v>
      </c>
      <c r="B34" s="5">
        <v>1807.192347953563</v>
      </c>
      <c r="C34" s="5">
        <v>5625.313619602514</v>
      </c>
      <c r="D34" s="5">
        <v>2797.664006290268</v>
      </c>
      <c r="E34" s="5">
        <v>548.3053102584498</v>
      </c>
      <c r="F34" s="5">
        <v>26.61145696433925</v>
      </c>
      <c r="G34" s="5">
        <v>0</v>
      </c>
    </row>
    <row r="35" spans="1:14">
      <c r="A35" s="10" t="s">
        <v>75</v>
      </c>
      <c r="B35" s="5">
        <v>1038.420643833198</v>
      </c>
      <c r="C35" s="5">
        <v>2353.737966013956</v>
      </c>
      <c r="D35" s="5">
        <v>1030.652872043778</v>
      </c>
      <c r="E35" s="5">
        <v>267.3437530563903</v>
      </c>
      <c r="F35" s="5">
        <v>50.75441454486574</v>
      </c>
      <c r="G35" s="5">
        <v>0</v>
      </c>
    </row>
    <row r="36" spans="1:14">
      <c r="A36" s="10" t="s">
        <v>77</v>
      </c>
      <c r="B36" s="5">
        <v>820.5309426481762</v>
      </c>
      <c r="C36" s="5">
        <v>2688.58175185237</v>
      </c>
      <c r="D36" s="5">
        <v>1124.215973837861</v>
      </c>
      <c r="E36" s="5">
        <v>596.9974205624014</v>
      </c>
      <c r="F36" s="5">
        <v>151.8174640340089</v>
      </c>
      <c r="G36" s="5">
        <v>0</v>
      </c>
    </row>
    <row r="37" spans="1:14">
      <c r="A37" s="10" t="s">
        <v>80</v>
      </c>
      <c r="B37" s="5">
        <v>1082.101343219249</v>
      </c>
      <c r="C37" s="5">
        <v>2817.699506341491</v>
      </c>
      <c r="D37" s="5">
        <v>1199.729364840755</v>
      </c>
      <c r="E37" s="5">
        <v>60.6963057502104</v>
      </c>
      <c r="F37" s="5">
        <v>0</v>
      </c>
      <c r="G37" s="5">
        <v>0</v>
      </c>
    </row>
    <row r="38" spans="1:14">
      <c r="A38" s="10" t="s">
        <v>82</v>
      </c>
      <c r="B38" s="5">
        <v>382.8760629724966</v>
      </c>
      <c r="C38" s="5">
        <v>812.2856163704242</v>
      </c>
      <c r="D38" s="5">
        <v>434.4685469079572</v>
      </c>
      <c r="E38" s="5">
        <v>212.0008340107105</v>
      </c>
      <c r="F38" s="5">
        <v>27.92671654688661</v>
      </c>
      <c r="G38" s="5">
        <v>0</v>
      </c>
    </row>
    <row r="40" spans="1:14">
      <c r="B40" s="19" t="s">
        <v>850</v>
      </c>
      <c r="C40" s="19" t="s">
        <v>851</v>
      </c>
      <c r="D40" s="19" t="s">
        <v>852</v>
      </c>
      <c r="E40" s="19" t="s">
        <v>853</v>
      </c>
      <c r="F40" s="19" t="s">
        <v>854</v>
      </c>
      <c r="G40" s="19" t="s">
        <v>855</v>
      </c>
    </row>
    <row r="41" spans="1:14">
      <c r="A41" s="19" t="s">
        <v>83</v>
      </c>
      <c r="B41" s="20">
        <v>0.5641673015293369</v>
      </c>
      <c r="C41" s="20">
        <v>0.3432917576986281</v>
      </c>
      <c r="D41" s="20">
        <v>0.07460948075579089</v>
      </c>
      <c r="E41" s="20">
        <v>0.01557040049865577</v>
      </c>
      <c r="F41" s="20">
        <v>0.002316986406593338</v>
      </c>
      <c r="G41" s="20">
        <v>4.407311099498196e-05</v>
      </c>
      <c r="H41" s="19" t="s">
        <v>856</v>
      </c>
      <c r="I41" s="20">
        <v>0.519813284296886</v>
      </c>
      <c r="J41" s="20">
        <v>0.3675914886737931</v>
      </c>
      <c r="K41" s="20">
        <v>0.09062986238810193</v>
      </c>
      <c r="L41" s="20">
        <v>0.01917675349081577</v>
      </c>
      <c r="M41" s="20">
        <v>0.002647159860165296</v>
      </c>
      <c r="N41" s="20">
        <v>0.0001414512902378402</v>
      </c>
    </row>
    <row r="42" spans="1:14">
      <c r="A42" s="19" t="s">
        <v>84</v>
      </c>
      <c r="B42" s="20">
        <v>0.5497167295473817</v>
      </c>
      <c r="C42" s="20">
        <v>0.3488404959998034</v>
      </c>
      <c r="D42" s="20">
        <v>0.08174288137051283</v>
      </c>
      <c r="E42" s="20">
        <v>0.01717442332034754</v>
      </c>
      <c r="F42" s="20">
        <v>0.00248860159024714</v>
      </c>
      <c r="G42" s="20">
        <v>3.686817170736503e-05</v>
      </c>
      <c r="H42" s="19" t="s">
        <v>857</v>
      </c>
      <c r="I42" s="20">
        <v>0.6532323232323233</v>
      </c>
      <c r="J42" s="20">
        <v>0.2874343434343434</v>
      </c>
      <c r="K42" s="20">
        <v>0.04955555555555555</v>
      </c>
      <c r="L42" s="20">
        <v>0.00894949494949495</v>
      </c>
      <c r="M42" s="20">
        <v>0.0008282828282828282</v>
      </c>
      <c r="N42" s="20">
        <v>0</v>
      </c>
    </row>
    <row r="43" spans="1:14">
      <c r="H43" s="19" t="s">
        <v>858</v>
      </c>
      <c r="I43" s="20">
        <v>0.5325454545454545</v>
      </c>
      <c r="J43" s="20">
        <v>0.3665656565656565</v>
      </c>
      <c r="K43" s="20">
        <v>0.0798989898989899</v>
      </c>
      <c r="L43" s="20">
        <v>0.01751515151515151</v>
      </c>
      <c r="M43" s="20">
        <v>0.003474747474747475</v>
      </c>
      <c r="N43" s="20">
        <v>0</v>
      </c>
    </row>
    <row r="44" spans="1:14">
      <c r="H44" s="19" t="s">
        <v>859</v>
      </c>
      <c r="I44" s="20">
        <v>0.5014506769825918</v>
      </c>
      <c r="J44" s="20">
        <v>0.3829787234042553</v>
      </c>
      <c r="K44" s="20">
        <v>0.0925531914893617</v>
      </c>
      <c r="L44" s="20">
        <v>0.0206963249516441</v>
      </c>
      <c r="M44" s="20">
        <v>0.002321083172147002</v>
      </c>
      <c r="N44" s="20">
        <v>0</v>
      </c>
    </row>
    <row r="45" spans="1:14">
      <c r="H45" s="19" t="s">
        <v>860</v>
      </c>
      <c r="I45" s="20">
        <v>0.5144248252454645</v>
      </c>
      <c r="J45" s="20">
        <v>0.3749444421996848</v>
      </c>
      <c r="K45" s="20">
        <v>0.09220574568669442</v>
      </c>
      <c r="L45" s="20">
        <v>0.01563699543415896</v>
      </c>
      <c r="M45" s="20">
        <v>0.002666774415127884</v>
      </c>
      <c r="N45" s="20">
        <v>0.0001212170188694493</v>
      </c>
    </row>
    <row r="46" spans="1:14">
      <c r="H46" s="19" t="s">
        <v>857</v>
      </c>
      <c r="I46" s="20">
        <v>0.5621641278435492</v>
      </c>
      <c r="J46" s="20">
        <v>0.3454078952684957</v>
      </c>
      <c r="K46" s="20">
        <v>0.07325548507010385</v>
      </c>
      <c r="L46" s="20">
        <v>0.01686936845933169</v>
      </c>
      <c r="M46" s="20">
        <v>0.002303123358519536</v>
      </c>
      <c r="N46" s="20">
        <v>0</v>
      </c>
    </row>
    <row r="47" spans="1:14">
      <c r="H47" s="19" t="s">
        <v>858</v>
      </c>
      <c r="I47" s="20">
        <v>0.5733419526878245</v>
      </c>
      <c r="J47" s="20">
        <v>0.3247207127128745</v>
      </c>
      <c r="K47" s="20">
        <v>0.07977616613805781</v>
      </c>
      <c r="L47" s="20">
        <v>0.01969657178642856</v>
      </c>
      <c r="M47" s="20">
        <v>0.00246459667481465</v>
      </c>
      <c r="N47" s="20">
        <v>0</v>
      </c>
    </row>
    <row r="48" spans="1:14">
      <c r="H48" s="19" t="s">
        <v>859</v>
      </c>
      <c r="I48" s="20">
        <v>0.546998946998947</v>
      </c>
      <c r="J48" s="20">
        <v>0.3538785538785539</v>
      </c>
      <c r="K48" s="20">
        <v>0.08171288171288171</v>
      </c>
      <c r="L48" s="20">
        <v>0.01481221481221481</v>
      </c>
      <c r="M48" s="20">
        <v>0.002597402597402597</v>
      </c>
      <c r="N48" s="20">
        <v>0</v>
      </c>
    </row>
    <row r="63" spans="1:36">
      <c r="A63" s="19" t="s">
        <v>856</v>
      </c>
      <c r="B63" s="21">
        <v>17192.811428706</v>
      </c>
      <c r="C63" s="21">
        <v>838.1309579550316</v>
      </c>
      <c r="D63" s="21">
        <v>1449.291720022301</v>
      </c>
      <c r="E63" s="21">
        <v>1752.06268992884</v>
      </c>
      <c r="F63" s="21">
        <v>1767.108506958417</v>
      </c>
      <c r="G63" s="21">
        <v>1193.869880245936</v>
      </c>
      <c r="H63" s="21">
        <v>0</v>
      </c>
      <c r="I63" s="21">
        <v>58.4829818026175</v>
      </c>
      <c r="J63" s="21">
        <v>134.9693089405774</v>
      </c>
      <c r="K63" s="21">
        <v>185.0100087379113</v>
      </c>
      <c r="L63" s="20">
        <v>0.0637707609106771</v>
      </c>
      <c r="M63" s="20">
        <v>0</v>
      </c>
      <c r="N63" s="20">
        <v>0.04006210971027716</v>
      </c>
      <c r="O63" s="20">
        <v>0.0768324078143597</v>
      </c>
      <c r="P63" s="20">
        <v>0.1035775692444201</v>
      </c>
      <c r="Q63" s="21">
        <v>104.1988571436727</v>
      </c>
      <c r="R63" s="21">
        <v>55.8753971970021</v>
      </c>
      <c r="S63" s="21">
        <v>96.6194480014867</v>
      </c>
      <c r="T63" s="21">
        <v>116.8041793285893</v>
      </c>
      <c r="U63" s="21">
        <v>117.8072337972278</v>
      </c>
      <c r="V63" s="21">
        <v>7.235575031793553</v>
      </c>
      <c r="W63" s="21">
        <v>0</v>
      </c>
      <c r="X63" s="21">
        <v>3.898865453507834</v>
      </c>
      <c r="Y63" s="21">
        <v>8.997953929371823</v>
      </c>
      <c r="Z63" s="21">
        <v>12.33400058252742</v>
      </c>
      <c r="AA63" s="19">
        <v>7</v>
      </c>
      <c r="AB63" s="19">
        <v>0</v>
      </c>
      <c r="AC63" s="19">
        <v>0</v>
      </c>
      <c r="AD63" s="19">
        <v>0.6666666666666666</v>
      </c>
      <c r="AE63" s="19">
        <v>1.666666666666667</v>
      </c>
      <c r="AF63" s="21">
        <v>154.434513351208</v>
      </c>
      <c r="AG63" s="21">
        <v>0</v>
      </c>
      <c r="AH63" s="21">
        <v>0</v>
      </c>
      <c r="AI63" s="21">
        <v>10.31052410034615</v>
      </c>
      <c r="AJ63" s="21">
        <v>41.16764701672319</v>
      </c>
    </row>
    <row r="64" spans="1:36">
      <c r="A64" s="19" t="s">
        <v>857</v>
      </c>
      <c r="B64" s="21">
        <v>12318.69153692814</v>
      </c>
      <c r="C64" s="21">
        <v>533.5443039679371</v>
      </c>
      <c r="D64" s="21">
        <v>1032.988914017557</v>
      </c>
      <c r="E64" s="21">
        <v>1296.188858545064</v>
      </c>
      <c r="F64" s="21">
        <v>1254.875000418261</v>
      </c>
      <c r="G64" s="21">
        <v>510.1310895706692</v>
      </c>
      <c r="H64" s="21">
        <v>0</v>
      </c>
      <c r="I64" s="21">
        <v>46.14022796984622</v>
      </c>
      <c r="J64" s="21">
        <v>60.53667428168009</v>
      </c>
      <c r="K64" s="21">
        <v>47.98671828208135</v>
      </c>
      <c r="L64" s="20">
        <v>0.03931923344073935</v>
      </c>
      <c r="M64" s="20">
        <v>0</v>
      </c>
      <c r="N64" s="20">
        <v>0.04402737028889472</v>
      </c>
      <c r="O64" s="20">
        <v>0.04727760805454855</v>
      </c>
      <c r="P64" s="20">
        <v>0.03818975417630279</v>
      </c>
      <c r="Q64" s="21">
        <v>74.65873658744329</v>
      </c>
      <c r="R64" s="21">
        <v>35.56962026452914</v>
      </c>
      <c r="S64" s="21">
        <v>68.86592760117047</v>
      </c>
      <c r="T64" s="21">
        <v>86.41259056967095</v>
      </c>
      <c r="U64" s="21">
        <v>83.65833336121743</v>
      </c>
      <c r="V64" s="21">
        <v>3.091703573155571</v>
      </c>
      <c r="W64" s="21">
        <v>0</v>
      </c>
      <c r="X64" s="21">
        <v>3.076015197989748</v>
      </c>
      <c r="Y64" s="21">
        <v>4.03577828544534</v>
      </c>
      <c r="Z64" s="21">
        <v>3.199114552138757</v>
      </c>
      <c r="AA64" s="19">
        <v>3</v>
      </c>
      <c r="AB64" s="19">
        <v>0</v>
      </c>
      <c r="AC64" s="19">
        <v>0</v>
      </c>
      <c r="AD64" s="19">
        <v>0.3333333333333333</v>
      </c>
      <c r="AE64" s="19">
        <v>0.6666666666666666</v>
      </c>
      <c r="AF64" s="21">
        <v>40.80591353489217</v>
      </c>
      <c r="AG64" s="21">
        <v>0</v>
      </c>
      <c r="AH64" s="21">
        <v>0</v>
      </c>
      <c r="AI64" s="21">
        <v>5.217062037026608</v>
      </c>
      <c r="AJ64" s="21">
        <v>8.384909141270782</v>
      </c>
    </row>
    <row r="65" spans="1:36">
      <c r="A65" s="19" t="s">
        <v>858</v>
      </c>
      <c r="B65" s="21">
        <v>16533.33928752814</v>
      </c>
      <c r="C65" s="21">
        <v>609.970010238741</v>
      </c>
      <c r="D65" s="21">
        <v>1414.566327045257</v>
      </c>
      <c r="E65" s="21">
        <v>1771.336077920922</v>
      </c>
      <c r="F65" s="21">
        <v>1650.3652451152</v>
      </c>
      <c r="G65" s="21">
        <v>1153.284591843544</v>
      </c>
      <c r="H65" s="21">
        <v>0</v>
      </c>
      <c r="I65" s="21">
        <v>87.25262277587852</v>
      </c>
      <c r="J65" s="21">
        <v>100.6486510570528</v>
      </c>
      <c r="K65" s="21">
        <v>167.4427158562904</v>
      </c>
      <c r="L65" s="20">
        <v>0.0645056441100848</v>
      </c>
      <c r="M65" s="20">
        <v>0</v>
      </c>
      <c r="N65" s="20">
        <v>0.06060608391065127</v>
      </c>
      <c r="O65" s="20">
        <v>0.05708948447428142</v>
      </c>
      <c r="P65" s="20">
        <v>0.09862309871516117</v>
      </c>
      <c r="Q65" s="21">
        <v>100.2020562880493</v>
      </c>
      <c r="R65" s="21">
        <v>40.6646673492494</v>
      </c>
      <c r="S65" s="21">
        <v>94.30442180301714</v>
      </c>
      <c r="T65" s="21">
        <v>118.0890718613948</v>
      </c>
      <c r="U65" s="21">
        <v>110.0243496743467</v>
      </c>
      <c r="V65" s="21">
        <v>6.989603586930568</v>
      </c>
      <c r="W65" s="21">
        <v>0</v>
      </c>
      <c r="X65" s="21">
        <v>5.816841518391901</v>
      </c>
      <c r="Y65" s="21">
        <v>6.70991007047019</v>
      </c>
      <c r="Z65" s="21">
        <v>11.16284772375269</v>
      </c>
      <c r="AA65" s="19">
        <v>7</v>
      </c>
      <c r="AB65" s="19">
        <v>0</v>
      </c>
      <c r="AC65" s="19">
        <v>0.5</v>
      </c>
      <c r="AD65" s="19">
        <v>0.3333333333333333</v>
      </c>
      <c r="AE65" s="19">
        <v>1.333333333333333</v>
      </c>
      <c r="AF65" s="21">
        <v>123.4029527480202</v>
      </c>
      <c r="AG65" s="21">
        <v>0</v>
      </c>
      <c r="AH65" s="21">
        <v>6.206781478626453</v>
      </c>
      <c r="AI65" s="21">
        <v>9.633378966634458</v>
      </c>
      <c r="AJ65" s="21">
        <v>23.22522997787033</v>
      </c>
    </row>
    <row r="66" spans="1:36">
      <c r="A66" s="19" t="s">
        <v>859</v>
      </c>
      <c r="B66" s="21">
        <v>3735.876790906437</v>
      </c>
      <c r="C66" s="21">
        <v>99.20170399640982</v>
      </c>
      <c r="D66" s="21">
        <v>320.6405429595862</v>
      </c>
      <c r="E66" s="21">
        <v>394.0470567472084</v>
      </c>
      <c r="F66" s="21">
        <v>390.6572482766857</v>
      </c>
      <c r="G66" s="21">
        <v>263.90464902138</v>
      </c>
      <c r="H66" s="21">
        <v>0</v>
      </c>
      <c r="I66" s="21">
        <v>9.913468419209718</v>
      </c>
      <c r="J66" s="21">
        <v>28.42508269015311</v>
      </c>
      <c r="K66" s="21">
        <v>46.32517575802724</v>
      </c>
      <c r="L66" s="20">
        <v>0.06194901027329838</v>
      </c>
      <c r="M66" s="20">
        <v>0</v>
      </c>
      <c r="N66" s="20">
        <v>0.02960735149565568</v>
      </c>
      <c r="O66" s="20">
        <v>0.07091183759667316</v>
      </c>
      <c r="P66" s="20">
        <v>0.1167580647445467</v>
      </c>
      <c r="Q66" s="21">
        <v>108.3910094073434</v>
      </c>
      <c r="R66" s="21">
        <v>31.66011829672654</v>
      </c>
      <c r="S66" s="21">
        <v>102.3320881785914</v>
      </c>
      <c r="T66" s="21">
        <v>125.759698961875</v>
      </c>
      <c r="U66" s="21">
        <v>124.6778451946869</v>
      </c>
      <c r="V66" s="21">
        <v>7.656807998686071</v>
      </c>
      <c r="W66" s="21">
        <v>0</v>
      </c>
      <c r="X66" s="21">
        <v>3.163872899747782</v>
      </c>
      <c r="Y66" s="21">
        <v>9.071834901112695</v>
      </c>
      <c r="Z66" s="21">
        <v>14.78463056107253</v>
      </c>
      <c r="AA66" s="19">
        <v>1</v>
      </c>
      <c r="AB66" s="19">
        <v>0</v>
      </c>
      <c r="AC66" s="19">
        <v>0</v>
      </c>
      <c r="AD66" s="19">
        <v>0</v>
      </c>
      <c r="AE66" s="19">
        <v>0.3333333333333333</v>
      </c>
      <c r="AF66" s="21">
        <v>21.54972156497024</v>
      </c>
      <c r="AG66" s="21">
        <v>0</v>
      </c>
      <c r="AH66" s="21">
        <v>0</v>
      </c>
      <c r="AI66" s="21">
        <v>0</v>
      </c>
      <c r="AJ66" s="21">
        <v>7.183240521656747</v>
      </c>
    </row>
    <row r="67" spans="1:36">
      <c r="A67" s="19" t="s">
        <v>860</v>
      </c>
      <c r="B67" s="21">
        <v>16613.22598653453</v>
      </c>
      <c r="C67" s="21">
        <v>427.6278671423784</v>
      </c>
      <c r="D67" s="21">
        <v>1440.61610552922</v>
      </c>
      <c r="E67" s="21">
        <v>1773.978845505461</v>
      </c>
      <c r="F67" s="21">
        <v>1700.399053586297</v>
      </c>
      <c r="G67" s="21">
        <v>992.1087514848175</v>
      </c>
      <c r="H67" s="21">
        <v>0</v>
      </c>
      <c r="I67" s="21">
        <v>66.48372906312827</v>
      </c>
      <c r="J67" s="21">
        <v>58.29025295497653</v>
      </c>
      <c r="K67" s="21">
        <v>183.7676921224583</v>
      </c>
      <c r="L67" s="20">
        <v>0.05440463405686657</v>
      </c>
      <c r="M67" s="20">
        <v>0</v>
      </c>
      <c r="N67" s="20">
        <v>0.04490062691178427</v>
      </c>
      <c r="O67" s="20">
        <v>0.03222530973856451</v>
      </c>
      <c r="P67" s="20">
        <v>0.1073908459209005</v>
      </c>
      <c r="Q67" s="21">
        <v>100.6862181002093</v>
      </c>
      <c r="R67" s="21">
        <v>28.50852447615856</v>
      </c>
      <c r="S67" s="21">
        <v>96.04107370194799</v>
      </c>
      <c r="T67" s="21">
        <v>118.2652563670307</v>
      </c>
      <c r="U67" s="21">
        <v>113.3599369057531</v>
      </c>
      <c r="V67" s="21">
        <v>6.012780312029196</v>
      </c>
      <c r="W67" s="21">
        <v>0</v>
      </c>
      <c r="X67" s="21">
        <v>4.432248604208551</v>
      </c>
      <c r="Y67" s="21">
        <v>3.886016863665102</v>
      </c>
      <c r="Z67" s="21">
        <v>12.25117947483055</v>
      </c>
      <c r="AA67" s="19">
        <v>9</v>
      </c>
      <c r="AB67" s="19">
        <v>0</v>
      </c>
      <c r="AC67" s="19">
        <v>0.75</v>
      </c>
      <c r="AD67" s="19">
        <v>0.3333333333333333</v>
      </c>
      <c r="AE67" s="19">
        <v>1.666666666666667</v>
      </c>
      <c r="AF67" s="21">
        <v>155.5750451430501</v>
      </c>
      <c r="AG67" s="21">
        <v>0</v>
      </c>
      <c r="AH67" s="21">
        <v>8.357083630537545</v>
      </c>
      <c r="AI67" s="21">
        <v>2.776637599834733</v>
      </c>
      <c r="AJ67" s="21">
        <v>37.9389326071319</v>
      </c>
    </row>
    <row r="68" spans="1:36">
      <c r="A68" s="19" t="s">
        <v>857</v>
      </c>
      <c r="B68" s="21">
        <v>15447.55351219639</v>
      </c>
      <c r="C68" s="21">
        <v>633.8047703726579</v>
      </c>
      <c r="D68" s="21">
        <v>1287.54523358067</v>
      </c>
      <c r="E68" s="21">
        <v>1616.461001827177</v>
      </c>
      <c r="F68" s="21">
        <v>1604.640709619786</v>
      </c>
      <c r="G68" s="21">
        <v>1026.309487893534</v>
      </c>
      <c r="H68" s="21">
        <v>7.293000208233306</v>
      </c>
      <c r="I68" s="21">
        <v>68.2740694213507</v>
      </c>
      <c r="J68" s="21">
        <v>75.52265263132395</v>
      </c>
      <c r="K68" s="21">
        <v>173.8457365084727</v>
      </c>
      <c r="L68" s="20">
        <v>0.0575232620185769</v>
      </c>
      <c r="M68" s="20">
        <v>0.01150669819658385</v>
      </c>
      <c r="N68" s="20">
        <v>0.05329047511783426</v>
      </c>
      <c r="O68" s="20">
        <v>0.03470949849193454</v>
      </c>
      <c r="P68" s="20">
        <v>0.1089241838624213</v>
      </c>
      <c r="Q68" s="21">
        <v>86.03144518233232</v>
      </c>
      <c r="R68" s="21">
        <v>42.25365135817719</v>
      </c>
      <c r="S68" s="21">
        <v>85.83634890537797</v>
      </c>
      <c r="T68" s="21">
        <v>81.42173935129485</v>
      </c>
      <c r="U68" s="21">
        <v>107.0304459343732</v>
      </c>
      <c r="V68" s="21">
        <v>5.721286936069941</v>
      </c>
      <c r="W68" s="21">
        <v>0.4862000138822204</v>
      </c>
      <c r="X68" s="21">
        <v>4.551604628090047</v>
      </c>
      <c r="Y68" s="21">
        <v>3.804103984392614</v>
      </c>
      <c r="Z68" s="21">
        <v>11.58213625634214</v>
      </c>
      <c r="AA68" s="19">
        <v>8</v>
      </c>
      <c r="AB68" s="19">
        <v>0</v>
      </c>
      <c r="AC68" s="19">
        <v>0.75</v>
      </c>
      <c r="AD68" s="19">
        <v>0</v>
      </c>
      <c r="AE68" s="19">
        <v>1.67910447761194</v>
      </c>
      <c r="AF68" s="21">
        <v>112.8168745854259</v>
      </c>
      <c r="AG68" s="21">
        <v>0</v>
      </c>
      <c r="AH68" s="21">
        <v>10.95189398755565</v>
      </c>
      <c r="AI68" s="21">
        <v>0</v>
      </c>
      <c r="AJ68" s="21">
        <v>23.17476446704589</v>
      </c>
    </row>
    <row r="69" spans="1:36">
      <c r="A69" s="19" t="s">
        <v>858</v>
      </c>
      <c r="B69" s="21">
        <v>15188.80605502548</v>
      </c>
      <c r="C69" s="21">
        <v>480.613633659782</v>
      </c>
      <c r="D69" s="21">
        <v>1369.022933657111</v>
      </c>
      <c r="E69" s="21">
        <v>1531.557136841284</v>
      </c>
      <c r="F69" s="21">
        <v>1035.290713124039</v>
      </c>
      <c r="G69" s="21">
        <v>1223.024635341639</v>
      </c>
      <c r="H69" s="21">
        <v>10.4999878119948</v>
      </c>
      <c r="I69" s="21">
        <v>117.5929545283787</v>
      </c>
      <c r="J69" s="21">
        <v>79.89128885429761</v>
      </c>
      <c r="K69" s="21">
        <v>140.8625579996462</v>
      </c>
      <c r="L69" s="20">
        <v>0.07024116664548689</v>
      </c>
      <c r="M69" s="20">
        <v>0.02184704527010476</v>
      </c>
      <c r="N69" s="20">
        <v>0.08446218369752519</v>
      </c>
      <c r="O69" s="20">
        <v>0.05321731043415079</v>
      </c>
      <c r="P69" s="20">
        <v>0.09010965931634464</v>
      </c>
      <c r="Q69" s="21">
        <v>84.38225586125269</v>
      </c>
      <c r="R69" s="21">
        <v>32.04090891065213</v>
      </c>
      <c r="S69" s="21">
        <v>91.26819557714076</v>
      </c>
      <c r="T69" s="21">
        <v>102.1038091227523</v>
      </c>
      <c r="U69" s="21">
        <v>69.01938087493592</v>
      </c>
      <c r="V69" s="21">
        <v>6.794581307453548</v>
      </c>
      <c r="W69" s="21">
        <v>0.6999991874663201</v>
      </c>
      <c r="X69" s="21">
        <v>7.839530301891913</v>
      </c>
      <c r="Y69" s="21">
        <v>5.326085923619841</v>
      </c>
      <c r="Z69" s="21">
        <v>9.390837199976415</v>
      </c>
      <c r="AA69" s="19">
        <v>7</v>
      </c>
      <c r="AB69" s="19">
        <v>0</v>
      </c>
      <c r="AC69" s="19">
        <v>0.75</v>
      </c>
      <c r="AD69" s="19">
        <v>0.25</v>
      </c>
      <c r="AE69" s="19">
        <v>1</v>
      </c>
      <c r="AF69" s="21">
        <v>96.28298300476627</v>
      </c>
      <c r="AG69" s="21">
        <v>0</v>
      </c>
      <c r="AH69" s="21">
        <v>6.90973385539337</v>
      </c>
      <c r="AI69" s="21">
        <v>3.185265963484312</v>
      </c>
      <c r="AJ69" s="21">
        <v>18.63432790975185</v>
      </c>
    </row>
    <row r="70" spans="1:36">
      <c r="A70" s="19" t="s">
        <v>859</v>
      </c>
      <c r="B70" s="21">
        <v>4566.692518096498</v>
      </c>
      <c r="C70" s="21">
        <v>148.2473208683136</v>
      </c>
      <c r="D70" s="21">
        <v>422.7805183310243</v>
      </c>
      <c r="E70" s="21">
        <v>468.0424799094779</v>
      </c>
      <c r="F70" s="21">
        <v>427.5766021330878</v>
      </c>
      <c r="G70" s="21">
        <v>254.8039904173139</v>
      </c>
      <c r="H70" s="21">
        <v>0</v>
      </c>
      <c r="I70" s="21">
        <v>27.7248122260475</v>
      </c>
      <c r="J70" s="21">
        <v>15.3051212980037</v>
      </c>
      <c r="K70" s="21">
        <v>41.34212816055452</v>
      </c>
      <c r="L70" s="20">
        <v>0.05305642307268479</v>
      </c>
      <c r="M70" s="20">
        <v>0</v>
      </c>
      <c r="N70" s="20">
        <v>0.06538853509825543</v>
      </c>
      <c r="O70" s="20">
        <v>0.03189813063304723</v>
      </c>
      <c r="P70" s="20">
        <v>0.09723699543716101</v>
      </c>
      <c r="Q70" s="21">
        <v>96.17464060575284</v>
      </c>
      <c r="R70" s="21">
        <v>34.34300869536223</v>
      </c>
      <c r="S70" s="21">
        <v>97.94143281799789</v>
      </c>
      <c r="T70" s="21">
        <v>108.426829322659</v>
      </c>
      <c r="U70" s="21">
        <v>99.05249470264582</v>
      </c>
      <c r="V70" s="21">
        <v>5.366177404366035</v>
      </c>
      <c r="W70" s="21">
        <v>0</v>
      </c>
      <c r="X70" s="21">
        <v>6.422736423022588</v>
      </c>
      <c r="Y70" s="21">
        <v>3.545587945483483</v>
      </c>
      <c r="Z70" s="21">
        <v>9.577326987001049</v>
      </c>
      <c r="AA70" s="19">
        <v>3</v>
      </c>
      <c r="AB70" s="19">
        <v>0</v>
      </c>
      <c r="AC70" s="19">
        <v>0</v>
      </c>
      <c r="AD70" s="19">
        <v>0.25</v>
      </c>
      <c r="AE70" s="19">
        <v>1</v>
      </c>
      <c r="AF70" s="21">
        <v>39.79085238607945</v>
      </c>
      <c r="AG70" s="21">
        <v>0</v>
      </c>
      <c r="AH70" s="21">
        <v>0</v>
      </c>
      <c r="AI70" s="21">
        <v>1.769463518518648</v>
      </c>
      <c r="AJ70" s="21">
        <v>16.35649915600243</v>
      </c>
    </row>
  </sheetData>
  <pageMargins left="0.1" right="0.1" top="0.1" bottom="0.1" header="0.3" footer="0.3"/>
  <pageSetup paperSize="9" fitToHeight="0" orientation="landscape"/>
  <rowBreaks count="3" manualBreakCount="3">
    <brk id="39" max="16383" man="1"/>
    <brk id="100" max="16383" man="1"/>
    <brk id="157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3771.140568201251</v>
      </c>
      <c r="F3" s="6">
        <v>0.004718198035432808</v>
      </c>
      <c r="G3" s="5">
        <v>17.79298802022811</v>
      </c>
      <c r="H3" s="7">
        <v>0</v>
      </c>
      <c r="I3" s="7">
        <v>1</v>
      </c>
      <c r="J3" s="7">
        <v>2</v>
      </c>
      <c r="K3" s="5">
        <v>0</v>
      </c>
      <c r="L3" s="5">
        <v>7.089462579922383</v>
      </c>
      <c r="M3" s="5">
        <v>17.79298802022868</v>
      </c>
      <c r="N3" s="5">
        <v>38.69821003798103</v>
      </c>
      <c r="O3" s="5">
        <v>2.322057199422555</v>
      </c>
      <c r="P3" s="5">
        <v>21.39353296017361</v>
      </c>
      <c r="Q3" s="7">
        <v>259</v>
      </c>
      <c r="R3" s="7">
        <v>6</v>
      </c>
      <c r="S3" s="7">
        <v>27</v>
      </c>
      <c r="T3" s="7">
        <v>63</v>
      </c>
      <c r="U3" s="5">
        <v>3.537112246403342</v>
      </c>
      <c r="V3" s="7">
        <v>2</v>
      </c>
      <c r="W3" s="7">
        <v>18</v>
      </c>
      <c r="X3" s="7">
        <v>59</v>
      </c>
      <c r="Y3" s="5">
        <v>-3.245769885575842</v>
      </c>
      <c r="Z3" s="7">
        <v>261</v>
      </c>
      <c r="AA3" s="7">
        <v>182</v>
      </c>
      <c r="AB3" s="7">
        <v>127</v>
      </c>
      <c r="AC3" s="7">
        <v>68</v>
      </c>
      <c r="AD3" s="7">
        <v>21</v>
      </c>
      <c r="AE3" s="7">
        <v>35</v>
      </c>
      <c r="AF3" s="5">
        <v>50.69997853322266</v>
      </c>
      <c r="AG3" s="5">
        <v>0.5202665832039267</v>
      </c>
      <c r="AH3" s="7">
        <v>50</v>
      </c>
      <c r="AI3" s="8">
        <v>577.8209500000373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838.1309579550316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55.87539719700211</v>
      </c>
      <c r="O5" s="5">
        <v>3.352523832761032</v>
      </c>
      <c r="P5" s="5">
        <v>16.10271922452931</v>
      </c>
      <c r="Q5" s="7">
        <v>74</v>
      </c>
      <c r="R5" s="7">
        <v>1</v>
      </c>
      <c r="S5" s="7">
        <v>6</v>
      </c>
      <c r="T5" s="7">
        <v>9</v>
      </c>
      <c r="U5" s="5">
        <v>3.259178837653165</v>
      </c>
      <c r="V5" s="7">
        <v>0</v>
      </c>
      <c r="W5" s="7">
        <v>1</v>
      </c>
      <c r="X5" s="7">
        <v>9</v>
      </c>
      <c r="Y5" s="5">
        <v>-2.518616198802553</v>
      </c>
      <c r="Z5" s="7">
        <v>59</v>
      </c>
      <c r="AA5" s="7">
        <v>46</v>
      </c>
      <c r="AB5" s="7">
        <v>35</v>
      </c>
      <c r="AC5" s="7">
        <v>24</v>
      </c>
      <c r="AD5" s="7">
        <v>5</v>
      </c>
      <c r="AE5" s="7">
        <v>9</v>
      </c>
      <c r="AF5" s="5">
        <v>4.375255080971351</v>
      </c>
      <c r="AG5" s="5">
        <v>0.2916836720647567</v>
      </c>
      <c r="AH5" s="7">
        <v>7</v>
      </c>
      <c r="AI5" s="8">
        <v>108.4860000000082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533.5443039679371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35.56962026452914</v>
      </c>
      <c r="O6" s="5">
        <v>2.134109627687306</v>
      </c>
      <c r="P6" s="5">
        <v>18.6292582024528</v>
      </c>
      <c r="Q6" s="7">
        <v>28</v>
      </c>
      <c r="R6" s="7">
        <v>0</v>
      </c>
      <c r="S6" s="7">
        <v>1</v>
      </c>
      <c r="T6" s="7">
        <v>10</v>
      </c>
      <c r="U6" s="5">
        <v>2.800139322792916</v>
      </c>
      <c r="V6" s="7">
        <v>0</v>
      </c>
      <c r="W6" s="7">
        <v>3</v>
      </c>
      <c r="X6" s="7">
        <v>6</v>
      </c>
      <c r="Y6" s="5">
        <v>-2.768960804073219</v>
      </c>
      <c r="Z6" s="7">
        <v>22</v>
      </c>
      <c r="AA6" s="7">
        <v>22</v>
      </c>
      <c r="AB6" s="7">
        <v>15</v>
      </c>
      <c r="AC6" s="7">
        <v>9</v>
      </c>
      <c r="AD6" s="7">
        <v>0</v>
      </c>
      <c r="AE6" s="7">
        <v>4</v>
      </c>
      <c r="AF6" s="5">
        <v>4.892658637854879</v>
      </c>
      <c r="AG6" s="5">
        <v>0.3261772425236586</v>
      </c>
      <c r="AH6" s="7">
        <v>5</v>
      </c>
      <c r="AI6" s="8">
        <v>79.64320000000507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609.970010238741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40.6646673492494</v>
      </c>
      <c r="O7" s="5">
        <v>2.440086062010016</v>
      </c>
      <c r="P7" s="5">
        <v>15.87415041250834</v>
      </c>
      <c r="Q7" s="7">
        <v>36</v>
      </c>
      <c r="R7" s="7">
        <v>1</v>
      </c>
      <c r="S7" s="7">
        <v>4</v>
      </c>
      <c r="T7" s="7">
        <v>10</v>
      </c>
      <c r="U7" s="5">
        <v>3.32896968866861</v>
      </c>
      <c r="V7" s="7">
        <v>0</v>
      </c>
      <c r="W7" s="7">
        <v>3</v>
      </c>
      <c r="X7" s="7">
        <v>8</v>
      </c>
      <c r="Y7" s="5">
        <v>-2.685328196876414</v>
      </c>
      <c r="Z7" s="7">
        <v>39</v>
      </c>
      <c r="AA7" s="7">
        <v>32</v>
      </c>
      <c r="AB7" s="7">
        <v>19</v>
      </c>
      <c r="AC7" s="7">
        <v>7</v>
      </c>
      <c r="AD7" s="7">
        <v>3</v>
      </c>
      <c r="AE7" s="7">
        <v>6</v>
      </c>
      <c r="AF7" s="5">
        <v>3.360001746069656</v>
      </c>
      <c r="AG7" s="5">
        <v>0.2240001164046438</v>
      </c>
      <c r="AH7" s="7">
        <v>7</v>
      </c>
      <c r="AI7" s="8">
        <v>92.80670000000742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99.20170399640983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31.66011829672654</v>
      </c>
      <c r="O8" s="5">
        <v>1.903872888849162</v>
      </c>
      <c r="P8" s="5">
        <v>11.29990422532782</v>
      </c>
      <c r="Q8" s="7">
        <v>0</v>
      </c>
      <c r="R8" s="7">
        <v>0</v>
      </c>
      <c r="S8" s="7">
        <v>0</v>
      </c>
      <c r="T8" s="7">
        <v>0</v>
      </c>
      <c r="U8" s="5">
        <v>1.764666622583678</v>
      </c>
      <c r="V8" s="7">
        <v>0</v>
      </c>
      <c r="W8" s="7">
        <v>0</v>
      </c>
      <c r="X8" s="7">
        <v>0</v>
      </c>
      <c r="Y8" s="5">
        <v>-1.812541432637668</v>
      </c>
      <c r="Z8" s="7">
        <v>7</v>
      </c>
      <c r="AA8" s="7">
        <v>2</v>
      </c>
      <c r="AB8" s="7">
        <v>0</v>
      </c>
      <c r="AC8" s="7">
        <v>0</v>
      </c>
      <c r="AD8" s="7">
        <v>0</v>
      </c>
      <c r="AE8" s="7">
        <v>0</v>
      </c>
      <c r="AF8" s="5">
        <v>0</v>
      </c>
      <c r="AG8" s="5">
        <v>0</v>
      </c>
      <c r="AH8" s="7">
        <v>0</v>
      </c>
      <c r="AI8" s="8">
        <v>13.58559999999992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427.6278671423784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28.50852447615856</v>
      </c>
      <c r="O9" s="5">
        <v>1.710551292711441</v>
      </c>
      <c r="P9" s="5">
        <v>16.57515204309604</v>
      </c>
      <c r="Q9" s="7">
        <v>6</v>
      </c>
      <c r="R9" s="7">
        <v>1</v>
      </c>
      <c r="S9" s="7">
        <v>5</v>
      </c>
      <c r="T9" s="7">
        <v>7</v>
      </c>
      <c r="U9" s="5">
        <v>3.038496914455946</v>
      </c>
      <c r="V9" s="7">
        <v>0</v>
      </c>
      <c r="W9" s="7">
        <v>2</v>
      </c>
      <c r="X9" s="7">
        <v>7</v>
      </c>
      <c r="Y9" s="5">
        <v>-2.74682174315394</v>
      </c>
      <c r="Z9" s="7">
        <v>27</v>
      </c>
      <c r="AA9" s="7">
        <v>4</v>
      </c>
      <c r="AB9" s="7">
        <v>2</v>
      </c>
      <c r="AC9" s="7">
        <v>2</v>
      </c>
      <c r="AD9" s="7">
        <v>0</v>
      </c>
      <c r="AE9" s="7">
        <v>1</v>
      </c>
      <c r="AF9" s="5">
        <v>2.566308874409515</v>
      </c>
      <c r="AG9" s="5">
        <v>0.1710872582939676</v>
      </c>
      <c r="AH9" s="7">
        <v>8</v>
      </c>
      <c r="AI9" s="8">
        <v>52.64910000000221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633.8047703726579</v>
      </c>
      <c r="F10" s="6">
        <v>0.01150669819658385</v>
      </c>
      <c r="G10" s="5">
        <v>7.293000208233307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7.293000208233479</v>
      </c>
      <c r="N10" s="5">
        <v>42.25365135817719</v>
      </c>
      <c r="O10" s="5">
        <v>2.535176325368859</v>
      </c>
      <c r="P10" s="5">
        <v>18.9459192312742</v>
      </c>
      <c r="Q10" s="7">
        <v>81</v>
      </c>
      <c r="R10" s="7">
        <v>1</v>
      </c>
      <c r="S10" s="7">
        <v>4</v>
      </c>
      <c r="T10" s="7">
        <v>10</v>
      </c>
      <c r="U10" s="5">
        <v>3.077479510784065</v>
      </c>
      <c r="V10" s="7">
        <v>0</v>
      </c>
      <c r="W10" s="7">
        <v>1</v>
      </c>
      <c r="X10" s="7">
        <v>9</v>
      </c>
      <c r="Y10" s="5">
        <v>-2.688760275231252</v>
      </c>
      <c r="Z10" s="7">
        <v>51</v>
      </c>
      <c r="AA10" s="7">
        <v>41</v>
      </c>
      <c r="AB10" s="7">
        <v>44</v>
      </c>
      <c r="AC10" s="7">
        <v>22</v>
      </c>
      <c r="AD10" s="7">
        <v>8</v>
      </c>
      <c r="AE10" s="7">
        <v>6</v>
      </c>
      <c r="AF10" s="5">
        <v>15.38311569859707</v>
      </c>
      <c r="AG10" s="5">
        <v>1.025541046573138</v>
      </c>
      <c r="AH10" s="7">
        <v>7</v>
      </c>
      <c r="AI10" s="8">
        <v>84.89600000000559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480.613633659782</v>
      </c>
      <c r="F11" s="6">
        <v>0.02184704527010476</v>
      </c>
      <c r="G11" s="5">
        <v>10.4999878119948</v>
      </c>
      <c r="H11" s="7">
        <v>0</v>
      </c>
      <c r="I11" s="7">
        <v>1</v>
      </c>
      <c r="J11" s="7">
        <v>1</v>
      </c>
      <c r="K11" s="5">
        <v>0</v>
      </c>
      <c r="L11" s="5">
        <v>7.089462579922383</v>
      </c>
      <c r="M11" s="5">
        <v>10.4999878119952</v>
      </c>
      <c r="N11" s="5">
        <v>32.04090891065213</v>
      </c>
      <c r="O11" s="5">
        <v>1.92249728160336</v>
      </c>
      <c r="P11" s="5">
        <v>21.39353296017361</v>
      </c>
      <c r="Q11" s="7">
        <v>27</v>
      </c>
      <c r="R11" s="7">
        <v>1</v>
      </c>
      <c r="S11" s="7">
        <v>5</v>
      </c>
      <c r="T11" s="7">
        <v>9</v>
      </c>
      <c r="U11" s="5">
        <v>3.537112246403342</v>
      </c>
      <c r="V11" s="7">
        <v>2</v>
      </c>
      <c r="W11" s="7">
        <v>5</v>
      </c>
      <c r="X11" s="7">
        <v>12</v>
      </c>
      <c r="Y11" s="5">
        <v>-3.245769885575842</v>
      </c>
      <c r="Z11" s="7">
        <v>44</v>
      </c>
      <c r="AA11" s="7">
        <v>28</v>
      </c>
      <c r="AB11" s="7">
        <v>10</v>
      </c>
      <c r="AC11" s="7">
        <v>4</v>
      </c>
      <c r="AD11" s="7">
        <v>4</v>
      </c>
      <c r="AE11" s="7">
        <v>6</v>
      </c>
      <c r="AF11" s="5">
        <v>17.97748392887297</v>
      </c>
      <c r="AG11" s="5">
        <v>1.198498928591531</v>
      </c>
      <c r="AH11" s="7">
        <v>11</v>
      </c>
      <c r="AI11" s="8">
        <v>113.3615000000091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148.2473208683136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34.34300869536224</v>
      </c>
      <c r="O12" s="5">
        <v>2.060580548232429</v>
      </c>
      <c r="P12" s="5">
        <v>14.21468167282246</v>
      </c>
      <c r="Q12" s="7">
        <v>7</v>
      </c>
      <c r="R12" s="7">
        <v>1</v>
      </c>
      <c r="S12" s="7">
        <v>2</v>
      </c>
      <c r="T12" s="7">
        <v>8</v>
      </c>
      <c r="U12" s="5">
        <v>3.09763153247798</v>
      </c>
      <c r="V12" s="7">
        <v>0</v>
      </c>
      <c r="W12" s="7">
        <v>3</v>
      </c>
      <c r="X12" s="7">
        <v>8</v>
      </c>
      <c r="Y12" s="5">
        <v>-2.836273111219969</v>
      </c>
      <c r="Z12" s="7">
        <v>12</v>
      </c>
      <c r="AA12" s="7">
        <v>7</v>
      </c>
      <c r="AB12" s="7">
        <v>2</v>
      </c>
      <c r="AC12" s="7">
        <v>0</v>
      </c>
      <c r="AD12" s="7">
        <v>1</v>
      </c>
      <c r="AE12" s="7">
        <v>3</v>
      </c>
      <c r="AF12" s="5">
        <v>2.145154566447218</v>
      </c>
      <c r="AG12" s="5">
        <v>0.4969470038101663</v>
      </c>
      <c r="AH12" s="7">
        <v>5</v>
      </c>
      <c r="AI12" s="8">
        <v>32.39284999999981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1</v>
      </c>
      <c r="E17" s="6">
        <v>0</v>
      </c>
      <c r="F17" s="6">
        <v>0</v>
      </c>
      <c r="G17" s="19" t="s">
        <v>856</v>
      </c>
      <c r="H17" s="5">
        <v>365.3969691228135</v>
      </c>
      <c r="I17" s="4">
        <v>0.008113425925925927</v>
      </c>
      <c r="J17" s="5">
        <v>432.1651635010012</v>
      </c>
      <c r="K17" s="4">
        <v>0.002180555555555555</v>
      </c>
      <c r="L17" s="5">
        <v>40.56882533121688</v>
      </c>
      <c r="M17" s="4">
        <v>0.0001203703703703704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30">
        <v>838.1309579550316</v>
      </c>
    </row>
    <row r="18" spans="1:20">
      <c r="A18" s="10"/>
      <c r="B18" s="10" t="s">
        <v>875</v>
      </c>
      <c r="C18" s="10"/>
      <c r="D18" s="6">
        <v>0.995688622754491</v>
      </c>
      <c r="E18" s="6">
        <v>0.004311377245508982</v>
      </c>
      <c r="F18" s="6">
        <v>0</v>
      </c>
      <c r="G18" s="19" t="s">
        <v>857</v>
      </c>
      <c r="H18" s="5">
        <v>254.6640900350595</v>
      </c>
      <c r="I18" s="4">
        <v>0.008944444444444444</v>
      </c>
      <c r="J18" s="5">
        <v>252.7718865844794</v>
      </c>
      <c r="K18" s="4">
        <v>0.001400462962962963</v>
      </c>
      <c r="L18" s="5">
        <v>23.23913561835252</v>
      </c>
      <c r="M18" s="4">
        <v>6.481481481481482e-05</v>
      </c>
      <c r="N18" s="5">
        <v>2.869191730045713</v>
      </c>
      <c r="O18" s="4">
        <v>6.944444444444445e-06</v>
      </c>
      <c r="P18" s="5">
        <v>0</v>
      </c>
      <c r="Q18" s="4">
        <v>0</v>
      </c>
      <c r="R18" s="5">
        <v>0</v>
      </c>
      <c r="S18" s="4">
        <v>0</v>
      </c>
      <c r="T18" s="30">
        <v>533.5443039679371</v>
      </c>
    </row>
    <row r="19" spans="1:20">
      <c r="A19" s="10"/>
      <c r="B19" s="10" t="s">
        <v>876</v>
      </c>
      <c r="C19" s="10"/>
      <c r="D19" s="6">
        <v>1</v>
      </c>
      <c r="E19" s="6">
        <v>0</v>
      </c>
      <c r="F19" s="6">
        <v>0</v>
      </c>
      <c r="G19" s="19" t="s">
        <v>858</v>
      </c>
      <c r="H19" s="5">
        <v>277.6726229857927</v>
      </c>
      <c r="I19" s="4">
        <v>0.008747685185185185</v>
      </c>
      <c r="J19" s="5">
        <v>300.2450382939053</v>
      </c>
      <c r="K19" s="4">
        <v>0.001576388888888889</v>
      </c>
      <c r="L19" s="5">
        <v>32.052348959043</v>
      </c>
      <c r="M19" s="4">
        <v>9.259259259259259e-05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609.970010238741</v>
      </c>
    </row>
    <row r="20" spans="1:20">
      <c r="A20" s="10"/>
      <c r="B20" s="10" t="s">
        <v>877</v>
      </c>
      <c r="C20" s="10"/>
      <c r="D20" s="6">
        <v>1</v>
      </c>
      <c r="E20" s="6">
        <v>0</v>
      </c>
      <c r="F20" s="6">
        <v>0</v>
      </c>
      <c r="G20" s="19" t="s">
        <v>859</v>
      </c>
      <c r="H20" s="5">
        <v>68.72721420646758</v>
      </c>
      <c r="I20" s="4">
        <v>0.002011574074074074</v>
      </c>
      <c r="J20" s="5">
        <v>30.47448978994225</v>
      </c>
      <c r="K20" s="4">
        <v>0.0001643518518518519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99.20170399640983</v>
      </c>
    </row>
    <row r="21" spans="1:20">
      <c r="A21" s="10" t="s">
        <v>878</v>
      </c>
      <c r="B21" s="10" t="s">
        <v>879</v>
      </c>
      <c r="C21" s="10"/>
      <c r="D21" s="6">
        <v>0.9951111111111111</v>
      </c>
      <c r="E21" s="6">
        <v>0.004888888888888889</v>
      </c>
      <c r="F21" s="6">
        <v>0</v>
      </c>
      <c r="G21" s="19" t="s">
        <v>860</v>
      </c>
      <c r="H21" s="5">
        <v>270.1608175661154</v>
      </c>
      <c r="I21" s="4">
        <v>0.009557870370370371</v>
      </c>
      <c r="J21" s="5">
        <v>142.7293246833856</v>
      </c>
      <c r="K21" s="4">
        <v>0.0008171296296296297</v>
      </c>
      <c r="L21" s="5">
        <v>15.00977355594159</v>
      </c>
      <c r="M21" s="4">
        <v>4.166666666666667e-05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30">
        <v>427.8999158054426</v>
      </c>
    </row>
    <row r="22" spans="1:20">
      <c r="A22" s="10"/>
      <c r="B22" s="10" t="s">
        <v>880</v>
      </c>
      <c r="C22" s="10"/>
      <c r="D22" s="6">
        <v>0.9556213017751479</v>
      </c>
      <c r="E22" s="6">
        <v>0.04437869822485207</v>
      </c>
      <c r="F22" s="6">
        <v>0</v>
      </c>
      <c r="G22" s="19" t="s">
        <v>857</v>
      </c>
      <c r="H22" s="5">
        <v>180.6533992467589</v>
      </c>
      <c r="I22" s="4">
        <v>0.008326388888888888</v>
      </c>
      <c r="J22" s="5">
        <v>380.359437643654</v>
      </c>
      <c r="K22" s="4">
        <v>0.001881944444444445</v>
      </c>
      <c r="L22" s="5">
        <v>61.36469107522635</v>
      </c>
      <c r="M22" s="4">
        <v>0.0001828703703703704</v>
      </c>
      <c r="N22" s="5">
        <v>11.42724240701864</v>
      </c>
      <c r="O22" s="4">
        <v>2.546296296296296e-05</v>
      </c>
      <c r="P22" s="5">
        <v>0</v>
      </c>
      <c r="Q22" s="4">
        <v>0</v>
      </c>
      <c r="R22" s="5">
        <v>0</v>
      </c>
      <c r="S22" s="4">
        <v>0</v>
      </c>
      <c r="T22" s="30">
        <v>633.8047703726579</v>
      </c>
    </row>
    <row r="23" spans="1:20">
      <c r="A23" s="10"/>
      <c r="B23" s="10" t="s">
        <v>881</v>
      </c>
      <c r="C23" s="10"/>
      <c r="D23" s="6">
        <v>0.9904642978771711</v>
      </c>
      <c r="E23" s="6">
        <v>0.009535702122828924</v>
      </c>
      <c r="F23" s="6">
        <v>0</v>
      </c>
      <c r="G23" s="19" t="s">
        <v>858</v>
      </c>
      <c r="H23" s="5">
        <v>208.4077832098524</v>
      </c>
      <c r="I23" s="4">
        <v>0.009157407407407408</v>
      </c>
      <c r="J23" s="5">
        <v>212.321081503288</v>
      </c>
      <c r="K23" s="4">
        <v>0.001104166666666667</v>
      </c>
      <c r="L23" s="5">
        <v>49.38478113464635</v>
      </c>
      <c r="M23" s="4">
        <v>0.0001342592592592593</v>
      </c>
      <c r="N23" s="5">
        <v>10.4999878119952</v>
      </c>
      <c r="O23" s="4">
        <v>2.083333333333333e-05</v>
      </c>
      <c r="P23" s="5">
        <v>0</v>
      </c>
      <c r="Q23" s="4">
        <v>0</v>
      </c>
      <c r="R23" s="5">
        <v>0</v>
      </c>
      <c r="S23" s="4">
        <v>0</v>
      </c>
      <c r="T23" s="30">
        <v>480.613633659782</v>
      </c>
    </row>
    <row r="24" spans="1:20">
      <c r="A24" s="10"/>
      <c r="B24" s="10" t="s">
        <v>882</v>
      </c>
      <c r="C24" s="10"/>
      <c r="D24" s="6">
        <v>1</v>
      </c>
      <c r="E24" s="6">
        <v>0</v>
      </c>
      <c r="F24" s="6">
        <v>0</v>
      </c>
      <c r="G24" s="19" t="s">
        <v>859</v>
      </c>
      <c r="H24" s="5">
        <v>75.21374473411242</v>
      </c>
      <c r="I24" s="4">
        <v>0.002643518518518519</v>
      </c>
      <c r="J24" s="5">
        <v>60.24866704808665</v>
      </c>
      <c r="K24" s="4">
        <v>0.0003148148148148148</v>
      </c>
      <c r="L24" s="5">
        <v>12.78490908611457</v>
      </c>
      <c r="M24" s="4">
        <v>3.935185185185185e-05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148.2473208683136</v>
      </c>
    </row>
    <row r="25" spans="1:20">
      <c r="H25" s="31">
        <v>1700.896641106972</v>
      </c>
      <c r="I25" s="32">
        <v>0.05750231481481481</v>
      </c>
      <c r="J25" s="31">
        <v>1811.315089047743</v>
      </c>
      <c r="K25" s="32">
        <v>0.009439814814814814</v>
      </c>
      <c r="L25" s="31">
        <v>234.4044647605413</v>
      </c>
      <c r="M25" s="32">
        <v>0.000675925925925926</v>
      </c>
      <c r="N25" s="31">
        <v>24.79642194905955</v>
      </c>
      <c r="O25" s="32">
        <v>5.324074074074074e-05</v>
      </c>
      <c r="P25" s="31">
        <v>0</v>
      </c>
      <c r="Q25" s="32">
        <v>0</v>
      </c>
      <c r="R25" s="31">
        <v>0</v>
      </c>
      <c r="S25" s="32">
        <v>0</v>
      </c>
      <c r="T25" s="33">
        <v>3771.412616864316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0.8322598517902902</v>
      </c>
      <c r="I27" s="20">
        <v>0.1592215527391093</v>
      </c>
      <c r="J27" s="20">
        <v>0.008310824849366299</v>
      </c>
      <c r="K27" s="20">
        <v>0.0002077706212341575</v>
      </c>
      <c r="L27" s="20">
        <v>0</v>
      </c>
      <c r="M27" s="20">
        <v>0</v>
      </c>
      <c r="N27" s="19" t="s">
        <v>856</v>
      </c>
      <c r="O27" s="20">
        <v>0.7790620137808402</v>
      </c>
      <c r="P27" s="20">
        <v>0.2093798621915981</v>
      </c>
      <c r="Q27" s="20">
        <v>0.01155812402756168</v>
      </c>
      <c r="R27" s="20">
        <v>0</v>
      </c>
      <c r="S27" s="20">
        <v>0</v>
      </c>
      <c r="T27" s="20">
        <v>0</v>
      </c>
    </row>
    <row r="28" spans="1:20">
      <c r="A28" s="34">
        <v>0.05750231481481481</v>
      </c>
      <c r="B28" s="34">
        <v>0.009439814814814814</v>
      </c>
      <c r="C28" s="34">
        <v>0.000675925925925926</v>
      </c>
      <c r="D28" s="34">
        <v>5.324074074074074e-05</v>
      </c>
      <c r="E28" s="34">
        <v>0</v>
      </c>
      <c r="F28" s="34">
        <v>0</v>
      </c>
      <c r="G28" s="19" t="s">
        <v>84</v>
      </c>
      <c r="H28" s="20">
        <v>0.8667793173369381</v>
      </c>
      <c r="I28" s="20">
        <v>0.1202433254477864</v>
      </c>
      <c r="J28" s="20">
        <v>0.01162554917201757</v>
      </c>
      <c r="K28" s="20">
        <v>0.001351808043257857</v>
      </c>
      <c r="L28" s="20">
        <v>0</v>
      </c>
      <c r="M28" s="20">
        <v>0</v>
      </c>
      <c r="N28" s="19" t="s">
        <v>857</v>
      </c>
      <c r="O28" s="20">
        <v>0.8586666666666667</v>
      </c>
      <c r="P28" s="20">
        <v>0.1344444444444444</v>
      </c>
      <c r="Q28" s="20">
        <v>0.006222222222222222</v>
      </c>
      <c r="R28" s="20">
        <v>0.0006666666666666666</v>
      </c>
      <c r="S28" s="20">
        <v>0</v>
      </c>
      <c r="T28" s="20">
        <v>0</v>
      </c>
    </row>
    <row r="29" spans="1:20">
      <c r="N29" s="19" t="s">
        <v>858</v>
      </c>
      <c r="O29" s="20">
        <v>0.8397777777777777</v>
      </c>
      <c r="P29" s="20">
        <v>0.1513333333333333</v>
      </c>
      <c r="Q29" s="20">
        <v>0.008888888888888889</v>
      </c>
      <c r="R29" s="20">
        <v>0</v>
      </c>
      <c r="S29" s="20">
        <v>0</v>
      </c>
      <c r="T29" s="20">
        <v>0</v>
      </c>
    </row>
    <row r="30" spans="1:20">
      <c r="N30" s="19" t="s">
        <v>859</v>
      </c>
      <c r="O30" s="20">
        <v>0.924468085106383</v>
      </c>
      <c r="P30" s="20">
        <v>0.07553191489361702</v>
      </c>
      <c r="Q30" s="20">
        <v>0</v>
      </c>
      <c r="R30" s="20">
        <v>0</v>
      </c>
      <c r="S30" s="20">
        <v>0</v>
      </c>
      <c r="T30" s="20">
        <v>0</v>
      </c>
    </row>
    <row r="31" spans="1:20">
      <c r="N31" s="19" t="s">
        <v>860</v>
      </c>
      <c r="O31" s="20">
        <v>0.9175555555555556</v>
      </c>
      <c r="P31" s="20">
        <v>0.07844444444444444</v>
      </c>
      <c r="Q31" s="20">
        <v>0.004</v>
      </c>
      <c r="R31" s="20">
        <v>0</v>
      </c>
      <c r="S31" s="20">
        <v>0</v>
      </c>
      <c r="T31" s="20">
        <v>0</v>
      </c>
    </row>
    <row r="32" spans="1:20">
      <c r="N32" s="19" t="s">
        <v>857</v>
      </c>
      <c r="O32" s="20">
        <v>0.7993333333333333</v>
      </c>
      <c r="P32" s="20">
        <v>0.1806666666666667</v>
      </c>
      <c r="Q32" s="20">
        <v>0.01755555555555556</v>
      </c>
      <c r="R32" s="20">
        <v>0.002444444444444444</v>
      </c>
      <c r="S32" s="20">
        <v>0</v>
      </c>
      <c r="T32" s="20">
        <v>0</v>
      </c>
    </row>
    <row r="33" spans="14:20">
      <c r="N33" s="19" t="s">
        <v>858</v>
      </c>
      <c r="O33" s="20">
        <v>0.8791111111111111</v>
      </c>
      <c r="P33" s="20">
        <v>0.106</v>
      </c>
      <c r="Q33" s="20">
        <v>0.01288888888888889</v>
      </c>
      <c r="R33" s="20">
        <v>0.002</v>
      </c>
      <c r="S33" s="20">
        <v>0</v>
      </c>
      <c r="T33" s="20">
        <v>0</v>
      </c>
    </row>
    <row r="34" spans="14:20">
      <c r="N34" s="19" t="s">
        <v>859</v>
      </c>
      <c r="O34" s="20">
        <v>0.8818532818532818</v>
      </c>
      <c r="P34" s="20">
        <v>0.105019305019305</v>
      </c>
      <c r="Q34" s="20">
        <v>0.01312741312741313</v>
      </c>
      <c r="R34" s="20">
        <v>0</v>
      </c>
      <c r="S34" s="20">
        <v>0</v>
      </c>
      <c r="T34" s="20">
        <v>0</v>
      </c>
    </row>
    <row r="49" spans="1:3">
      <c r="A49" s="19" t="s">
        <v>856</v>
      </c>
      <c r="B49" s="19">
        <v>55.8753971970021</v>
      </c>
      <c r="C49" s="19">
        <v>0</v>
      </c>
    </row>
    <row r="50" spans="1:3">
      <c r="A50" s="19" t="s">
        <v>857</v>
      </c>
      <c r="B50" s="19">
        <v>35.56962026452914</v>
      </c>
      <c r="C50" s="19">
        <v>0</v>
      </c>
    </row>
    <row r="51" spans="1:3">
      <c r="A51" s="19" t="s">
        <v>858</v>
      </c>
      <c r="B51" s="19">
        <v>40.6646673492494</v>
      </c>
      <c r="C51" s="19">
        <v>0</v>
      </c>
    </row>
    <row r="52" spans="1:3">
      <c r="A52" s="19" t="s">
        <v>859</v>
      </c>
      <c r="B52" s="19">
        <v>31.66011829672654</v>
      </c>
      <c r="C52" s="19">
        <v>0</v>
      </c>
    </row>
    <row r="53" spans="1:3">
      <c r="A53" s="19" t="s">
        <v>860</v>
      </c>
      <c r="B53" s="19">
        <v>28.50852447615856</v>
      </c>
      <c r="C53" s="19">
        <v>0</v>
      </c>
    </row>
    <row r="54" spans="1:3">
      <c r="A54" s="19" t="s">
        <v>857</v>
      </c>
      <c r="B54" s="19">
        <v>42.25365135817719</v>
      </c>
      <c r="C54" s="19">
        <v>0.4862000138822205</v>
      </c>
    </row>
    <row r="55" spans="1:3">
      <c r="A55" s="19" t="s">
        <v>858</v>
      </c>
      <c r="B55" s="19">
        <v>32.04090891065213</v>
      </c>
      <c r="C55" s="19">
        <v>0.6999991874663201</v>
      </c>
    </row>
    <row r="56" spans="1:3">
      <c r="A56" s="19" t="s">
        <v>859</v>
      </c>
      <c r="B56" s="19">
        <v>34.34300869536223</v>
      </c>
      <c r="C56" s="19">
        <v>0</v>
      </c>
    </row>
    <row r="71" spans="1:20">
      <c r="A71" t="s">
        <v>85</v>
      </c>
    </row>
    <row r="72" spans="1:20" ht="377" customHeight="1"/>
    <row r="73" spans="1:20">
      <c r="A73" t="s">
        <v>86</v>
      </c>
      <c r="F73" t="s">
        <v>889</v>
      </c>
      <c r="M73" t="s">
        <v>890</v>
      </c>
      <c r="T73" t="s">
        <v>891</v>
      </c>
    </row>
    <row r="74" spans="1:20" ht="377" customHeight="1"/>
  </sheetData>
  <mergeCells count="5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8733.596290205731</v>
      </c>
      <c r="F3" s="6">
        <v>0.05712562373225513</v>
      </c>
      <c r="G3" s="5">
        <v>498.9121355037119</v>
      </c>
      <c r="H3" s="7">
        <v>3</v>
      </c>
      <c r="I3" s="7">
        <v>18</v>
      </c>
      <c r="J3" s="7">
        <v>33</v>
      </c>
      <c r="K3" s="5">
        <v>36.31967048212846</v>
      </c>
      <c r="L3" s="5">
        <v>279.3190339227187</v>
      </c>
      <c r="M3" s="5">
        <v>498.9121355037043</v>
      </c>
      <c r="N3" s="5">
        <v>89.62130621042311</v>
      </c>
      <c r="O3" s="5">
        <v>5.377765741381977</v>
      </c>
      <c r="P3" s="5">
        <v>26.25923103750547</v>
      </c>
      <c r="Q3" s="7">
        <v>316</v>
      </c>
      <c r="R3" s="7">
        <v>13</v>
      </c>
      <c r="S3" s="7">
        <v>46</v>
      </c>
      <c r="T3" s="7">
        <v>165</v>
      </c>
      <c r="U3" s="5">
        <v>3.713457829803044</v>
      </c>
      <c r="V3" s="7">
        <v>22</v>
      </c>
      <c r="W3" s="7">
        <v>63</v>
      </c>
      <c r="X3" s="7">
        <v>170</v>
      </c>
      <c r="Y3" s="5">
        <v>-4.406411392259795</v>
      </c>
      <c r="Z3" s="7">
        <v>827</v>
      </c>
      <c r="AA3" s="7">
        <v>399</v>
      </c>
      <c r="AB3" s="7">
        <v>164</v>
      </c>
      <c r="AC3" s="7">
        <v>63</v>
      </c>
      <c r="AD3" s="7">
        <v>28</v>
      </c>
      <c r="AE3" s="7">
        <v>23</v>
      </c>
      <c r="AF3" s="5">
        <v>609.8991566643456</v>
      </c>
      <c r="AG3" s="5">
        <v>6.258585496812167</v>
      </c>
      <c r="AH3" s="7">
        <v>134</v>
      </c>
      <c r="AI3" s="8">
        <v>681.0860000000272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1545.087357577095</v>
      </c>
      <c r="F5" s="6">
        <v>0.05679239196572167</v>
      </c>
      <c r="G5" s="5">
        <v>87.74920683279953</v>
      </c>
      <c r="H5" s="7">
        <v>0</v>
      </c>
      <c r="I5" s="7">
        <v>3</v>
      </c>
      <c r="J5" s="7">
        <v>6</v>
      </c>
      <c r="K5" s="5">
        <v>0</v>
      </c>
      <c r="L5" s="5">
        <v>53.53342276784841</v>
      </c>
      <c r="M5" s="5">
        <v>87.74920683279966</v>
      </c>
      <c r="N5" s="5">
        <v>103.005823838473</v>
      </c>
      <c r="O5" s="5">
        <v>6.181746910647735</v>
      </c>
      <c r="P5" s="5">
        <v>23.8566452602953</v>
      </c>
      <c r="Q5" s="7">
        <v>63</v>
      </c>
      <c r="R5" s="7">
        <v>2</v>
      </c>
      <c r="S5" s="7">
        <v>6</v>
      </c>
      <c r="T5" s="7">
        <v>29</v>
      </c>
      <c r="U5" s="5">
        <v>3.464856799246832</v>
      </c>
      <c r="V5" s="7">
        <v>4</v>
      </c>
      <c r="W5" s="7">
        <v>8</v>
      </c>
      <c r="X5" s="7">
        <v>33</v>
      </c>
      <c r="Y5" s="5">
        <v>-3.770231273673237</v>
      </c>
      <c r="Z5" s="7">
        <v>128</v>
      </c>
      <c r="AA5" s="7">
        <v>81</v>
      </c>
      <c r="AB5" s="7">
        <v>33</v>
      </c>
      <c r="AC5" s="7">
        <v>15</v>
      </c>
      <c r="AD5" s="7">
        <v>4</v>
      </c>
      <c r="AE5" s="7">
        <v>5</v>
      </c>
      <c r="AF5" s="5">
        <v>109.2013016408087</v>
      </c>
      <c r="AG5" s="5">
        <v>7.280086776053911</v>
      </c>
      <c r="AH5" s="7">
        <v>22</v>
      </c>
      <c r="AI5" s="8">
        <v>118.2996500000051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1152.958304043047</v>
      </c>
      <c r="F6" s="6">
        <v>0.07373196336047071</v>
      </c>
      <c r="G6" s="5">
        <v>85.00987942985239</v>
      </c>
      <c r="H6" s="7">
        <v>0</v>
      </c>
      <c r="I6" s="7">
        <v>3</v>
      </c>
      <c r="J6" s="7">
        <v>7</v>
      </c>
      <c r="K6" s="5">
        <v>0</v>
      </c>
      <c r="L6" s="5">
        <v>37.81199382510795</v>
      </c>
      <c r="M6" s="5">
        <v>85.00987942985262</v>
      </c>
      <c r="N6" s="5">
        <v>76.86388693620314</v>
      </c>
      <c r="O6" s="5">
        <v>4.613630889156089</v>
      </c>
      <c r="P6" s="5">
        <v>23.99582376449471</v>
      </c>
      <c r="Q6" s="7">
        <v>42</v>
      </c>
      <c r="R6" s="7">
        <v>1</v>
      </c>
      <c r="S6" s="7">
        <v>7</v>
      </c>
      <c r="T6" s="7">
        <v>25</v>
      </c>
      <c r="U6" s="5">
        <v>3.136081143024101</v>
      </c>
      <c r="V6" s="7">
        <v>1</v>
      </c>
      <c r="W6" s="7">
        <v>7</v>
      </c>
      <c r="X6" s="7">
        <v>23</v>
      </c>
      <c r="Y6" s="5">
        <v>-3.420244037839626</v>
      </c>
      <c r="Z6" s="7">
        <v>102</v>
      </c>
      <c r="AA6" s="7">
        <v>43</v>
      </c>
      <c r="AB6" s="7">
        <v>22</v>
      </c>
      <c r="AC6" s="7">
        <v>8</v>
      </c>
      <c r="AD6" s="7">
        <v>6</v>
      </c>
      <c r="AE6" s="7">
        <v>4</v>
      </c>
      <c r="AF6" s="5">
        <v>94.79472245819102</v>
      </c>
      <c r="AG6" s="5">
        <v>6.319648163879402</v>
      </c>
      <c r="AH6" s="7">
        <v>19</v>
      </c>
      <c r="AI6" s="8">
        <v>93.37440000000322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1340.733081094719</v>
      </c>
      <c r="F7" s="6">
        <v>0.03626752441243471</v>
      </c>
      <c r="G7" s="5">
        <v>48.62506974916153</v>
      </c>
      <c r="H7" s="7">
        <v>0</v>
      </c>
      <c r="I7" s="7">
        <v>1</v>
      </c>
      <c r="J7" s="7">
        <v>5</v>
      </c>
      <c r="K7" s="5">
        <v>0</v>
      </c>
      <c r="L7" s="5">
        <v>9.364445121041172</v>
      </c>
      <c r="M7" s="5">
        <v>48.62506974916232</v>
      </c>
      <c r="N7" s="5">
        <v>89.38220540631461</v>
      </c>
      <c r="O7" s="5">
        <v>5.364215813722478</v>
      </c>
      <c r="P7" s="5">
        <v>21.26096212433206</v>
      </c>
      <c r="Q7" s="7">
        <v>41</v>
      </c>
      <c r="R7" s="7">
        <v>1</v>
      </c>
      <c r="S7" s="7">
        <v>10</v>
      </c>
      <c r="T7" s="7">
        <v>24</v>
      </c>
      <c r="U7" s="5">
        <v>3.512658545059359</v>
      </c>
      <c r="V7" s="7">
        <v>4</v>
      </c>
      <c r="W7" s="7">
        <v>12</v>
      </c>
      <c r="X7" s="7">
        <v>31</v>
      </c>
      <c r="Y7" s="5">
        <v>-3.251188564816125</v>
      </c>
      <c r="Z7" s="7">
        <v>111</v>
      </c>
      <c r="AA7" s="7">
        <v>63</v>
      </c>
      <c r="AB7" s="7">
        <v>19</v>
      </c>
      <c r="AC7" s="7">
        <v>10</v>
      </c>
      <c r="AD7" s="7">
        <v>4</v>
      </c>
      <c r="AE7" s="7">
        <v>3</v>
      </c>
      <c r="AF7" s="5">
        <v>70.24865677094795</v>
      </c>
      <c r="AG7" s="5">
        <v>4.683243784729863</v>
      </c>
      <c r="AH7" s="7">
        <v>25</v>
      </c>
      <c r="AI7" s="8">
        <v>106.0507000000054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318.4670039283333</v>
      </c>
      <c r="F8" s="6">
        <v>0.03617437998943857</v>
      </c>
      <c r="G8" s="5">
        <v>11.52034641420155</v>
      </c>
      <c r="H8" s="7">
        <v>0</v>
      </c>
      <c r="I8" s="7">
        <v>1</v>
      </c>
      <c r="J8" s="7">
        <v>1</v>
      </c>
      <c r="K8" s="5">
        <v>0</v>
      </c>
      <c r="L8" s="5">
        <v>7.18290379132668</v>
      </c>
      <c r="M8" s="5">
        <v>11.52034641420141</v>
      </c>
      <c r="N8" s="5">
        <v>101.6384055090425</v>
      </c>
      <c r="O8" s="5">
        <v>6.102787951730436</v>
      </c>
      <c r="P8" s="5">
        <v>22.08227119254568</v>
      </c>
      <c r="Q8" s="7">
        <v>11</v>
      </c>
      <c r="R8" s="7">
        <v>1</v>
      </c>
      <c r="S8" s="7">
        <v>2</v>
      </c>
      <c r="T8" s="7">
        <v>4</v>
      </c>
      <c r="U8" s="5">
        <v>3.065088124272237</v>
      </c>
      <c r="V8" s="7">
        <v>1</v>
      </c>
      <c r="W8" s="7">
        <v>4</v>
      </c>
      <c r="X8" s="7">
        <v>8</v>
      </c>
      <c r="Y8" s="5">
        <v>-3.008555399673341</v>
      </c>
      <c r="Z8" s="7">
        <v>32</v>
      </c>
      <c r="AA8" s="7">
        <v>15</v>
      </c>
      <c r="AB8" s="7">
        <v>8</v>
      </c>
      <c r="AC8" s="7">
        <v>0</v>
      </c>
      <c r="AD8" s="7">
        <v>1</v>
      </c>
      <c r="AE8" s="7">
        <v>0</v>
      </c>
      <c r="AF8" s="5">
        <v>16.33591709308666</v>
      </c>
      <c r="AG8" s="5">
        <v>5.213590561623404</v>
      </c>
      <c r="AH8" s="7">
        <v>7</v>
      </c>
      <c r="AI8" s="8">
        <v>24.17484999999996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1492.556123839204</v>
      </c>
      <c r="F9" s="6">
        <v>0.03760150654636105</v>
      </c>
      <c r="G9" s="5">
        <v>56.1223588613511</v>
      </c>
      <c r="H9" s="7">
        <v>1</v>
      </c>
      <c r="I9" s="7">
        <v>2</v>
      </c>
      <c r="J9" s="7">
        <v>3</v>
      </c>
      <c r="K9" s="5">
        <v>12.48208507867002</v>
      </c>
      <c r="L9" s="5">
        <v>34.75695872309007</v>
      </c>
      <c r="M9" s="5">
        <v>56.12235886134931</v>
      </c>
      <c r="N9" s="5">
        <v>99.50374158928025</v>
      </c>
      <c r="O9" s="5">
        <v>5.971534409394375</v>
      </c>
      <c r="P9" s="5">
        <v>25.44095273126675</v>
      </c>
      <c r="Q9" s="7">
        <v>48</v>
      </c>
      <c r="R9" s="7">
        <v>3</v>
      </c>
      <c r="S9" s="7">
        <v>5</v>
      </c>
      <c r="T9" s="7">
        <v>27</v>
      </c>
      <c r="U9" s="5">
        <v>3.713457829803044</v>
      </c>
      <c r="V9" s="7">
        <v>3</v>
      </c>
      <c r="W9" s="7">
        <v>4</v>
      </c>
      <c r="X9" s="7">
        <v>19</v>
      </c>
      <c r="Y9" s="5">
        <v>-4.324676673036509</v>
      </c>
      <c r="Z9" s="7">
        <v>148</v>
      </c>
      <c r="AA9" s="7">
        <v>61</v>
      </c>
      <c r="AB9" s="7">
        <v>28</v>
      </c>
      <c r="AC9" s="7">
        <v>6</v>
      </c>
      <c r="AD9" s="7">
        <v>3</v>
      </c>
      <c r="AE9" s="7">
        <v>4</v>
      </c>
      <c r="AF9" s="5">
        <v>70.91353059227822</v>
      </c>
      <c r="AG9" s="5">
        <v>4.727568706151882</v>
      </c>
      <c r="AH9" s="7">
        <v>11</v>
      </c>
      <c r="AI9" s="8">
        <v>110.4512500000051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1234.790487390831</v>
      </c>
      <c r="F10" s="6">
        <v>0.06597457903273023</v>
      </c>
      <c r="G10" s="5">
        <v>81.46478259922986</v>
      </c>
      <c r="H10" s="7">
        <v>1</v>
      </c>
      <c r="I10" s="7">
        <v>3</v>
      </c>
      <c r="J10" s="7">
        <v>4</v>
      </c>
      <c r="K10" s="5">
        <v>17.03469395549655</v>
      </c>
      <c r="L10" s="5">
        <v>54.58992934916841</v>
      </c>
      <c r="M10" s="5">
        <v>81.46478259922969</v>
      </c>
      <c r="N10" s="5">
        <v>82.3193658260554</v>
      </c>
      <c r="O10" s="5">
        <v>4.940457887282022</v>
      </c>
      <c r="P10" s="5">
        <v>26.25923103750547</v>
      </c>
      <c r="Q10" s="7">
        <v>47</v>
      </c>
      <c r="R10" s="7">
        <v>1</v>
      </c>
      <c r="S10" s="7">
        <v>6</v>
      </c>
      <c r="T10" s="7">
        <v>19</v>
      </c>
      <c r="U10" s="5">
        <v>3.1000407625782</v>
      </c>
      <c r="V10" s="7">
        <v>5</v>
      </c>
      <c r="W10" s="7">
        <v>16</v>
      </c>
      <c r="X10" s="7">
        <v>31</v>
      </c>
      <c r="Y10" s="5">
        <v>-4.406411392259795</v>
      </c>
      <c r="Z10" s="7">
        <v>139</v>
      </c>
      <c r="AA10" s="7">
        <v>49</v>
      </c>
      <c r="AB10" s="7">
        <v>20</v>
      </c>
      <c r="AC10" s="7">
        <v>12</v>
      </c>
      <c r="AD10" s="7">
        <v>3</v>
      </c>
      <c r="AE10" s="7">
        <v>5</v>
      </c>
      <c r="AF10" s="5">
        <v>100.6550780775942</v>
      </c>
      <c r="AG10" s="5">
        <v>6.710338538506281</v>
      </c>
      <c r="AH10" s="7">
        <v>23</v>
      </c>
      <c r="AI10" s="8">
        <v>100.3453500000048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1289.925594276957</v>
      </c>
      <c r="F11" s="6">
        <v>0.0831249117971867</v>
      </c>
      <c r="G11" s="5">
        <v>107.2249512492057</v>
      </c>
      <c r="H11" s="7">
        <v>1</v>
      </c>
      <c r="I11" s="7">
        <v>4</v>
      </c>
      <c r="J11" s="7">
        <v>6</v>
      </c>
      <c r="K11" s="5">
        <v>6.802891447961883</v>
      </c>
      <c r="L11" s="5">
        <v>64.23037764634682</v>
      </c>
      <c r="M11" s="5">
        <v>107.2249512491999</v>
      </c>
      <c r="N11" s="5">
        <v>85.99503961846379</v>
      </c>
      <c r="O11" s="5">
        <v>5.159866945155057</v>
      </c>
      <c r="P11" s="5">
        <v>24.64544392538929</v>
      </c>
      <c r="Q11" s="7">
        <v>52</v>
      </c>
      <c r="R11" s="7">
        <v>2</v>
      </c>
      <c r="S11" s="7">
        <v>8</v>
      </c>
      <c r="T11" s="7">
        <v>30</v>
      </c>
      <c r="U11" s="5">
        <v>3.174869429139731</v>
      </c>
      <c r="V11" s="7">
        <v>3</v>
      </c>
      <c r="W11" s="7">
        <v>11</v>
      </c>
      <c r="X11" s="7">
        <v>22</v>
      </c>
      <c r="Y11" s="5">
        <v>-3.284781303241975</v>
      </c>
      <c r="Z11" s="7">
        <v>135</v>
      </c>
      <c r="AA11" s="7">
        <v>66</v>
      </c>
      <c r="AB11" s="7">
        <v>29</v>
      </c>
      <c r="AC11" s="7">
        <v>9</v>
      </c>
      <c r="AD11" s="7">
        <v>6</v>
      </c>
      <c r="AE11" s="7">
        <v>2</v>
      </c>
      <c r="AF11" s="5">
        <v>120.2448972896818</v>
      </c>
      <c r="AG11" s="5">
        <v>8.016326485978789</v>
      </c>
      <c r="AH11" s="7">
        <v>24</v>
      </c>
      <c r="AI11" s="8">
        <v>99.31740000000376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357.315149242675</v>
      </c>
      <c r="F12" s="6">
        <v>0.05931889653386904</v>
      </c>
      <c r="G12" s="5">
        <v>21.19554036791021</v>
      </c>
      <c r="H12" s="7">
        <v>0</v>
      </c>
      <c r="I12" s="7">
        <v>1</v>
      </c>
      <c r="J12" s="7">
        <v>1</v>
      </c>
      <c r="K12" s="5">
        <v>0</v>
      </c>
      <c r="L12" s="5">
        <v>17.84900269878926</v>
      </c>
      <c r="M12" s="5">
        <v>21.19554036790942</v>
      </c>
      <c r="N12" s="5">
        <v>82.77571024926836</v>
      </c>
      <c r="O12" s="5">
        <v>4.973608436730426</v>
      </c>
      <c r="P12" s="5">
        <v>24.04399813117494</v>
      </c>
      <c r="Q12" s="7">
        <v>12</v>
      </c>
      <c r="R12" s="7">
        <v>2</v>
      </c>
      <c r="S12" s="7">
        <v>2</v>
      </c>
      <c r="T12" s="7">
        <v>7</v>
      </c>
      <c r="U12" s="5">
        <v>3.084178112807829</v>
      </c>
      <c r="V12" s="7">
        <v>1</v>
      </c>
      <c r="W12" s="7">
        <v>1</v>
      </c>
      <c r="X12" s="7">
        <v>3</v>
      </c>
      <c r="Y12" s="5">
        <v>-3.683275117309988</v>
      </c>
      <c r="Z12" s="7">
        <v>32</v>
      </c>
      <c r="AA12" s="7">
        <v>21</v>
      </c>
      <c r="AB12" s="7">
        <v>5</v>
      </c>
      <c r="AC12" s="7">
        <v>3</v>
      </c>
      <c r="AD12" s="7">
        <v>1</v>
      </c>
      <c r="AE12" s="7">
        <v>0</v>
      </c>
      <c r="AF12" s="5">
        <v>27.50505274175703</v>
      </c>
      <c r="AG12" s="5">
        <v>6.371826889982323</v>
      </c>
      <c r="AH12" s="7">
        <v>3</v>
      </c>
      <c r="AI12" s="8">
        <v>29.07239999999986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0.5344271490674519</v>
      </c>
      <c r="E17" s="6">
        <v>0.465572850932548</v>
      </c>
      <c r="F17" s="6">
        <v>0</v>
      </c>
      <c r="G17" s="19" t="s">
        <v>856</v>
      </c>
      <c r="H17" s="5">
        <v>316.3976398035181</v>
      </c>
      <c r="I17" s="4">
        <v>0.005307870370370371</v>
      </c>
      <c r="J17" s="5">
        <v>797.1716931110327</v>
      </c>
      <c r="K17" s="4">
        <v>0.003944444444444445</v>
      </c>
      <c r="L17" s="5">
        <v>339.5190031565256</v>
      </c>
      <c r="M17" s="4">
        <v>0.0009768518518518518</v>
      </c>
      <c r="N17" s="5">
        <v>86.7784061535905</v>
      </c>
      <c r="O17" s="4">
        <v>0.0001759259259259259</v>
      </c>
      <c r="P17" s="5">
        <v>5.220615352427842</v>
      </c>
      <c r="Q17" s="4">
        <v>9.259259259259259e-06</v>
      </c>
      <c r="R17" s="5">
        <v>0</v>
      </c>
      <c r="S17" s="4">
        <v>0</v>
      </c>
      <c r="T17" s="30">
        <v>1545.087357577095</v>
      </c>
    </row>
    <row r="18" spans="1:20">
      <c r="A18" s="10"/>
      <c r="B18" s="10" t="s">
        <v>875</v>
      </c>
      <c r="C18" s="10"/>
      <c r="D18" s="6">
        <v>0.5380018387986516</v>
      </c>
      <c r="E18" s="6">
        <v>0.4053018694452957</v>
      </c>
      <c r="F18" s="6">
        <v>0.05669629175605271</v>
      </c>
      <c r="G18" s="19" t="s">
        <v>857</v>
      </c>
      <c r="H18" s="5">
        <v>299.1278732777905</v>
      </c>
      <c r="I18" s="4">
        <v>0.006659722222222222</v>
      </c>
      <c r="J18" s="5">
        <v>614.9407307641088</v>
      </c>
      <c r="K18" s="4">
        <v>0.003152777777777778</v>
      </c>
      <c r="L18" s="5">
        <v>153.1761787529445</v>
      </c>
      <c r="M18" s="4">
        <v>0.0004282407407407408</v>
      </c>
      <c r="N18" s="5">
        <v>80.78505700614983</v>
      </c>
      <c r="O18" s="4">
        <v>0.0001666666666666667</v>
      </c>
      <c r="P18" s="5">
        <v>5.196884388160925</v>
      </c>
      <c r="Q18" s="4">
        <v>9.259259259259259e-06</v>
      </c>
      <c r="R18" s="5">
        <v>0</v>
      </c>
      <c r="S18" s="4">
        <v>0</v>
      </c>
      <c r="T18" s="30">
        <v>1153.226724189155</v>
      </c>
    </row>
    <row r="19" spans="1:20">
      <c r="A19" s="10"/>
      <c r="B19" s="10" t="s">
        <v>876</v>
      </c>
      <c r="C19" s="10"/>
      <c r="D19" s="6">
        <v>0.5474564459930313</v>
      </c>
      <c r="E19" s="6">
        <v>0.4525435540069687</v>
      </c>
      <c r="F19" s="6">
        <v>0</v>
      </c>
      <c r="G19" s="19" t="s">
        <v>858</v>
      </c>
      <c r="H19" s="5">
        <v>296.1358397210493</v>
      </c>
      <c r="I19" s="4">
        <v>0.005606481481481481</v>
      </c>
      <c r="J19" s="5">
        <v>793.4544529018526</v>
      </c>
      <c r="K19" s="4">
        <v>0.00412962962962963</v>
      </c>
      <c r="L19" s="5">
        <v>202.8979219748721</v>
      </c>
      <c r="M19" s="4">
        <v>0.0005763888888888889</v>
      </c>
      <c r="N19" s="5">
        <v>48.62506974916232</v>
      </c>
      <c r="O19" s="4">
        <v>0.0001041666666666667</v>
      </c>
      <c r="P19" s="5">
        <v>0</v>
      </c>
      <c r="Q19" s="4">
        <v>0</v>
      </c>
      <c r="R19" s="5">
        <v>0</v>
      </c>
      <c r="S19" s="4">
        <v>0</v>
      </c>
      <c r="T19" s="30">
        <v>1341.113284346936</v>
      </c>
    </row>
    <row r="20" spans="1:20">
      <c r="A20" s="10"/>
      <c r="B20" s="10" t="s">
        <v>877</v>
      </c>
      <c r="C20" s="10"/>
      <c r="D20" s="6">
        <v>0.5413584398117014</v>
      </c>
      <c r="E20" s="6">
        <v>0.4586415601882986</v>
      </c>
      <c r="F20" s="6">
        <v>0</v>
      </c>
      <c r="G20" s="19" t="s">
        <v>859</v>
      </c>
      <c r="H20" s="5">
        <v>61.70576007713544</v>
      </c>
      <c r="I20" s="4">
        <v>0.001074074074074074</v>
      </c>
      <c r="J20" s="5">
        <v>197.7492124409105</v>
      </c>
      <c r="K20" s="4">
        <v>0.0009398148148148148</v>
      </c>
      <c r="L20" s="5">
        <v>48.01156268571049</v>
      </c>
      <c r="M20" s="4">
        <v>0.0001388888888888889</v>
      </c>
      <c r="N20" s="5">
        <v>11.52034641420141</v>
      </c>
      <c r="O20" s="4">
        <v>2.314814814814815e-05</v>
      </c>
      <c r="P20" s="5">
        <v>0</v>
      </c>
      <c r="Q20" s="4">
        <v>0</v>
      </c>
      <c r="R20" s="5">
        <v>0</v>
      </c>
      <c r="S20" s="4">
        <v>0</v>
      </c>
      <c r="T20" s="30">
        <v>318.9868816179578</v>
      </c>
    </row>
    <row r="21" spans="1:20">
      <c r="A21" s="10" t="s">
        <v>878</v>
      </c>
      <c r="B21" s="10" t="s">
        <v>879</v>
      </c>
      <c r="C21" s="10"/>
      <c r="D21" s="6">
        <v>0.3599638227313838</v>
      </c>
      <c r="E21" s="6">
        <v>0.5767259571902321</v>
      </c>
      <c r="F21" s="6">
        <v>0.06331022007838408</v>
      </c>
      <c r="G21" s="19" t="s">
        <v>860</v>
      </c>
      <c r="H21" s="5">
        <v>261.7720537953519</v>
      </c>
      <c r="I21" s="4">
        <v>0.005115740740740741</v>
      </c>
      <c r="J21" s="5">
        <v>942.7294512092667</v>
      </c>
      <c r="K21" s="4">
        <v>0.004537037037037037</v>
      </c>
      <c r="L21" s="5">
        <v>228.8646475177002</v>
      </c>
      <c r="M21" s="4">
        <v>0.0006481481481481481</v>
      </c>
      <c r="N21" s="5">
        <v>43.88526882072347</v>
      </c>
      <c r="O21" s="4">
        <v>9.027777777777777e-05</v>
      </c>
      <c r="P21" s="5">
        <v>15.30470249616155</v>
      </c>
      <c r="Q21" s="4">
        <v>2.546296296296296e-05</v>
      </c>
      <c r="R21" s="5">
        <v>0</v>
      </c>
      <c r="S21" s="4">
        <v>0</v>
      </c>
      <c r="T21" s="30">
        <v>1492.556123839204</v>
      </c>
    </row>
    <row r="22" spans="1:20">
      <c r="A22" s="10"/>
      <c r="B22" s="10" t="s">
        <v>880</v>
      </c>
      <c r="C22" s="10"/>
      <c r="D22" s="6">
        <v>0.336503683858004</v>
      </c>
      <c r="E22" s="6">
        <v>0.6525117213663765</v>
      </c>
      <c r="F22" s="6">
        <v>0.01098459477561956</v>
      </c>
      <c r="G22" s="19" t="s">
        <v>857</v>
      </c>
      <c r="H22" s="5">
        <v>307.6192161124245</v>
      </c>
      <c r="I22" s="4">
        <v>0.006555555555555556</v>
      </c>
      <c r="J22" s="5">
        <v>632.7978339990341</v>
      </c>
      <c r="K22" s="4">
        <v>0.003094907407407407</v>
      </c>
      <c r="L22" s="5">
        <v>213.1407352521974</v>
      </c>
      <c r="M22" s="4">
        <v>0.0006111111111111111</v>
      </c>
      <c r="N22" s="5">
        <v>57.60981145664118</v>
      </c>
      <c r="O22" s="4">
        <v>0.0001157407407407407</v>
      </c>
      <c r="P22" s="5">
        <v>23.85497114258851</v>
      </c>
      <c r="Q22" s="4">
        <v>3.935185185185185e-05</v>
      </c>
      <c r="R22" s="5">
        <v>0</v>
      </c>
      <c r="S22" s="4">
        <v>0</v>
      </c>
      <c r="T22" s="30">
        <v>1235.022567962886</v>
      </c>
    </row>
    <row r="23" spans="1:20">
      <c r="A23" s="10"/>
      <c r="B23" s="10" t="s">
        <v>881</v>
      </c>
      <c r="C23" s="10"/>
      <c r="D23" s="6">
        <v>0.6408190224570673</v>
      </c>
      <c r="E23" s="6">
        <v>0.3302509907529723</v>
      </c>
      <c r="F23" s="6">
        <v>0.02892998678996037</v>
      </c>
      <c r="G23" s="19" t="s">
        <v>858</v>
      </c>
      <c r="H23" s="5">
        <v>253.9917086346741</v>
      </c>
      <c r="I23" s="4">
        <v>0.006171296296296296</v>
      </c>
      <c r="J23" s="5">
        <v>723.3544244623099</v>
      </c>
      <c r="K23" s="4">
        <v>0.003446759259259259</v>
      </c>
      <c r="L23" s="5">
        <v>203.7706568010717</v>
      </c>
      <c r="M23" s="4">
        <v>0.0005787037037037037</v>
      </c>
      <c r="N23" s="5">
        <v>99.60441660419292</v>
      </c>
      <c r="O23" s="4">
        <v>0.0002037037037037037</v>
      </c>
      <c r="P23" s="5">
        <v>9.566994927574342</v>
      </c>
      <c r="Q23" s="4">
        <v>1.62037037037037e-05</v>
      </c>
      <c r="R23" s="5">
        <v>0</v>
      </c>
      <c r="S23" s="4">
        <v>0</v>
      </c>
      <c r="T23" s="30">
        <v>1290.288201429823</v>
      </c>
    </row>
    <row r="24" spans="1:20">
      <c r="A24" s="10"/>
      <c r="B24" s="10" t="s">
        <v>882</v>
      </c>
      <c r="C24" s="10"/>
      <c r="D24" s="6">
        <v>0.5268530847758545</v>
      </c>
      <c r="E24" s="6">
        <v>0.4731469152241456</v>
      </c>
      <c r="F24" s="6">
        <v>0</v>
      </c>
      <c r="G24" s="19" t="s">
        <v>859</v>
      </c>
      <c r="H24" s="5">
        <v>88.74423352258236</v>
      </c>
      <c r="I24" s="4">
        <v>0.001800925925925926</v>
      </c>
      <c r="J24" s="5">
        <v>193.1702402501251</v>
      </c>
      <c r="K24" s="4">
        <v>0.00100462962962963</v>
      </c>
      <c r="L24" s="5">
        <v>54.20513510205819</v>
      </c>
      <c r="M24" s="4">
        <v>0.0001527777777777778</v>
      </c>
      <c r="N24" s="5">
        <v>14.53826245251912</v>
      </c>
      <c r="O24" s="4">
        <v>2.777777777777778e-05</v>
      </c>
      <c r="P24" s="5">
        <v>6.657277915390296</v>
      </c>
      <c r="Q24" s="4">
        <v>1.157407407407407e-05</v>
      </c>
      <c r="R24" s="5">
        <v>0</v>
      </c>
      <c r="S24" s="4">
        <v>0</v>
      </c>
      <c r="T24" s="30">
        <v>357.315149242675</v>
      </c>
    </row>
    <row r="25" spans="1:20">
      <c r="H25" s="31">
        <v>1885.494324944526</v>
      </c>
      <c r="I25" s="32">
        <v>0.03829166666666667</v>
      </c>
      <c r="J25" s="31">
        <v>4895.368039138641</v>
      </c>
      <c r="K25" s="32">
        <v>0.02425</v>
      </c>
      <c r="L25" s="31">
        <v>1443.58584124308</v>
      </c>
      <c r="M25" s="32">
        <v>0.004111111111111111</v>
      </c>
      <c r="N25" s="31">
        <v>443.3466386571807</v>
      </c>
      <c r="O25" s="32">
        <v>0.0009074074074074074</v>
      </c>
      <c r="P25" s="31">
        <v>65.80144622230347</v>
      </c>
      <c r="Q25" s="32">
        <v>0.0001111111111111111</v>
      </c>
      <c r="R25" s="31">
        <v>0</v>
      </c>
      <c r="S25" s="32">
        <v>0</v>
      </c>
      <c r="T25" s="33">
        <v>8733.596290205731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0.5579333748874575</v>
      </c>
      <c r="I27" s="20">
        <v>0.3640141284022439</v>
      </c>
      <c r="J27" s="20">
        <v>0.06343929635016275</v>
      </c>
      <c r="K27" s="20">
        <v>0.01405914537017799</v>
      </c>
      <c r="L27" s="20">
        <v>0.0005540549899577533</v>
      </c>
      <c r="M27" s="20">
        <v>0</v>
      </c>
      <c r="N27" s="19" t="s">
        <v>856</v>
      </c>
      <c r="O27" s="20">
        <v>0.5096688152922871</v>
      </c>
      <c r="P27" s="20">
        <v>0.3787508335185597</v>
      </c>
      <c r="Q27" s="20">
        <v>0.09379862191598133</v>
      </c>
      <c r="R27" s="20">
        <v>0.01689264280951323</v>
      </c>
      <c r="S27" s="20">
        <v>0.0008890864636585908</v>
      </c>
      <c r="T27" s="20">
        <v>0</v>
      </c>
    </row>
    <row r="28" spans="1:20">
      <c r="A28" s="34">
        <v>0.03829166666666667</v>
      </c>
      <c r="B28" s="34">
        <v>0.02425</v>
      </c>
      <c r="C28" s="34">
        <v>0.004111111111111111</v>
      </c>
      <c r="D28" s="34">
        <v>0.0009074074074074074</v>
      </c>
      <c r="E28" s="34">
        <v>0.0001111111111111111</v>
      </c>
      <c r="F28" s="34">
        <v>0</v>
      </c>
      <c r="G28" s="19" t="s">
        <v>84</v>
      </c>
      <c r="H28" s="20">
        <v>0.5735721527543088</v>
      </c>
      <c r="I28" s="20">
        <v>0.3528218992903008</v>
      </c>
      <c r="J28" s="20">
        <v>0.05812774586008787</v>
      </c>
      <c r="K28" s="20">
        <v>0.01277458600878675</v>
      </c>
      <c r="L28" s="20">
        <v>0.002703616086515715</v>
      </c>
      <c r="M28" s="20">
        <v>0</v>
      </c>
      <c r="N28" s="19" t="s">
        <v>857</v>
      </c>
      <c r="O28" s="20">
        <v>0.6393333333333333</v>
      </c>
      <c r="P28" s="20">
        <v>0.3026666666666666</v>
      </c>
      <c r="Q28" s="20">
        <v>0.04111111111111111</v>
      </c>
      <c r="R28" s="20">
        <v>0.016</v>
      </c>
      <c r="S28" s="20">
        <v>0.0008888888888888889</v>
      </c>
      <c r="T28" s="20">
        <v>0</v>
      </c>
    </row>
    <row r="29" spans="1:20">
      <c r="N29" s="19" t="s">
        <v>858</v>
      </c>
      <c r="O29" s="20">
        <v>0.5382222222222223</v>
      </c>
      <c r="P29" s="20">
        <v>0.3964444444444444</v>
      </c>
      <c r="Q29" s="20">
        <v>0.05533333333333333</v>
      </c>
      <c r="R29" s="20">
        <v>0.01</v>
      </c>
      <c r="S29" s="20">
        <v>0</v>
      </c>
      <c r="T29" s="20">
        <v>0</v>
      </c>
    </row>
    <row r="30" spans="1:20">
      <c r="N30" s="19" t="s">
        <v>859</v>
      </c>
      <c r="O30" s="20">
        <v>0.4936170212765957</v>
      </c>
      <c r="P30" s="20">
        <v>0.4319148936170213</v>
      </c>
      <c r="Q30" s="20">
        <v>0.06382978723404255</v>
      </c>
      <c r="R30" s="20">
        <v>0.01063829787234043</v>
      </c>
      <c r="S30" s="20">
        <v>0</v>
      </c>
      <c r="T30" s="20">
        <v>0</v>
      </c>
    </row>
    <row r="31" spans="1:20">
      <c r="N31" s="19" t="s">
        <v>860</v>
      </c>
      <c r="O31" s="20">
        <v>0.4911111111111111</v>
      </c>
      <c r="P31" s="20">
        <v>0.4355555555555555</v>
      </c>
      <c r="Q31" s="20">
        <v>0.06222222222222222</v>
      </c>
      <c r="R31" s="20">
        <v>0.008666666666666666</v>
      </c>
      <c r="S31" s="20">
        <v>0.002444444444444444</v>
      </c>
      <c r="T31" s="20">
        <v>0</v>
      </c>
    </row>
    <row r="32" spans="1:20">
      <c r="N32" s="19" t="s">
        <v>857</v>
      </c>
      <c r="O32" s="20">
        <v>0.6293333333333333</v>
      </c>
      <c r="P32" s="20">
        <v>0.2971111111111111</v>
      </c>
      <c r="Q32" s="20">
        <v>0.05866666666666667</v>
      </c>
      <c r="R32" s="20">
        <v>0.01111111111111111</v>
      </c>
      <c r="S32" s="20">
        <v>0.003777777777777778</v>
      </c>
      <c r="T32" s="20">
        <v>0</v>
      </c>
    </row>
    <row r="33" spans="14:20">
      <c r="N33" s="19" t="s">
        <v>858</v>
      </c>
      <c r="O33" s="20">
        <v>0.5924444444444444</v>
      </c>
      <c r="P33" s="20">
        <v>0.3308888888888889</v>
      </c>
      <c r="Q33" s="20">
        <v>0.05555555555555555</v>
      </c>
      <c r="R33" s="20">
        <v>0.01955555555555556</v>
      </c>
      <c r="S33" s="20">
        <v>0.001555555555555555</v>
      </c>
      <c r="T33" s="20">
        <v>0</v>
      </c>
    </row>
    <row r="34" spans="14:20">
      <c r="N34" s="19" t="s">
        <v>859</v>
      </c>
      <c r="O34" s="20">
        <v>0.6007722007722007</v>
      </c>
      <c r="P34" s="20">
        <v>0.3351351351351352</v>
      </c>
      <c r="Q34" s="20">
        <v>0.05096525096525097</v>
      </c>
      <c r="R34" s="20">
        <v>0.009266409266409266</v>
      </c>
      <c r="S34" s="20">
        <v>0.003861003861003861</v>
      </c>
      <c r="T34" s="20">
        <v>0</v>
      </c>
    </row>
    <row r="49" spans="1:3">
      <c r="A49" s="19" t="s">
        <v>856</v>
      </c>
      <c r="B49" s="19">
        <v>103.005823838473</v>
      </c>
      <c r="C49" s="19">
        <v>5.849947122186635</v>
      </c>
    </row>
    <row r="50" spans="1:3">
      <c r="A50" s="19" t="s">
        <v>857</v>
      </c>
      <c r="B50" s="19">
        <v>76.86388693620313</v>
      </c>
      <c r="C50" s="19">
        <v>5.667325295323493</v>
      </c>
    </row>
    <row r="51" spans="1:3">
      <c r="A51" s="19" t="s">
        <v>858</v>
      </c>
      <c r="B51" s="19">
        <v>89.38220540631461</v>
      </c>
      <c r="C51" s="19">
        <v>3.241671316610768</v>
      </c>
    </row>
    <row r="52" spans="1:3">
      <c r="A52" s="19" t="s">
        <v>859</v>
      </c>
      <c r="B52" s="19">
        <v>101.6384055090425</v>
      </c>
      <c r="C52" s="19">
        <v>3.676706302404752</v>
      </c>
    </row>
    <row r="53" spans="1:3">
      <c r="A53" s="19" t="s">
        <v>860</v>
      </c>
      <c r="B53" s="19">
        <v>99.50374158928025</v>
      </c>
      <c r="C53" s="19">
        <v>3.74149059075674</v>
      </c>
    </row>
    <row r="54" spans="1:3">
      <c r="A54" s="19" t="s">
        <v>857</v>
      </c>
      <c r="B54" s="19">
        <v>82.31936582605539</v>
      </c>
      <c r="C54" s="19">
        <v>5.430985506615324</v>
      </c>
    </row>
    <row r="55" spans="1:3">
      <c r="A55" s="19" t="s">
        <v>858</v>
      </c>
      <c r="B55" s="19">
        <v>85.99503961846379</v>
      </c>
      <c r="C55" s="19">
        <v>7.148330083280379</v>
      </c>
    </row>
    <row r="56" spans="1:3">
      <c r="A56" s="19" t="s">
        <v>859</v>
      </c>
      <c r="B56" s="19">
        <v>82.77571024926834</v>
      </c>
      <c r="C56" s="19">
        <v>4.910163791793872</v>
      </c>
    </row>
    <row r="71" spans="1:29">
      <c r="A71" t="s">
        <v>85</v>
      </c>
      <c r="F71" t="s">
        <v>892</v>
      </c>
      <c r="M71" t="s">
        <v>893</v>
      </c>
      <c r="T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895</v>
      </c>
      <c r="T73" t="s">
        <v>890</v>
      </c>
      <c r="AC73" t="s">
        <v>891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861</v>
      </c>
      <c r="B3" s="12" t="s">
        <v>49</v>
      </c>
      <c r="C3" s="12" t="s">
        <v>50</v>
      </c>
      <c r="D3" s="4">
        <v>0.07736111111111112</v>
      </c>
      <c r="E3" s="5">
        <v>8790.703485029007</v>
      </c>
      <c r="F3" s="6">
        <v>0.07591598721818196</v>
      </c>
      <c r="G3" s="5">
        <v>667.3549334082898</v>
      </c>
      <c r="H3" s="7">
        <v>2</v>
      </c>
      <c r="I3" s="7">
        <v>22</v>
      </c>
      <c r="J3" s="7">
        <v>47</v>
      </c>
      <c r="K3" s="5">
        <v>20.60424706738877</v>
      </c>
      <c r="L3" s="5">
        <v>321.6477064125754</v>
      </c>
      <c r="M3" s="5">
        <v>667.3549334082822</v>
      </c>
      <c r="N3" s="5">
        <v>90.20732154981025</v>
      </c>
      <c r="O3" s="5">
        <v>5.413205710289707</v>
      </c>
      <c r="P3" s="5">
        <v>25.12631832834931</v>
      </c>
      <c r="Q3" s="7">
        <v>246</v>
      </c>
      <c r="R3" s="7">
        <v>9</v>
      </c>
      <c r="S3" s="7">
        <v>39</v>
      </c>
      <c r="T3" s="7">
        <v>113</v>
      </c>
      <c r="U3" s="5">
        <v>3.419706492929606</v>
      </c>
      <c r="V3" s="7">
        <v>22</v>
      </c>
      <c r="W3" s="7">
        <v>62</v>
      </c>
      <c r="X3" s="7">
        <v>171</v>
      </c>
      <c r="Y3" s="5">
        <v>-4.378503464060772</v>
      </c>
      <c r="Z3" s="7">
        <v>809</v>
      </c>
      <c r="AA3" s="7">
        <v>339</v>
      </c>
      <c r="AB3" s="7">
        <v>119</v>
      </c>
      <c r="AC3" s="7">
        <v>50</v>
      </c>
      <c r="AD3" s="7">
        <v>23</v>
      </c>
      <c r="AE3" s="7">
        <v>21</v>
      </c>
      <c r="AF3" s="5">
        <v>792.1420660530613</v>
      </c>
      <c r="AG3" s="5">
        <v>8.128702576224335</v>
      </c>
      <c r="AH3" s="7">
        <v>160</v>
      </c>
      <c r="AI3" s="8">
        <v>760.9623000000335</v>
      </c>
    </row>
    <row r="4" spans="1:35">
      <c r="A4" s="22" t="s">
        <v>862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83</v>
      </c>
      <c r="B5" s="12" t="s">
        <v>49</v>
      </c>
      <c r="C5" s="12" t="s">
        <v>863</v>
      </c>
      <c r="D5" s="4">
        <v>0.01041666666666667</v>
      </c>
      <c r="E5" s="5">
        <v>1324.776346253917</v>
      </c>
      <c r="F5" s="6">
        <v>0.04422514658168057</v>
      </c>
      <c r="G5" s="5">
        <v>58.58842810102271</v>
      </c>
      <c r="H5" s="7">
        <v>0</v>
      </c>
      <c r="I5" s="7">
        <v>1</v>
      </c>
      <c r="J5" s="7">
        <v>6</v>
      </c>
      <c r="K5" s="5">
        <v>0</v>
      </c>
      <c r="L5" s="5">
        <v>14.16215562885304</v>
      </c>
      <c r="M5" s="5">
        <v>58.58842810102239</v>
      </c>
      <c r="N5" s="5">
        <v>88.3184230835945</v>
      </c>
      <c r="O5" s="5">
        <v>5.299105392700384</v>
      </c>
      <c r="P5" s="5">
        <v>21.96653763481897</v>
      </c>
      <c r="Q5" s="7">
        <v>36</v>
      </c>
      <c r="R5" s="7">
        <v>0</v>
      </c>
      <c r="S5" s="7">
        <v>5</v>
      </c>
      <c r="T5" s="7">
        <v>13</v>
      </c>
      <c r="U5" s="5">
        <v>2.944672242047635</v>
      </c>
      <c r="V5" s="7">
        <v>1</v>
      </c>
      <c r="W5" s="7">
        <v>7</v>
      </c>
      <c r="X5" s="7">
        <v>21</v>
      </c>
      <c r="Y5" s="5">
        <v>-3.888514707797468</v>
      </c>
      <c r="Z5" s="7">
        <v>112</v>
      </c>
      <c r="AA5" s="7">
        <v>38</v>
      </c>
      <c r="AB5" s="7">
        <v>18</v>
      </c>
      <c r="AC5" s="7">
        <v>10</v>
      </c>
      <c r="AD5" s="7">
        <v>2</v>
      </c>
      <c r="AE5" s="7">
        <v>5</v>
      </c>
      <c r="AF5" s="5">
        <v>76.64163221098272</v>
      </c>
      <c r="AG5" s="5">
        <v>5.109442147398848</v>
      </c>
      <c r="AH5" s="7">
        <v>21</v>
      </c>
      <c r="AI5" s="8">
        <v>118.7620000000063</v>
      </c>
    </row>
    <row r="6" spans="1:35">
      <c r="A6" s="10"/>
      <c r="B6" s="12" t="s">
        <v>863</v>
      </c>
      <c r="C6" s="12" t="s">
        <v>864</v>
      </c>
      <c r="D6" s="4">
        <v>0.01041666666666667</v>
      </c>
      <c r="E6" s="5">
        <v>952.3218211159119</v>
      </c>
      <c r="F6" s="6">
        <v>0.02748562983254433</v>
      </c>
      <c r="G6" s="5">
        <v>26.17516505664645</v>
      </c>
      <c r="H6" s="7">
        <v>0</v>
      </c>
      <c r="I6" s="7">
        <v>0</v>
      </c>
      <c r="J6" s="7">
        <v>3</v>
      </c>
      <c r="K6" s="5">
        <v>0</v>
      </c>
      <c r="L6" s="5">
        <v>0</v>
      </c>
      <c r="M6" s="5">
        <v>26.17516505664639</v>
      </c>
      <c r="N6" s="5">
        <v>63.48812140772746</v>
      </c>
      <c r="O6" s="5">
        <v>3.810408400236319</v>
      </c>
      <c r="P6" s="5">
        <v>20.41732156563253</v>
      </c>
      <c r="Q6" s="7">
        <v>24</v>
      </c>
      <c r="R6" s="7">
        <v>1</v>
      </c>
      <c r="S6" s="7">
        <v>4</v>
      </c>
      <c r="T6" s="7">
        <v>18</v>
      </c>
      <c r="U6" s="5">
        <v>3.096574278287456</v>
      </c>
      <c r="V6" s="7">
        <v>2</v>
      </c>
      <c r="W6" s="7">
        <v>5</v>
      </c>
      <c r="X6" s="7">
        <v>18</v>
      </c>
      <c r="Y6" s="5">
        <v>-3.615014410334024</v>
      </c>
      <c r="Z6" s="7">
        <v>81</v>
      </c>
      <c r="AA6" s="7">
        <v>30</v>
      </c>
      <c r="AB6" s="7">
        <v>13</v>
      </c>
      <c r="AC6" s="7">
        <v>5</v>
      </c>
      <c r="AD6" s="7">
        <v>1</v>
      </c>
      <c r="AE6" s="7">
        <v>2</v>
      </c>
      <c r="AF6" s="5">
        <v>41.10083862692318</v>
      </c>
      <c r="AG6" s="5">
        <v>2.740055908461545</v>
      </c>
      <c r="AH6" s="7">
        <v>14</v>
      </c>
      <c r="AI6" s="8">
        <v>81.60880000000242</v>
      </c>
    </row>
    <row r="7" spans="1:35">
      <c r="A7" s="10"/>
      <c r="B7" s="12" t="s">
        <v>864</v>
      </c>
      <c r="C7" s="12" t="s">
        <v>865</v>
      </c>
      <c r="D7" s="4">
        <v>0.01041666666666667</v>
      </c>
      <c r="E7" s="5">
        <v>1520.369046490513</v>
      </c>
      <c r="F7" s="6">
        <v>0.09679778042789869</v>
      </c>
      <c r="G7" s="5">
        <v>147.1683491315624</v>
      </c>
      <c r="H7" s="7">
        <v>1</v>
      </c>
      <c r="I7" s="7">
        <v>6</v>
      </c>
      <c r="J7" s="7">
        <v>8</v>
      </c>
      <c r="K7" s="5">
        <v>13.79646832714525</v>
      </c>
      <c r="L7" s="5">
        <v>98.18425658433125</v>
      </c>
      <c r="M7" s="5">
        <v>147.1683491315616</v>
      </c>
      <c r="N7" s="5">
        <v>101.3579364327009</v>
      </c>
      <c r="O7" s="5">
        <v>6.082463371696136</v>
      </c>
      <c r="P7" s="5">
        <v>25.12631832834931</v>
      </c>
      <c r="Q7" s="7">
        <v>53</v>
      </c>
      <c r="R7" s="7">
        <v>3</v>
      </c>
      <c r="S7" s="7">
        <v>8</v>
      </c>
      <c r="T7" s="7">
        <v>20</v>
      </c>
      <c r="U7" s="5">
        <v>3.419706492929606</v>
      </c>
      <c r="V7" s="7">
        <v>4</v>
      </c>
      <c r="W7" s="7">
        <v>10</v>
      </c>
      <c r="X7" s="7">
        <v>32</v>
      </c>
      <c r="Y7" s="5">
        <v>-3.382164973569055</v>
      </c>
      <c r="Z7" s="7">
        <v>156</v>
      </c>
      <c r="AA7" s="7">
        <v>66</v>
      </c>
      <c r="AB7" s="7">
        <v>22</v>
      </c>
      <c r="AC7" s="7">
        <v>14</v>
      </c>
      <c r="AD7" s="7">
        <v>6</v>
      </c>
      <c r="AE7" s="7">
        <v>3</v>
      </c>
      <c r="AF7" s="5">
        <v>163.8267172758751</v>
      </c>
      <c r="AG7" s="5">
        <v>10.92178115172501</v>
      </c>
      <c r="AH7" s="7">
        <v>25</v>
      </c>
      <c r="AI7" s="8">
        <v>128.6439000000069</v>
      </c>
    </row>
    <row r="8" spans="1:35">
      <c r="A8" s="10"/>
      <c r="B8" s="12" t="s">
        <v>865</v>
      </c>
      <c r="C8" s="12" t="s">
        <v>63</v>
      </c>
      <c r="D8" s="4">
        <v>0.002175925925925926</v>
      </c>
      <c r="E8" s="5">
        <v>369.8940183142809</v>
      </c>
      <c r="F8" s="6">
        <v>0.05101324711091982</v>
      </c>
      <c r="G8" s="5">
        <v>18.86949496111751</v>
      </c>
      <c r="H8" s="7">
        <v>0</v>
      </c>
      <c r="I8" s="7">
        <v>0</v>
      </c>
      <c r="J8" s="7">
        <v>2</v>
      </c>
      <c r="K8" s="5">
        <v>0</v>
      </c>
      <c r="L8" s="5">
        <v>0</v>
      </c>
      <c r="M8" s="5">
        <v>18.86949496111674</v>
      </c>
      <c r="N8" s="5">
        <v>118.0512824407279</v>
      </c>
      <c r="O8" s="5">
        <v>7.092416433113745</v>
      </c>
      <c r="P8" s="5">
        <v>19.84421995918029</v>
      </c>
      <c r="Q8" s="7">
        <v>12</v>
      </c>
      <c r="R8" s="7">
        <v>0</v>
      </c>
      <c r="S8" s="7">
        <v>2</v>
      </c>
      <c r="T8" s="7">
        <v>4</v>
      </c>
      <c r="U8" s="5">
        <v>2.755350159231493</v>
      </c>
      <c r="V8" s="7">
        <v>2</v>
      </c>
      <c r="W8" s="7">
        <v>4</v>
      </c>
      <c r="X8" s="7">
        <v>6</v>
      </c>
      <c r="Y8" s="5">
        <v>-3.338171498138218</v>
      </c>
      <c r="Z8" s="7">
        <v>42</v>
      </c>
      <c r="AA8" s="7">
        <v>21</v>
      </c>
      <c r="AB8" s="7">
        <v>6</v>
      </c>
      <c r="AC8" s="7">
        <v>1</v>
      </c>
      <c r="AD8" s="7">
        <v>3</v>
      </c>
      <c r="AE8" s="7">
        <v>0</v>
      </c>
      <c r="AF8" s="5">
        <v>26.61753744602993</v>
      </c>
      <c r="AG8" s="5">
        <v>8.494958759371254</v>
      </c>
      <c r="AH8" s="7">
        <v>10</v>
      </c>
      <c r="AI8" s="8">
        <v>27.76304999999995</v>
      </c>
    </row>
    <row r="9" spans="1:35">
      <c r="A9" s="10" t="s">
        <v>84</v>
      </c>
      <c r="B9" s="12" t="s">
        <v>78</v>
      </c>
      <c r="C9" s="12" t="s">
        <v>866</v>
      </c>
      <c r="D9" s="4">
        <v>0.01041666666666667</v>
      </c>
      <c r="E9" s="5">
        <v>1499.180166220573</v>
      </c>
      <c r="F9" s="6">
        <v>0.07287809205146185</v>
      </c>
      <c r="G9" s="5">
        <v>109.2573901555488</v>
      </c>
      <c r="H9" s="7">
        <v>0</v>
      </c>
      <c r="I9" s="7">
        <v>4</v>
      </c>
      <c r="J9" s="7">
        <v>8</v>
      </c>
      <c r="K9" s="5">
        <v>0</v>
      </c>
      <c r="L9" s="5">
        <v>41.7897856759173</v>
      </c>
      <c r="M9" s="5">
        <v>109.2573901555479</v>
      </c>
      <c r="N9" s="5">
        <v>99.94534441470491</v>
      </c>
      <c r="O9" s="5">
        <v>5.997916708706063</v>
      </c>
      <c r="P9" s="5">
        <v>21.54532784882294</v>
      </c>
      <c r="Q9" s="7">
        <v>33</v>
      </c>
      <c r="R9" s="7">
        <v>1</v>
      </c>
      <c r="S9" s="7">
        <v>9</v>
      </c>
      <c r="T9" s="7">
        <v>17</v>
      </c>
      <c r="U9" s="5">
        <v>3.207266294430795</v>
      </c>
      <c r="V9" s="7">
        <v>2</v>
      </c>
      <c r="W9" s="7">
        <v>10</v>
      </c>
      <c r="X9" s="7">
        <v>32</v>
      </c>
      <c r="Y9" s="5">
        <v>-3.230416739416321</v>
      </c>
      <c r="Z9" s="7">
        <v>134</v>
      </c>
      <c r="AA9" s="7">
        <v>56</v>
      </c>
      <c r="AB9" s="7">
        <v>17</v>
      </c>
      <c r="AC9" s="7">
        <v>7</v>
      </c>
      <c r="AD9" s="7">
        <v>3</v>
      </c>
      <c r="AE9" s="7">
        <v>3</v>
      </c>
      <c r="AF9" s="5">
        <v>131.0342225744371</v>
      </c>
      <c r="AG9" s="5">
        <v>8.735614838295806</v>
      </c>
      <c r="AH9" s="7">
        <v>32</v>
      </c>
      <c r="AI9" s="8">
        <v>124.7109500000054</v>
      </c>
    </row>
    <row r="10" spans="1:35">
      <c r="A10" s="10"/>
      <c r="B10" s="12" t="s">
        <v>866</v>
      </c>
      <c r="C10" s="12" t="s">
        <v>867</v>
      </c>
      <c r="D10" s="4">
        <v>0.01041666666666667</v>
      </c>
      <c r="E10" s="5">
        <v>1215.10407286452</v>
      </c>
      <c r="F10" s="6">
        <v>0.04951976585996028</v>
      </c>
      <c r="G10" s="5">
        <v>60.17166918373516</v>
      </c>
      <c r="H10" s="7">
        <v>0</v>
      </c>
      <c r="I10" s="7">
        <v>3</v>
      </c>
      <c r="J10" s="7">
        <v>3</v>
      </c>
      <c r="K10" s="5">
        <v>0</v>
      </c>
      <c r="L10" s="5">
        <v>39.18802469520415</v>
      </c>
      <c r="M10" s="5">
        <v>60.1716691837355</v>
      </c>
      <c r="N10" s="5">
        <v>81.00693819096801</v>
      </c>
      <c r="O10" s="5">
        <v>4.860814595448671</v>
      </c>
      <c r="P10" s="5">
        <v>23.18750092856022</v>
      </c>
      <c r="Q10" s="7">
        <v>24</v>
      </c>
      <c r="R10" s="7">
        <v>1</v>
      </c>
      <c r="S10" s="7">
        <v>4</v>
      </c>
      <c r="T10" s="7">
        <v>14</v>
      </c>
      <c r="U10" s="5">
        <v>3.140361221531609</v>
      </c>
      <c r="V10" s="7">
        <v>2</v>
      </c>
      <c r="W10" s="7">
        <v>10</v>
      </c>
      <c r="X10" s="7">
        <v>24</v>
      </c>
      <c r="Y10" s="5">
        <v>-3.082491851044535</v>
      </c>
      <c r="Z10" s="7">
        <v>106</v>
      </c>
      <c r="AA10" s="7">
        <v>39</v>
      </c>
      <c r="AB10" s="7">
        <v>15</v>
      </c>
      <c r="AC10" s="7">
        <v>4</v>
      </c>
      <c r="AD10" s="7">
        <v>0</v>
      </c>
      <c r="AE10" s="7">
        <v>2</v>
      </c>
      <c r="AF10" s="5">
        <v>76.20430430740998</v>
      </c>
      <c r="AG10" s="5">
        <v>5.080286953827332</v>
      </c>
      <c r="AH10" s="7">
        <v>20</v>
      </c>
      <c r="AI10" s="8">
        <v>123.5650500000077</v>
      </c>
    </row>
    <row r="11" spans="1:35">
      <c r="A11" s="10"/>
      <c r="B11" s="12" t="s">
        <v>867</v>
      </c>
      <c r="C11" s="12" t="s">
        <v>868</v>
      </c>
      <c r="D11" s="4">
        <v>0.01041666666666667</v>
      </c>
      <c r="E11" s="5">
        <v>1507.069191937373</v>
      </c>
      <c r="F11" s="6">
        <v>0.1307007244633694</v>
      </c>
      <c r="G11" s="5">
        <v>196.9750352026394</v>
      </c>
      <c r="H11" s="7">
        <v>1</v>
      </c>
      <c r="I11" s="7">
        <v>6</v>
      </c>
      <c r="J11" s="7">
        <v>14</v>
      </c>
      <c r="K11" s="5">
        <v>6.807778740243521</v>
      </c>
      <c r="L11" s="5">
        <v>91.64700314386391</v>
      </c>
      <c r="M11" s="5">
        <v>196.9750352026394</v>
      </c>
      <c r="N11" s="5">
        <v>100.4712794624915</v>
      </c>
      <c r="O11" s="5">
        <v>6.027813220230404</v>
      </c>
      <c r="P11" s="5">
        <v>24.51752708301747</v>
      </c>
      <c r="Q11" s="7">
        <v>47</v>
      </c>
      <c r="R11" s="7">
        <v>3</v>
      </c>
      <c r="S11" s="7">
        <v>7</v>
      </c>
      <c r="T11" s="7">
        <v>22</v>
      </c>
      <c r="U11" s="5">
        <v>3.304942358962688</v>
      </c>
      <c r="V11" s="7">
        <v>6</v>
      </c>
      <c r="W11" s="7">
        <v>12</v>
      </c>
      <c r="X11" s="7">
        <v>31</v>
      </c>
      <c r="Y11" s="5">
        <v>-4.378503464060772</v>
      </c>
      <c r="Z11" s="7">
        <v>138</v>
      </c>
      <c r="AA11" s="7">
        <v>74</v>
      </c>
      <c r="AB11" s="7">
        <v>19</v>
      </c>
      <c r="AC11" s="7">
        <v>9</v>
      </c>
      <c r="AD11" s="7">
        <v>4</v>
      </c>
      <c r="AE11" s="7">
        <v>5</v>
      </c>
      <c r="AF11" s="5">
        <v>220.8111992817649</v>
      </c>
      <c r="AG11" s="5">
        <v>14.72074661878432</v>
      </c>
      <c r="AH11" s="7">
        <v>32</v>
      </c>
      <c r="AI11" s="8">
        <v>125.7116000000047</v>
      </c>
    </row>
    <row r="12" spans="1:35">
      <c r="A12" s="10"/>
      <c r="B12" s="12" t="s">
        <v>868</v>
      </c>
      <c r="C12" s="12" t="s">
        <v>50</v>
      </c>
      <c r="D12" s="4">
        <v>0.002997685185185185</v>
      </c>
      <c r="E12" s="5">
        <v>401.1047400709922</v>
      </c>
      <c r="F12" s="6">
        <v>0.1250281948977747</v>
      </c>
      <c r="G12" s="5">
        <v>50.14940161601726</v>
      </c>
      <c r="H12" s="7">
        <v>0</v>
      </c>
      <c r="I12" s="7">
        <v>2</v>
      </c>
      <c r="J12" s="7">
        <v>3</v>
      </c>
      <c r="K12" s="5">
        <v>0</v>
      </c>
      <c r="L12" s="5">
        <v>36.67648068440576</v>
      </c>
      <c r="M12" s="5">
        <v>50.14940161601226</v>
      </c>
      <c r="N12" s="5">
        <v>92.92001700486306</v>
      </c>
      <c r="O12" s="5">
        <v>5.586756673831649</v>
      </c>
      <c r="P12" s="5">
        <v>23.00426474801455</v>
      </c>
      <c r="Q12" s="7">
        <v>17</v>
      </c>
      <c r="R12" s="7">
        <v>0</v>
      </c>
      <c r="S12" s="7">
        <v>0</v>
      </c>
      <c r="T12" s="7">
        <v>5</v>
      </c>
      <c r="U12" s="5">
        <v>2.419365332382579</v>
      </c>
      <c r="V12" s="7">
        <v>3</v>
      </c>
      <c r="W12" s="7">
        <v>4</v>
      </c>
      <c r="X12" s="7">
        <v>7</v>
      </c>
      <c r="Y12" s="5">
        <v>-3.331940918047105</v>
      </c>
      <c r="Z12" s="7">
        <v>40</v>
      </c>
      <c r="AA12" s="7">
        <v>15</v>
      </c>
      <c r="AB12" s="7">
        <v>9</v>
      </c>
      <c r="AC12" s="7">
        <v>0</v>
      </c>
      <c r="AD12" s="7">
        <v>4</v>
      </c>
      <c r="AE12" s="7">
        <v>1</v>
      </c>
      <c r="AF12" s="5">
        <v>55.90561432963841</v>
      </c>
      <c r="AG12" s="5">
        <v>12.9511075667116</v>
      </c>
      <c r="AH12" s="7">
        <v>6</v>
      </c>
      <c r="AI12" s="8">
        <v>30.19694999999993</v>
      </c>
    </row>
    <row r="13" spans="1:35">
      <c r="C13" t="s">
        <v>869</v>
      </c>
      <c r="D13" s="23">
        <v>0.06767361111111111</v>
      </c>
    </row>
    <row r="15" spans="1:35">
      <c r="A15" s="2"/>
      <c r="B15" s="2" t="s">
        <v>4</v>
      </c>
      <c r="C15" s="2" t="s">
        <v>5</v>
      </c>
      <c r="D15" s="2" t="s">
        <v>870</v>
      </c>
      <c r="E15" s="2" t="s">
        <v>871</v>
      </c>
      <c r="F15" s="2" t="s">
        <v>872</v>
      </c>
      <c r="H15" s="24" t="s">
        <v>883</v>
      </c>
      <c r="I15" s="24"/>
      <c r="J15" s="25" t="s">
        <v>884</v>
      </c>
      <c r="K15" s="25"/>
      <c r="L15" s="26" t="s">
        <v>885</v>
      </c>
      <c r="M15" s="26"/>
      <c r="N15" s="27" t="s">
        <v>886</v>
      </c>
      <c r="O15" s="27"/>
      <c r="P15" s="28" t="s">
        <v>887</v>
      </c>
      <c r="Q15" s="28"/>
      <c r="R15" s="29" t="s">
        <v>888</v>
      </c>
      <c r="S15" s="29"/>
      <c r="T15" s="2" t="s">
        <v>103</v>
      </c>
    </row>
    <row r="16" spans="1:35">
      <c r="A16" s="10" t="s">
        <v>55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873</v>
      </c>
      <c r="B17" s="10" t="s">
        <v>874</v>
      </c>
      <c r="C17" s="10"/>
      <c r="D17" s="6">
        <v>0.4885290148448043</v>
      </c>
      <c r="E17" s="6">
        <v>0.5101214574898786</v>
      </c>
      <c r="F17" s="6">
        <v>0.001349527665317139</v>
      </c>
      <c r="G17" s="19" t="s">
        <v>856</v>
      </c>
      <c r="H17" s="5">
        <v>318.5034146272694</v>
      </c>
      <c r="I17" s="4">
        <v>0.006111111111111111</v>
      </c>
      <c r="J17" s="5">
        <v>725.8683383125472</v>
      </c>
      <c r="K17" s="4">
        <v>0.003550925925925926</v>
      </c>
      <c r="L17" s="5">
        <v>215.5124618011455</v>
      </c>
      <c r="M17" s="4">
        <v>0.0006157407407407407</v>
      </c>
      <c r="N17" s="5">
        <v>64.89213151295527</v>
      </c>
      <c r="O17" s="4">
        <v>0.0001365740740740741</v>
      </c>
      <c r="P17" s="5">
        <v>0</v>
      </c>
      <c r="Q17" s="4">
        <v>0</v>
      </c>
      <c r="R17" s="5">
        <v>0</v>
      </c>
      <c r="S17" s="4">
        <v>0</v>
      </c>
      <c r="T17" s="30">
        <v>1324.776346253917</v>
      </c>
    </row>
    <row r="18" spans="1:20">
      <c r="A18" s="10"/>
      <c r="B18" s="10" t="s">
        <v>875</v>
      </c>
      <c r="C18" s="10"/>
      <c r="D18" s="6">
        <v>0.480715871254162</v>
      </c>
      <c r="E18" s="6">
        <v>0.5011098779134295</v>
      </c>
      <c r="F18" s="6">
        <v>0.01817425083240844</v>
      </c>
      <c r="G18" s="19" t="s">
        <v>857</v>
      </c>
      <c r="H18" s="5">
        <v>237.3396073081562</v>
      </c>
      <c r="I18" s="4">
        <v>0.007273148148148148</v>
      </c>
      <c r="J18" s="5">
        <v>535.9095329608174</v>
      </c>
      <c r="K18" s="4">
        <v>0.002659722222222222</v>
      </c>
      <c r="L18" s="5">
        <v>147.6302642743751</v>
      </c>
      <c r="M18" s="4">
        <v>0.0004166666666666667</v>
      </c>
      <c r="N18" s="5">
        <v>31.44241657256316</v>
      </c>
      <c r="O18" s="4">
        <v>6.712962962962963e-05</v>
      </c>
      <c r="P18" s="5">
        <v>0</v>
      </c>
      <c r="Q18" s="4">
        <v>0</v>
      </c>
      <c r="R18" s="5">
        <v>0</v>
      </c>
      <c r="S18" s="4">
        <v>0</v>
      </c>
      <c r="T18" s="30">
        <v>952.3218211159119</v>
      </c>
    </row>
    <row r="19" spans="1:20">
      <c r="A19" s="10"/>
      <c r="B19" s="10" t="s">
        <v>876</v>
      </c>
      <c r="C19" s="10"/>
      <c r="D19" s="6">
        <v>0.4099176718361095</v>
      </c>
      <c r="E19" s="6">
        <v>0.5012444955006701</v>
      </c>
      <c r="F19" s="6">
        <v>0.08883783266322037</v>
      </c>
      <c r="G19" s="19" t="s">
        <v>858</v>
      </c>
      <c r="H19" s="5">
        <v>312.4886918269926</v>
      </c>
      <c r="I19" s="4">
        <v>0.005449074074074074</v>
      </c>
      <c r="J19" s="5">
        <v>801.20565483576</v>
      </c>
      <c r="K19" s="4">
        <v>0.003953703703703704</v>
      </c>
      <c r="L19" s="5">
        <v>259.7419566708186</v>
      </c>
      <c r="M19" s="4">
        <v>0.000724537037037037</v>
      </c>
      <c r="N19" s="5">
        <v>123.7986529982254</v>
      </c>
      <c r="O19" s="4">
        <v>0.00025</v>
      </c>
      <c r="P19" s="5">
        <v>23.36969613333622</v>
      </c>
      <c r="Q19" s="4">
        <v>3.935185185185185e-05</v>
      </c>
      <c r="R19" s="5">
        <v>0</v>
      </c>
      <c r="S19" s="4">
        <v>0</v>
      </c>
      <c r="T19" s="30">
        <v>1520.604652465133</v>
      </c>
    </row>
    <row r="20" spans="1:20">
      <c r="A20" s="10"/>
      <c r="B20" s="10" t="s">
        <v>877</v>
      </c>
      <c r="C20" s="10"/>
      <c r="D20" s="6">
        <v>0.5004248088360238</v>
      </c>
      <c r="E20" s="6">
        <v>0.485981308411215</v>
      </c>
      <c r="F20" s="6">
        <v>0.01359388275276126</v>
      </c>
      <c r="G20" s="19" t="s">
        <v>859</v>
      </c>
      <c r="H20" s="5">
        <v>67.26354163235692</v>
      </c>
      <c r="I20" s="4">
        <v>0.0009814814814814814</v>
      </c>
      <c r="J20" s="5">
        <v>178.7636425917058</v>
      </c>
      <c r="K20" s="4">
        <v>0.0008611111111111111</v>
      </c>
      <c r="L20" s="5">
        <v>102.4888182241075</v>
      </c>
      <c r="M20" s="4">
        <v>0.0002847222222222222</v>
      </c>
      <c r="N20" s="5">
        <v>21.74689471717875</v>
      </c>
      <c r="O20" s="4">
        <v>4.861111111111111e-05</v>
      </c>
      <c r="P20" s="5">
        <v>0</v>
      </c>
      <c r="Q20" s="4">
        <v>0</v>
      </c>
      <c r="R20" s="5">
        <v>0</v>
      </c>
      <c r="S20" s="4">
        <v>0</v>
      </c>
      <c r="T20" s="30">
        <v>370.2628971653489</v>
      </c>
    </row>
    <row r="21" spans="1:20">
      <c r="A21" s="10" t="s">
        <v>878</v>
      </c>
      <c r="B21" s="10" t="s">
        <v>879</v>
      </c>
      <c r="C21" s="10"/>
      <c r="D21" s="6">
        <v>0.2857977790765634</v>
      </c>
      <c r="E21" s="6">
        <v>0.5715955581531268</v>
      </c>
      <c r="F21" s="6">
        <v>0.1426066627703098</v>
      </c>
      <c r="G21" s="19" t="s">
        <v>860</v>
      </c>
      <c r="H21" s="5">
        <v>219.7820417439489</v>
      </c>
      <c r="I21" s="4">
        <v>0.005358796296296296</v>
      </c>
      <c r="J21" s="5">
        <v>753.793965906315</v>
      </c>
      <c r="K21" s="4">
        <v>0.003655092592592593</v>
      </c>
      <c r="L21" s="5">
        <v>407.5939322644253</v>
      </c>
      <c r="M21" s="4">
        <v>0.001150462962962963</v>
      </c>
      <c r="N21" s="5">
        <v>118.0102263058843</v>
      </c>
      <c r="O21" s="4">
        <v>0.0002523148148148148</v>
      </c>
      <c r="P21" s="5">
        <v>0</v>
      </c>
      <c r="Q21" s="4">
        <v>0</v>
      </c>
      <c r="R21" s="5">
        <v>0</v>
      </c>
      <c r="S21" s="4">
        <v>0</v>
      </c>
      <c r="T21" s="30">
        <v>1499.180166220573</v>
      </c>
    </row>
    <row r="22" spans="1:20">
      <c r="A22" s="10"/>
      <c r="B22" s="10" t="s">
        <v>880</v>
      </c>
      <c r="C22" s="10"/>
      <c r="D22" s="6">
        <v>0.3018322082931533</v>
      </c>
      <c r="E22" s="6">
        <v>0.6616843458694953</v>
      </c>
      <c r="F22" s="6">
        <v>0.03648344583735134</v>
      </c>
      <c r="G22" s="19" t="s">
        <v>857</v>
      </c>
      <c r="H22" s="5">
        <v>265.0158269726126</v>
      </c>
      <c r="I22" s="4">
        <v>0.006391203703703704</v>
      </c>
      <c r="J22" s="5">
        <v>690.9300661720763</v>
      </c>
      <c r="K22" s="4">
        <v>0.003351851851851852</v>
      </c>
      <c r="L22" s="5">
        <v>193.2888339413939</v>
      </c>
      <c r="M22" s="4">
        <v>0.0005393518518518518</v>
      </c>
      <c r="N22" s="5">
        <v>66.14894271367393</v>
      </c>
      <c r="O22" s="4">
        <v>0.0001342592592592593</v>
      </c>
      <c r="P22" s="5">
        <v>0</v>
      </c>
      <c r="Q22" s="4">
        <v>0</v>
      </c>
      <c r="R22" s="5">
        <v>0</v>
      </c>
      <c r="S22" s="4">
        <v>0</v>
      </c>
      <c r="T22" s="30">
        <v>1215.383669799757</v>
      </c>
    </row>
    <row r="23" spans="1:20">
      <c r="A23" s="10"/>
      <c r="B23" s="10" t="s">
        <v>881</v>
      </c>
      <c r="C23" s="10"/>
      <c r="D23" s="6">
        <v>0.4220981776391397</v>
      </c>
      <c r="E23" s="6">
        <v>0.4849778361516992</v>
      </c>
      <c r="F23" s="6">
        <v>0.09292398620916106</v>
      </c>
      <c r="G23" s="19" t="s">
        <v>858</v>
      </c>
      <c r="H23" s="5">
        <v>234.6421772609156</v>
      </c>
      <c r="I23" s="4">
        <v>0.005597222222222222</v>
      </c>
      <c r="J23" s="5">
        <v>710.0231391793504</v>
      </c>
      <c r="K23" s="4">
        <v>0.003407407407407408</v>
      </c>
      <c r="L23" s="5">
        <v>363.403150969787</v>
      </c>
      <c r="M23" s="4">
        <v>0.001011574074074074</v>
      </c>
      <c r="N23" s="5">
        <v>172.2572124658327</v>
      </c>
      <c r="O23" s="4">
        <v>0.0003541666666666667</v>
      </c>
      <c r="P23" s="5">
        <v>26.74351206148731</v>
      </c>
      <c r="Q23" s="4">
        <v>4.629629629629629e-05</v>
      </c>
      <c r="R23" s="5">
        <v>0</v>
      </c>
      <c r="S23" s="4">
        <v>0</v>
      </c>
      <c r="T23" s="30">
        <v>1507.069191937373</v>
      </c>
    </row>
    <row r="24" spans="1:20">
      <c r="A24" s="10"/>
      <c r="B24" s="10" t="s">
        <v>882</v>
      </c>
      <c r="C24" s="10"/>
      <c r="D24" s="6">
        <v>0.4371957156767283</v>
      </c>
      <c r="E24" s="6">
        <v>0.5355404089581305</v>
      </c>
      <c r="F24" s="6">
        <v>0.02726387536514119</v>
      </c>
      <c r="G24" s="19" t="s">
        <v>859</v>
      </c>
      <c r="H24" s="5">
        <v>70.47558483620924</v>
      </c>
      <c r="I24" s="4">
        <v>0.001696759259259259</v>
      </c>
      <c r="J24" s="5">
        <v>189.3841515558452</v>
      </c>
      <c r="K24" s="4">
        <v>0.0009560185185185185</v>
      </c>
      <c r="L24" s="5">
        <v>91.09560206292554</v>
      </c>
      <c r="M24" s="4">
        <v>0.0002453703703703703</v>
      </c>
      <c r="N24" s="5">
        <v>50.14940161601226</v>
      </c>
      <c r="O24" s="4">
        <v>9.953703703703703e-05</v>
      </c>
      <c r="P24" s="5">
        <v>0</v>
      </c>
      <c r="Q24" s="4">
        <v>0</v>
      </c>
      <c r="R24" s="5">
        <v>0</v>
      </c>
      <c r="S24" s="4">
        <v>0</v>
      </c>
      <c r="T24" s="30">
        <v>401.1047400709922</v>
      </c>
    </row>
    <row r="25" spans="1:20">
      <c r="H25" s="31">
        <v>1725.510886208461</v>
      </c>
      <c r="I25" s="32">
        <v>0.03885879629629629</v>
      </c>
      <c r="J25" s="31">
        <v>4585.878491514417</v>
      </c>
      <c r="K25" s="32">
        <v>0.02239583333333333</v>
      </c>
      <c r="L25" s="31">
        <v>1780.755020208979</v>
      </c>
      <c r="M25" s="32">
        <v>0.004988425925925926</v>
      </c>
      <c r="N25" s="31">
        <v>648.4458789023258</v>
      </c>
      <c r="O25" s="32">
        <v>0.001342592592592592</v>
      </c>
      <c r="P25" s="31">
        <v>50.11320819482353</v>
      </c>
      <c r="Q25" s="32">
        <v>8.564814814814814e-05</v>
      </c>
      <c r="R25" s="31">
        <v>0</v>
      </c>
      <c r="S25" s="32">
        <v>0</v>
      </c>
      <c r="T25" s="33">
        <v>8790.703485029007</v>
      </c>
    </row>
    <row r="27" spans="1:20">
      <c r="A27" s="19" t="s">
        <v>850</v>
      </c>
      <c r="B27" s="19" t="s">
        <v>851</v>
      </c>
      <c r="C27" s="19" t="s">
        <v>852</v>
      </c>
      <c r="D27" s="19" t="s">
        <v>853</v>
      </c>
      <c r="E27" s="19" t="s">
        <v>854</v>
      </c>
      <c r="F27" s="19" t="s">
        <v>855</v>
      </c>
      <c r="G27" s="19" t="s">
        <v>83</v>
      </c>
      <c r="H27" s="20">
        <v>0.5928388392547961</v>
      </c>
      <c r="I27" s="20">
        <v>0.3298704896460974</v>
      </c>
      <c r="J27" s="20">
        <v>0.0610845626428423</v>
      </c>
      <c r="K27" s="20">
        <v>0.01502874160260406</v>
      </c>
      <c r="L27" s="20">
        <v>0.001177366853660226</v>
      </c>
      <c r="M27" s="20">
        <v>0</v>
      </c>
      <c r="N27" s="19" t="s">
        <v>856</v>
      </c>
      <c r="O27" s="20">
        <v>0.58679706601467</v>
      </c>
      <c r="P27" s="20">
        <v>0.3409646588130696</v>
      </c>
      <c r="Q27" s="20">
        <v>0.05912424983329629</v>
      </c>
      <c r="R27" s="20">
        <v>0.01311402533896421</v>
      </c>
      <c r="S27" s="20">
        <v>0</v>
      </c>
      <c r="T27" s="20">
        <v>0</v>
      </c>
    </row>
    <row r="28" spans="1:20">
      <c r="A28" s="34">
        <v>0.03885879629629629</v>
      </c>
      <c r="B28" s="34">
        <v>0.02239583333333333</v>
      </c>
      <c r="C28" s="34">
        <v>0.004988425925925926</v>
      </c>
      <c r="D28" s="34">
        <v>0.001342592592592592</v>
      </c>
      <c r="E28" s="34">
        <v>8.564814814814814e-05</v>
      </c>
      <c r="F28" s="34">
        <v>0</v>
      </c>
      <c r="G28" s="19" t="s">
        <v>84</v>
      </c>
      <c r="H28" s="20">
        <v>0.5560662385941196</v>
      </c>
      <c r="I28" s="20">
        <v>0.3320040554241298</v>
      </c>
      <c r="J28" s="20">
        <v>0.08604258195336262</v>
      </c>
      <c r="K28" s="20">
        <v>0.02453531598513011</v>
      </c>
      <c r="L28" s="20">
        <v>0.001351808043257857</v>
      </c>
      <c r="M28" s="20">
        <v>0</v>
      </c>
      <c r="N28" s="19" t="s">
        <v>857</v>
      </c>
      <c r="O28" s="20">
        <v>0.6982222222222222</v>
      </c>
      <c r="P28" s="20">
        <v>0.2553333333333334</v>
      </c>
      <c r="Q28" s="20">
        <v>0.04</v>
      </c>
      <c r="R28" s="20">
        <v>0.006444444444444444</v>
      </c>
      <c r="S28" s="20">
        <v>0</v>
      </c>
      <c r="T28" s="20">
        <v>0</v>
      </c>
    </row>
    <row r="29" spans="1:20">
      <c r="N29" s="19" t="s">
        <v>858</v>
      </c>
      <c r="O29" s="20">
        <v>0.5231111111111111</v>
      </c>
      <c r="P29" s="20">
        <v>0.3795555555555555</v>
      </c>
      <c r="Q29" s="20">
        <v>0.06955555555555555</v>
      </c>
      <c r="R29" s="20">
        <v>0.024</v>
      </c>
      <c r="S29" s="20">
        <v>0.003777777777777778</v>
      </c>
      <c r="T29" s="20">
        <v>0</v>
      </c>
    </row>
    <row r="30" spans="1:20">
      <c r="N30" s="19" t="s">
        <v>859</v>
      </c>
      <c r="O30" s="20">
        <v>0.451063829787234</v>
      </c>
      <c r="P30" s="20">
        <v>0.3957446808510638</v>
      </c>
      <c r="Q30" s="20">
        <v>0.1308510638297872</v>
      </c>
      <c r="R30" s="20">
        <v>0.02234042553191489</v>
      </c>
      <c r="S30" s="20">
        <v>0</v>
      </c>
      <c r="T30" s="20">
        <v>0</v>
      </c>
    </row>
    <row r="31" spans="1:20">
      <c r="N31" s="19" t="s">
        <v>860</v>
      </c>
      <c r="O31" s="20">
        <v>0.5144444444444445</v>
      </c>
      <c r="P31" s="20">
        <v>0.3508888888888889</v>
      </c>
      <c r="Q31" s="20">
        <v>0.1104444444444444</v>
      </c>
      <c r="R31" s="20">
        <v>0.02422222222222222</v>
      </c>
      <c r="S31" s="20">
        <v>0</v>
      </c>
      <c r="T31" s="20">
        <v>0</v>
      </c>
    </row>
    <row r="32" spans="1:20">
      <c r="N32" s="19" t="s">
        <v>857</v>
      </c>
      <c r="O32" s="20">
        <v>0.6135555555555555</v>
      </c>
      <c r="P32" s="20">
        <v>0.3217777777777778</v>
      </c>
      <c r="Q32" s="20">
        <v>0.05177777777777778</v>
      </c>
      <c r="R32" s="20">
        <v>0.01288888888888889</v>
      </c>
      <c r="S32" s="20">
        <v>0</v>
      </c>
      <c r="T32" s="20">
        <v>0</v>
      </c>
    </row>
    <row r="33" spans="14:20">
      <c r="N33" s="19" t="s">
        <v>858</v>
      </c>
      <c r="O33" s="20">
        <v>0.5373333333333333</v>
      </c>
      <c r="P33" s="20">
        <v>0.3271111111111111</v>
      </c>
      <c r="Q33" s="20">
        <v>0.09711111111111111</v>
      </c>
      <c r="R33" s="20">
        <v>0.034</v>
      </c>
      <c r="S33" s="20">
        <v>0.004444444444444444</v>
      </c>
      <c r="T33" s="20">
        <v>0</v>
      </c>
    </row>
    <row r="34" spans="14:20">
      <c r="N34" s="19" t="s">
        <v>859</v>
      </c>
      <c r="O34" s="20">
        <v>0.566023166023166</v>
      </c>
      <c r="P34" s="20">
        <v>0.3189189189189189</v>
      </c>
      <c r="Q34" s="20">
        <v>0.08185328185328185</v>
      </c>
      <c r="R34" s="20">
        <v>0.0332046332046332</v>
      </c>
      <c r="S34" s="20">
        <v>0</v>
      </c>
      <c r="T34" s="20">
        <v>0</v>
      </c>
    </row>
    <row r="49" spans="1:3">
      <c r="A49" s="19" t="s">
        <v>856</v>
      </c>
      <c r="B49" s="19">
        <v>88.3184230835945</v>
      </c>
      <c r="C49" s="19">
        <v>3.905895206734847</v>
      </c>
    </row>
    <row r="50" spans="1:3">
      <c r="A50" s="19" t="s">
        <v>857</v>
      </c>
      <c r="B50" s="19">
        <v>63.48812140772746</v>
      </c>
      <c r="C50" s="19">
        <v>1.74501100377643</v>
      </c>
    </row>
    <row r="51" spans="1:3">
      <c r="A51" s="19" t="s">
        <v>858</v>
      </c>
      <c r="B51" s="19">
        <v>101.3579364327009</v>
      </c>
      <c r="C51" s="19">
        <v>9.811223275437492</v>
      </c>
    </row>
    <row r="52" spans="1:3">
      <c r="A52" s="19" t="s">
        <v>859</v>
      </c>
      <c r="B52" s="19">
        <v>118.0512824407279</v>
      </c>
      <c r="C52" s="19">
        <v>6.022179242909844</v>
      </c>
    </row>
    <row r="53" spans="1:3">
      <c r="A53" s="19" t="s">
        <v>860</v>
      </c>
      <c r="B53" s="19">
        <v>99.94534441470489</v>
      </c>
      <c r="C53" s="19">
        <v>7.283826010369923</v>
      </c>
    </row>
    <row r="54" spans="1:3">
      <c r="A54" s="19" t="s">
        <v>857</v>
      </c>
      <c r="B54" s="19">
        <v>81.00693819096801</v>
      </c>
      <c r="C54" s="19">
        <v>4.011444612249011</v>
      </c>
    </row>
    <row r="55" spans="1:3">
      <c r="A55" s="19" t="s">
        <v>858</v>
      </c>
      <c r="B55" s="19">
        <v>100.4712794624915</v>
      </c>
      <c r="C55" s="19">
        <v>13.1316690135093</v>
      </c>
    </row>
    <row r="56" spans="1:3">
      <c r="A56" s="19" t="s">
        <v>859</v>
      </c>
      <c r="B56" s="19">
        <v>92.92001700486307</v>
      </c>
      <c r="C56" s="19">
        <v>11.61762199598855</v>
      </c>
    </row>
    <row r="71" spans="1:29">
      <c r="A71" t="s">
        <v>85</v>
      </c>
      <c r="F71" t="s">
        <v>892</v>
      </c>
      <c r="M71" t="s">
        <v>896</v>
      </c>
      <c r="T71" t="s">
        <v>893</v>
      </c>
      <c r="AC71" t="s">
        <v>894</v>
      </c>
    </row>
    <row r="72" spans="1:29" ht="377" customHeight="1"/>
    <row r="73" spans="1:29">
      <c r="A73" t="s">
        <v>86</v>
      </c>
      <c r="F73" t="s">
        <v>889</v>
      </c>
      <c r="M73" t="s">
        <v>895</v>
      </c>
      <c r="T73" t="s">
        <v>890</v>
      </c>
      <c r="AC73" t="s">
        <v>891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濱﨑　善</vt:lpstr>
      <vt:lpstr>音辻　夏輝</vt:lpstr>
      <vt:lpstr>平野　凱</vt:lpstr>
      <vt:lpstr>西村　優斗</vt:lpstr>
      <vt:lpstr>片山　諒也</vt:lpstr>
      <vt:lpstr>福吉　爽生</vt:lpstr>
      <vt:lpstr>吉田　悠月</vt:lpstr>
      <vt:lpstr>山口　惺也</vt:lpstr>
      <vt:lpstr>大川　琉稀</vt:lpstr>
      <vt:lpstr>林田　一護</vt:lpstr>
      <vt:lpstr>深堀　龍</vt:lpstr>
      <vt:lpstr>大津　寛太</vt:lpstr>
      <vt:lpstr>山口　颯愛</vt:lpstr>
      <vt:lpstr>中村　莉士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2025-06-15T11:04:40Z</dcterms:created>
  <dcterms:modified xsi:type="dcterms:W3CDTF">2025-06-15T11:04:40Z</dcterms:modified>
</cp:coreProperties>
</file>