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xl/charts/chart88.xml" ContentType="application/vnd.openxmlformats-officedocument.drawingml.chart+xml"/>
  <Override PartName="/xl/charts/chart89.xml" ContentType="application/vnd.openxmlformats-officedocument.drawingml.chart+xml"/>
  <Override PartName="/xl/charts/chart90.xml" ContentType="application/vnd.openxmlformats-officedocument.drawingml.chart+xml"/>
  <Override PartName="/xl/charts/chart91.xml" ContentType="application/vnd.openxmlformats-officedocument.drawingml.chart+xml"/>
  <Override PartName="/xl/charts/chart92.xml" ContentType="application/vnd.openxmlformats-officedocument.drawingml.chart+xml"/>
  <Override PartName="/xl/charts/chart93.xml" ContentType="application/vnd.openxmlformats-officedocument.drawingml.chart+xml"/>
  <Override PartName="/xl/charts/chart94.xml" ContentType="application/vnd.openxmlformats-officedocument.drawingml.chart+xml"/>
  <Override PartName="/xl/charts/chart95.xml" ContentType="application/vnd.openxmlformats-officedocument.drawingml.chart+xml"/>
  <Override PartName="/xl/charts/chart96.xml" ContentType="application/vnd.openxmlformats-officedocument.drawingml.chart+xml"/>
  <Override PartName="/xl/charts/chart97.xml" ContentType="application/vnd.openxmlformats-officedocument.drawingml.chart+xml"/>
  <Override PartName="/xl/charts/chart98.xml" ContentType="application/vnd.openxmlformats-officedocument.drawingml.chart+xml"/>
  <Override PartName="/xl/charts/chart99.xml" ContentType="application/vnd.openxmlformats-officedocument.drawingml.chart+xml"/>
  <Override PartName="/xl/charts/chart100.xml" ContentType="application/vnd.openxmlformats-officedocument.drawingml.chart+xml"/>
  <Override PartName="/xl/charts/chart101.xml" ContentType="application/vnd.openxmlformats-officedocument.drawingml.chart+xml"/>
  <Override PartName="/xl/charts/chart102.xml" ContentType="application/vnd.openxmlformats-officedocument.drawingml.chart+xml"/>
  <Override PartName="/xl/charts/chart103.xml" ContentType="application/vnd.openxmlformats-officedocument.drawingml.chart+xml"/>
  <Override PartName="/xl/charts/chart104.xml" ContentType="application/vnd.openxmlformats-officedocument.drawingml.chart+xml"/>
  <Override PartName="/xl/charts/chart105.xml" ContentType="application/vnd.openxmlformats-officedocument.drawingml.chart+xml"/>
  <Override PartName="/xl/charts/chart106.xml" ContentType="application/vnd.openxmlformats-officedocument.drawingml.chart+xml"/>
  <Override PartName="/xl/charts/chart107.xml" ContentType="application/vnd.openxmlformats-officedocument.drawingml.char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全体サマリ" sheetId="1" r:id="rId1"/>
    <sheet name="全体セッション別サマリ" sheetId="2" r:id="rId2"/>
    <sheet name="アナリスト用データ" sheetId="3" state="hidden" r:id="rId3"/>
    <sheet name="開発者用データ" sheetId="4" state="hidden" r:id="rId4"/>
    <sheet name="graphData" sheetId="5" state="hidden" r:id="rId5"/>
    <sheet name="全体走行グラフ" sheetId="6" r:id="rId6"/>
    <sheet name="濱﨑　善" sheetId="7" r:id="rId7"/>
    <sheet name="平野　凱" sheetId="8" r:id="rId8"/>
    <sheet name="音辻　夏輝" sheetId="9" r:id="rId9"/>
    <sheet name="片山　諒也" sheetId="10" r:id="rId10"/>
    <sheet name="西村　優斗" sheetId="11" r:id="rId11"/>
    <sheet name="大川　琉稀" sheetId="12" r:id="rId12"/>
    <sheet name="林田　一護" sheetId="13" r:id="rId13"/>
    <sheet name="福吉　爽生" sheetId="14" r:id="rId14"/>
    <sheet name="吉田　悠月" sheetId="15" r:id="rId15"/>
    <sheet name="山口　惺也" sheetId="16" r:id="rId16"/>
    <sheet name="深堀　龍" sheetId="17" r:id="rId17"/>
    <sheet name="大津　寛太" sheetId="18" r:id="rId18"/>
    <sheet name="平野　吏桜" sheetId="19" r:id="rId19"/>
    <sheet name="江頭　涼人" sheetId="20" r:id="rId20"/>
    <sheet name="中村　莉士" sheetId="21" r:id="rId21"/>
  </sheets>
  <definedNames>
    <definedName name="_xlnm._FilterDatabase" localSheetId="1" hidden="1">全体セッション別サマリ!$A$2:$AT$43</definedName>
  </definedNames>
  <calcPr calcId="124519" fullCalcOnLoad="1"/>
</workbook>
</file>

<file path=xl/sharedStrings.xml><?xml version="1.0" encoding="utf-8"?>
<sst xmlns="http://schemas.openxmlformats.org/spreadsheetml/2006/main" count="5283" uniqueCount="784">
  <si>
    <t>20250531_0531vs佐世保南</t>
  </si>
  <si>
    <t>デバイスID</t>
  </si>
  <si>
    <t>選手名</t>
  </si>
  <si>
    <t>ポジション</t>
  </si>
  <si>
    <t>計測開始（JST）</t>
  </si>
  <si>
    <t>計測終了（JST）</t>
  </si>
  <si>
    <t>計測時間
 (hh:mm:ss)</t>
  </si>
  <si>
    <t>走行距離(m)</t>
  </si>
  <si>
    <t>%HIR</t>
  </si>
  <si>
    <t>ハイスピード
距離(m)</t>
  </si>
  <si>
    <t>スプリント回数
(24.00km/h)</t>
  </si>
  <si>
    <t>スプリント回数
(20.00km/h)</t>
  </si>
  <si>
    <t>スプリント回数
(18.00km/h)</t>
  </si>
  <si>
    <t>スプリント
距離(m)
(24.00km/h)</t>
  </si>
  <si>
    <t>スプリント距離(m)
(20.00km/h)</t>
  </si>
  <si>
    <t>スプリント距離(m)
(18.00km/h)</t>
  </si>
  <si>
    <t>ZONE別走行距離（m）</t>
  </si>
  <si>
    <t>-5.4km/h</t>
  </si>
  <si>
    <t>5.4km/h-12.6km/h</t>
  </si>
  <si>
    <t>12.6km/h-18.0km/h</t>
  </si>
  <si>
    <t>18.0km/h-23.4km/h</t>
  </si>
  <si>
    <t>23.4km/h-28.8km/h</t>
  </si>
  <si>
    <t>28.8km/h-</t>
  </si>
  <si>
    <t>1分毎走行距離(m)</t>
  </si>
  <si>
    <t>平均速度（km/h）</t>
  </si>
  <si>
    <t>今回最高
速度（km/h）</t>
  </si>
  <si>
    <t>高強度
エフォート</t>
  </si>
  <si>
    <t>加速回数
(3.0m/s^2)</t>
  </si>
  <si>
    <t>加速回数
(2.5m/s^2)</t>
  </si>
  <si>
    <t>加速回数
(2.0m/s^2)</t>
  </si>
  <si>
    <t>加速度max
(m/s^2)</t>
  </si>
  <si>
    <t>減速回数
(3.0m/s^2)</t>
  </si>
  <si>
    <t>減速回数
(2.5m/s^2)</t>
  </si>
  <si>
    <t>減速回数
(2.0m/s^2)</t>
  </si>
  <si>
    <t>減速度max
(m/s^2)</t>
  </si>
  <si>
    <t>インパクト回数</t>
  </si>
  <si>
    <t>3G-4G</t>
  </si>
  <si>
    <t>4G-5G</t>
  </si>
  <si>
    <t>5G-6G</t>
  </si>
  <si>
    <t>6G-7G</t>
  </si>
  <si>
    <t>7G-8G</t>
  </si>
  <si>
    <t>8G-</t>
  </si>
  <si>
    <t>HMLD(m)</t>
  </si>
  <si>
    <t>HML/min</t>
  </si>
  <si>
    <t>HMLC</t>
  </si>
  <si>
    <t>消費カロリー
(速度)</t>
  </si>
  <si>
    <t>01</t>
  </si>
  <si>
    <t>濱﨑　善</t>
  </si>
  <si>
    <t>GK</t>
  </si>
  <si>
    <t>2025/05/31 12:00:35</t>
  </si>
  <si>
    <t>2025/05/31 13:25:06</t>
  </si>
  <si>
    <t>02</t>
  </si>
  <si>
    <t>平野　凱</t>
  </si>
  <si>
    <t>DF</t>
  </si>
  <si>
    <t>03</t>
  </si>
  <si>
    <t>音辻　夏輝</t>
  </si>
  <si>
    <t>04</t>
  </si>
  <si>
    <t>片山　諒也</t>
  </si>
  <si>
    <t>05</t>
  </si>
  <si>
    <t>西村　優斗</t>
  </si>
  <si>
    <t>06</t>
  </si>
  <si>
    <t>大川　琉稀</t>
  </si>
  <si>
    <t>MF</t>
  </si>
  <si>
    <t>2025/05/31 13:02:26</t>
  </si>
  <si>
    <t>07</t>
  </si>
  <si>
    <t>林田　一護</t>
  </si>
  <si>
    <t>2025/05/31 13:15:15</t>
  </si>
  <si>
    <t>08</t>
  </si>
  <si>
    <t>福吉　爽生</t>
  </si>
  <si>
    <t>09</t>
  </si>
  <si>
    <t>吉田　悠月</t>
  </si>
  <si>
    <t>FW</t>
  </si>
  <si>
    <t>2025/05/31 12:53:12</t>
  </si>
  <si>
    <t>10</t>
  </si>
  <si>
    <t>山口　惺也</t>
  </si>
  <si>
    <t>11</t>
  </si>
  <si>
    <t>深堀　龍</t>
  </si>
  <si>
    <t>12</t>
  </si>
  <si>
    <t>大津　寛太</t>
  </si>
  <si>
    <t>13</t>
  </si>
  <si>
    <t>平野　吏桜</t>
  </si>
  <si>
    <t>14</t>
  </si>
  <si>
    <t>江頭　涼人</t>
  </si>
  <si>
    <t>15</t>
  </si>
  <si>
    <t>中村　莉士</t>
  </si>
  <si>
    <t>0531vs佐世保南前半</t>
  </si>
  <si>
    <t>2025/05/31 12:36:40</t>
  </si>
  <si>
    <t>0531vs佐世保南後半</t>
  </si>
  <si>
    <t>2025/05/31 12:46:51</t>
  </si>
  <si>
    <t>0531vs佐世保南前半 平均ポジション</t>
  </si>
  <si>
    <t>0531vs佐世保南後半 平均ポジション</t>
  </si>
  <si>
    <t>スプリント回数とハイスピード距離、加減速回数について</t>
  </si>
  <si>
    <t>スプリント回数1…24.00km/hを超えた回数</t>
  </si>
  <si>
    <t>スプリント回数2…20.00km/hを超えた回数</t>
  </si>
  <si>
    <t>スプリント回数3…18.00km/hを超えた回数</t>
  </si>
  <si>
    <t>ハイスピード距離…18.00km/hを超えた状態での移動距離</t>
  </si>
  <si>
    <t>加減速回数…加速度が3.0m/s^2を超えて加速または減速した回数</t>
  </si>
  <si>
    <t>加減速回数2…加速度が2.5m/s^2を超えて加速または減速した回数</t>
  </si>
  <si>
    <t>加減速回数3…加速度が2.0m/s^2を超えて加速または減速した回数</t>
  </si>
  <si>
    <t>前後バランス…プラス～前傾姿勢, マイナス～後傾姿勢</t>
  </si>
  <si>
    <t>左右バランス…プラス～左傾姿勢, マイナス～右傾姿勢</t>
  </si>
  <si>
    <t>全体セッション別サマリ</t>
  </si>
  <si>
    <t>セッション名</t>
  </si>
  <si>
    <t>プレイタイム(hh:mm:ss)</t>
  </si>
  <si>
    <t>ディフェンディングサード</t>
  </si>
  <si>
    <t>ミドルサード</t>
  </si>
  <si>
    <t>アタッキングサード</t>
  </si>
  <si>
    <t>合計</t>
  </si>
  <si>
    <t>zone14 count</t>
  </si>
  <si>
    <t>Rank</t>
  </si>
  <si>
    <t>総走行距離</t>
  </si>
  <si>
    <t>総スプリント回数1</t>
  </si>
  <si>
    <t>HIR平均</t>
  </si>
  <si>
    <t>総スプリント回数2</t>
  </si>
  <si>
    <t>総スプリント回数3</t>
  </si>
  <si>
    <t>ランキング</t>
  </si>
  <si>
    <t>ハイスピード距離(m)</t>
  </si>
  <si>
    <t>スプリント1距離(m)</t>
  </si>
  <si>
    <t>スプリント1回数(回)</t>
  </si>
  <si>
    <t>ハイインテンシティ(%)</t>
  </si>
  <si>
    <t>スプリント2距離(m)</t>
  </si>
  <si>
    <t>スプリント2回数(回)</t>
  </si>
  <si>
    <t>スプリント3距離(m)</t>
  </si>
  <si>
    <t>スプリント3回数(回)</t>
  </si>
  <si>
    <t>sprint1 : 0531vs佐世保南前半</t>
  </si>
  <si>
    <t>sprint1 : 0531vs佐世保南後半</t>
  </si>
  <si>
    <t>sprint2 : 0531vs佐世保南前半</t>
  </si>
  <si>
    <t>sprint2 : 0531vs佐世保南後半</t>
  </si>
  <si>
    <t>sprint3 : 0531vs佐世保南前半</t>
  </si>
  <si>
    <t>sprint3 : 0531vs佐世保南後半</t>
  </si>
  <si>
    <t>スプリント情報1</t>
  </si>
  <si>
    <t>No</t>
  </si>
  <si>
    <t>スプリント時間</t>
  </si>
  <si>
    <t>スプリント位置</t>
  </si>
  <si>
    <t>スプリント回数</t>
  </si>
  <si>
    <t>スプリント方向</t>
  </si>
  <si>
    <t>2025/05/31 12:00:49.200</t>
  </si>
  <si>
    <t>ミドル</t>
  </si>
  <si>
    <t>攻撃</t>
  </si>
  <si>
    <t>2025/05/31 12:02:49.200</t>
  </si>
  <si>
    <t>アタック</t>
  </si>
  <si>
    <t>2025/05/31 12:05:01.800</t>
  </si>
  <si>
    <t>2025/05/31 12:08:05.800</t>
  </si>
  <si>
    <t>2025/05/31 12:09:09.600</t>
  </si>
  <si>
    <t>防御</t>
  </si>
  <si>
    <t>2025/05/31 12:10:31.200</t>
  </si>
  <si>
    <t>2025/05/31 12:10:32.600</t>
  </si>
  <si>
    <t>2025/05/31 12:11:27.800</t>
  </si>
  <si>
    <t>2025/05/31 12:11:32.000</t>
  </si>
  <si>
    <t>2025/05/31 12:12:05.400</t>
  </si>
  <si>
    <t>2025/05/31 12:15:01.600</t>
  </si>
  <si>
    <t>2025/05/31 12:21:16.600</t>
  </si>
  <si>
    <t>2025/05/31 12:24:17.200</t>
  </si>
  <si>
    <t>2025/05/31 12:24:23.200</t>
  </si>
  <si>
    <t>2025/05/31 12:26:48.200</t>
  </si>
  <si>
    <t>2025/05/31 12:28:55.400</t>
  </si>
  <si>
    <t>2025/05/31 12:31:37.800</t>
  </si>
  <si>
    <t>ディフェンス</t>
  </si>
  <si>
    <t>2025/05/31 12:35:48.000</t>
  </si>
  <si>
    <t>2025/05/31 12:36:00.600</t>
  </si>
  <si>
    <t>2025/05/31 12:48:39.400</t>
  </si>
  <si>
    <t>2025/05/31 12:48:54.000</t>
  </si>
  <si>
    <t>2025/05/31 12:50:34.200</t>
  </si>
  <si>
    <t>2025/05/31 12:57:58.600</t>
  </si>
  <si>
    <t>2025/05/31 12:59:04.800</t>
  </si>
  <si>
    <t>2025/05/31 13:08:57.600</t>
  </si>
  <si>
    <t>2025/05/31 13:09:01.800</t>
  </si>
  <si>
    <t>2025/05/31 13:14:24.400</t>
  </si>
  <si>
    <t>2025/05/31 13:16:46.800</t>
  </si>
  <si>
    <t>2025/05/31 13:22:22.000</t>
  </si>
  <si>
    <t>2025/05/31 13:24:59.800</t>
  </si>
  <si>
    <t>スプリント情報2</t>
  </si>
  <si>
    <t>2025/05/31 12:00:48.400</t>
  </si>
  <si>
    <t>2025/05/31 12:01:10.800</t>
  </si>
  <si>
    <t>2025/05/31 12:01:19.800</t>
  </si>
  <si>
    <t>2025/05/31 12:01:49.600</t>
  </si>
  <si>
    <t>2025/05/31 12:02:48.600</t>
  </si>
  <si>
    <t>2025/05/31 12:03:15.400</t>
  </si>
  <si>
    <t>2025/05/31 12:04:33.000</t>
  </si>
  <si>
    <t>2025/05/31 12:05:01.200</t>
  </si>
  <si>
    <t>2025/05/31 12:05:03.400</t>
  </si>
  <si>
    <t>2025/05/31 12:06:19.400</t>
  </si>
  <si>
    <t>2025/05/31 12:06:46.200</t>
  </si>
  <si>
    <t>2025/05/31 12:07:29.800</t>
  </si>
  <si>
    <t>2025/05/31 12:08:03.400</t>
  </si>
  <si>
    <t>2025/05/31 12:08:33.800</t>
  </si>
  <si>
    <t>2025/05/31 12:09:08.200</t>
  </si>
  <si>
    <t>2025/05/31 12:10:30.600</t>
  </si>
  <si>
    <t>2025/05/31 12:10:31.600</t>
  </si>
  <si>
    <t>2025/05/31 12:11:04.800</t>
  </si>
  <si>
    <t>2025/05/31 12:11:05.200</t>
  </si>
  <si>
    <t>2025/05/31 12:11:27.000</t>
  </si>
  <si>
    <t>2025/05/31 12:12:04.800</t>
  </si>
  <si>
    <t>2025/05/31 12:12:17.600</t>
  </si>
  <si>
    <t>2025/05/31 12:12:24.600</t>
  </si>
  <si>
    <t>2025/05/31 12:12:54.000</t>
  </si>
  <si>
    <t>2025/05/31 12:13:26.800</t>
  </si>
  <si>
    <t>2025/05/31 12:14:47.200</t>
  </si>
  <si>
    <t>2025/05/31 12:15:01.200</t>
  </si>
  <si>
    <t>2025/05/31 12:15:19.600</t>
  </si>
  <si>
    <t>2025/05/31 12:15:33.000</t>
  </si>
  <si>
    <t>2025/05/31 12:15:38.000</t>
  </si>
  <si>
    <t>2025/05/31 12:16:12.600</t>
  </si>
  <si>
    <t>2025/05/31 12:17:41.600</t>
  </si>
  <si>
    <t>2025/05/31 12:18:12.800</t>
  </si>
  <si>
    <t>2025/05/31 12:18:13.200</t>
  </si>
  <si>
    <t>2025/05/31 12:19:45.600</t>
  </si>
  <si>
    <t>2025/05/31 12:19:47.800</t>
  </si>
  <si>
    <t>2025/05/31 12:21:05.800</t>
  </si>
  <si>
    <t>2025/05/31 12:21:15.200</t>
  </si>
  <si>
    <t>2025/05/31 12:21:25.200</t>
  </si>
  <si>
    <t>2025/05/31 12:21:44.600</t>
  </si>
  <si>
    <t>2025/05/31 12:21:46.800</t>
  </si>
  <si>
    <t>2025/05/31 12:22:12.000</t>
  </si>
  <si>
    <t>2025/05/31 12:23:12.000</t>
  </si>
  <si>
    <t>2025/05/31 12:23:52.200</t>
  </si>
  <si>
    <t>2025/05/31 12:23:52.600</t>
  </si>
  <si>
    <t>2025/05/31 12:23:52.800</t>
  </si>
  <si>
    <t>2025/05/31 12:24:16.200</t>
  </si>
  <si>
    <t>2025/05/31 12:26:47.200</t>
  </si>
  <si>
    <t>2025/05/31 12:27:49.800</t>
  </si>
  <si>
    <t>2025/05/31 12:27:59.800</t>
  </si>
  <si>
    <t>2025/05/31 12:28:02.800</t>
  </si>
  <si>
    <t>2025/05/31 12:28:26.600</t>
  </si>
  <si>
    <t>2025/05/31 12:28:29.800</t>
  </si>
  <si>
    <t>2025/05/31 12:28:45.400</t>
  </si>
  <si>
    <t>2025/05/31 12:28:54.800</t>
  </si>
  <si>
    <t>2025/05/31 12:28:55.200</t>
  </si>
  <si>
    <t>2025/05/31 12:28:58.400</t>
  </si>
  <si>
    <t>2025/05/31 12:30:18.200</t>
  </si>
  <si>
    <t>2025/05/31 12:31:33.800</t>
  </si>
  <si>
    <t>2025/05/31 12:31:35.600</t>
  </si>
  <si>
    <t>2025/05/31 12:31:37.000</t>
  </si>
  <si>
    <t>2025/05/31 12:31:38.200</t>
  </si>
  <si>
    <t>2025/05/31 12:33:20.000</t>
  </si>
  <si>
    <t>2025/05/31 12:33:20.200</t>
  </si>
  <si>
    <t>2025/05/31 12:33:20.800</t>
  </si>
  <si>
    <t>2025/05/31 12:34:19.000</t>
  </si>
  <si>
    <t>2025/05/31 12:34:30.600</t>
  </si>
  <si>
    <t>2025/05/31 12:34:43.000</t>
  </si>
  <si>
    <t>2025/05/31 12:35:21.200</t>
  </si>
  <si>
    <t>2025/05/31 12:35:46.600</t>
  </si>
  <si>
    <t>2025/05/31 12:35:47.800</t>
  </si>
  <si>
    <t>2025/05/31 12:35:59.400</t>
  </si>
  <si>
    <t>2025/05/31 12:46:57.600</t>
  </si>
  <si>
    <t>2025/05/31 12:47:31.000</t>
  </si>
  <si>
    <t>2025/05/31 12:47:52.600</t>
  </si>
  <si>
    <t>2025/05/31 12:47:53.400</t>
  </si>
  <si>
    <t>2025/05/31 12:48:19.800</t>
  </si>
  <si>
    <t>2025/05/31 12:48:20.600</t>
  </si>
  <si>
    <t>2025/05/31 12:48:38.200</t>
  </si>
  <si>
    <t>2025/05/31 12:48:38.800</t>
  </si>
  <si>
    <t>2025/05/31 12:48:49.200</t>
  </si>
  <si>
    <t>2025/05/31 12:48:53.400</t>
  </si>
  <si>
    <t>2025/05/31 12:48:53.800</t>
  </si>
  <si>
    <t>2025/05/31 12:50:30.400</t>
  </si>
  <si>
    <t>2025/05/31 12:50:30.600</t>
  </si>
  <si>
    <t>2025/05/31 12:53:42.400</t>
  </si>
  <si>
    <t>2025/05/31 12:53:54.800</t>
  </si>
  <si>
    <t>2025/05/31 12:53:59.600</t>
  </si>
  <si>
    <t>2025/05/31 12:54:10.200</t>
  </si>
  <si>
    <t>2025/05/31 12:54:11.000</t>
  </si>
  <si>
    <t>2025/05/31 12:54:26.400</t>
  </si>
  <si>
    <t>2025/05/31 12:54:47.200</t>
  </si>
  <si>
    <t>2025/05/31 12:56:37.800</t>
  </si>
  <si>
    <t>2025/05/31 12:56:38.200</t>
  </si>
  <si>
    <t>2025/05/31 12:56:51.600</t>
  </si>
  <si>
    <t>2025/05/31 12:57:03.000</t>
  </si>
  <si>
    <t>2025/05/31 12:57:41.400</t>
  </si>
  <si>
    <t>2025/05/31 12:57:54.600</t>
  </si>
  <si>
    <t>2025/05/31 12:57:57.000</t>
  </si>
  <si>
    <t>2025/05/31 12:59:01.400</t>
  </si>
  <si>
    <t>2025/05/31 12:59:02.800</t>
  </si>
  <si>
    <t>2025/05/31 13:00:21.800</t>
  </si>
  <si>
    <t>2025/05/31 13:00:39.800</t>
  </si>
  <si>
    <t>2025/05/31 13:00:45.200</t>
  </si>
  <si>
    <t>2025/05/31 13:01:42.800</t>
  </si>
  <si>
    <t>2025/05/31 13:01:44.000</t>
  </si>
  <si>
    <t>2025/05/31 13:01:52.000</t>
  </si>
  <si>
    <t>2025/05/31 13:03:15.000</t>
  </si>
  <si>
    <t>2025/05/31 13:03:21.200</t>
  </si>
  <si>
    <t>2025/05/31 13:03:47.200</t>
  </si>
  <si>
    <t>2025/05/31 13:03:47.800</t>
  </si>
  <si>
    <t>2025/05/31 13:06:25.400</t>
  </si>
  <si>
    <t>2025/05/31 13:06:31.200</t>
  </si>
  <si>
    <t>2025/05/31 13:06:33.200</t>
  </si>
  <si>
    <t>2025/05/31 13:07:04.800</t>
  </si>
  <si>
    <t>2025/05/31 13:07:31.200</t>
  </si>
  <si>
    <t>2025/05/31 13:07:52.200</t>
  </si>
  <si>
    <t>2025/05/31 13:08:02.000</t>
  </si>
  <si>
    <t>2025/05/31 13:08:48.200</t>
  </si>
  <si>
    <t>2025/05/31 13:08:56.200</t>
  </si>
  <si>
    <t>2025/05/31 13:09:00.800</t>
  </si>
  <si>
    <t>2025/05/31 13:09:14.600</t>
  </si>
  <si>
    <t>2025/05/31 13:10:08.200</t>
  </si>
  <si>
    <t>2025/05/31 13:10:12.000</t>
  </si>
  <si>
    <t>2025/05/31 13:11:16.000</t>
  </si>
  <si>
    <t>2025/05/31 13:11:21.400</t>
  </si>
  <si>
    <t>2025/05/31 13:11:25.200</t>
  </si>
  <si>
    <t>2025/05/31 13:11:26.800</t>
  </si>
  <si>
    <t>2025/05/31 13:11:41.600</t>
  </si>
  <si>
    <t>2025/05/31 13:13:49.000</t>
  </si>
  <si>
    <t>2025/05/31 13:14:21.800</t>
  </si>
  <si>
    <t>2025/05/31 13:14:23.800</t>
  </si>
  <si>
    <t>2025/05/31 13:14:29.600</t>
  </si>
  <si>
    <t>2025/05/31 13:15:33.200</t>
  </si>
  <si>
    <t>2025/05/31 13:15:38.400</t>
  </si>
  <si>
    <t>2025/05/31 13:15:58.800</t>
  </si>
  <si>
    <t>2025/05/31 13:16:06.600</t>
  </si>
  <si>
    <t>2025/05/31 13:16:46.000</t>
  </si>
  <si>
    <t>2025/05/31 13:17:00.400</t>
  </si>
  <si>
    <t>2025/05/31 13:17:27.400</t>
  </si>
  <si>
    <t>2025/05/31 13:17:57.600</t>
  </si>
  <si>
    <t>2025/05/31 13:18:01.000</t>
  </si>
  <si>
    <t>2025/05/31 13:18:10.200</t>
  </si>
  <si>
    <t>2025/05/31 13:18:10.800</t>
  </si>
  <si>
    <t>2025/05/31 13:18:24.800</t>
  </si>
  <si>
    <t>2025/05/31 13:18:56.600</t>
  </si>
  <si>
    <t>2025/05/31 13:19:36.000</t>
  </si>
  <si>
    <t>2025/05/31 13:20:16.800</t>
  </si>
  <si>
    <t>2025/05/31 13:20:18.200</t>
  </si>
  <si>
    <t>2025/05/31 13:20:19.200</t>
  </si>
  <si>
    <t>2025/05/31 13:20:47.200</t>
  </si>
  <si>
    <t>2025/05/31 13:21:14.000</t>
  </si>
  <si>
    <t>2025/05/31 13:22:04.400</t>
  </si>
  <si>
    <t>2025/05/31 13:22:19.400</t>
  </si>
  <si>
    <t>2025/05/31 13:22:33.000</t>
  </si>
  <si>
    <t>2025/05/31 13:23:56.200</t>
  </si>
  <si>
    <t>2025/05/31 13:24:20.200</t>
  </si>
  <si>
    <t>2025/05/31 13:24:42.800</t>
  </si>
  <si>
    <t>2025/05/31 13:24:59.000</t>
  </si>
  <si>
    <t>スプリント情報3</t>
  </si>
  <si>
    <t>2025/05/31 12:00:48.000</t>
  </si>
  <si>
    <t>2025/05/31 12:00:48.200</t>
  </si>
  <si>
    <t>2025/05/31 12:01:10.400</t>
  </si>
  <si>
    <t>2025/05/31 12:01:15.200</t>
  </si>
  <si>
    <t>2025/05/31 12:01:19.600</t>
  </si>
  <si>
    <t>2025/05/31 12:01:49.200</t>
  </si>
  <si>
    <t>2025/05/31 12:02:21.600</t>
  </si>
  <si>
    <t>2025/05/31 12:02:48.000</t>
  </si>
  <si>
    <t>2025/05/31 12:02:48.400</t>
  </si>
  <si>
    <t>2025/05/31 12:03:15.000</t>
  </si>
  <si>
    <t>2025/05/31 12:04:31.200</t>
  </si>
  <si>
    <t>2025/05/31 12:04:31.800</t>
  </si>
  <si>
    <t>2025/05/31 12:04:57.200</t>
  </si>
  <si>
    <t>2025/05/31 12:04:59.000</t>
  </si>
  <si>
    <t>2025/05/31 12:05:01.000</t>
  </si>
  <si>
    <t>2025/05/31 12:05:30.200</t>
  </si>
  <si>
    <t>2025/05/31 12:06:19.000</t>
  </si>
  <si>
    <t>2025/05/31 12:06:46.000</t>
  </si>
  <si>
    <t>2025/05/31 12:06:48.800</t>
  </si>
  <si>
    <t>2025/05/31 12:07:07.800</t>
  </si>
  <si>
    <t>2025/05/31 12:07:29.600</t>
  </si>
  <si>
    <t>2025/05/31 12:07:30.000</t>
  </si>
  <si>
    <t>2025/05/31 12:07:30.200</t>
  </si>
  <si>
    <t>2025/05/31 12:08:03.000</t>
  </si>
  <si>
    <t>2025/05/31 12:08:03.800</t>
  </si>
  <si>
    <t>2025/05/31 12:08:26.200</t>
  </si>
  <si>
    <t>2025/05/31 12:08:26.800</t>
  </si>
  <si>
    <t>2025/05/31 12:08:33.600</t>
  </si>
  <si>
    <t>2025/05/31 12:08:52.000</t>
  </si>
  <si>
    <t>2025/05/31 12:09:07.600</t>
  </si>
  <si>
    <t>2025/05/31 12:09:31.800</t>
  </si>
  <si>
    <t>2025/05/31 12:09:37.400</t>
  </si>
  <si>
    <t>2025/05/31 12:10:30.200</t>
  </si>
  <si>
    <t>2025/05/31 12:10:31.000</t>
  </si>
  <si>
    <t>2025/05/31 12:10:36.000</t>
  </si>
  <si>
    <t>2025/05/31 12:11:00.600</t>
  </si>
  <si>
    <t>2025/05/31 12:11:01.000</t>
  </si>
  <si>
    <t>2025/05/31 12:11:03.800</t>
  </si>
  <si>
    <t>2025/05/31 12:11:04.400</t>
  </si>
  <si>
    <t>2025/05/31 12:11:26.800</t>
  </si>
  <si>
    <t>2025/05/31 12:11:27.200</t>
  </si>
  <si>
    <t>2025/05/31 12:11:55.800</t>
  </si>
  <si>
    <t>2025/05/31 12:12:04.200</t>
  </si>
  <si>
    <t>2025/05/31 12:12:07.400</t>
  </si>
  <si>
    <t>2025/05/31 12:12:09.000</t>
  </si>
  <si>
    <t>2025/05/31 12:12:11.600</t>
  </si>
  <si>
    <t>2025/05/31 12:12:12.400</t>
  </si>
  <si>
    <t>2025/05/31 12:12:17.200</t>
  </si>
  <si>
    <t>2025/05/31 12:12:24.200</t>
  </si>
  <si>
    <t>2025/05/31 12:12:53.600</t>
  </si>
  <si>
    <t>2025/05/31 12:13:24.000</t>
  </si>
  <si>
    <t>2025/05/31 12:13:26.400</t>
  </si>
  <si>
    <t>2025/05/31 12:13:28.400</t>
  </si>
  <si>
    <t>2025/05/31 12:14:46.200</t>
  </si>
  <si>
    <t>2025/05/31 12:15:01.000</t>
  </si>
  <si>
    <t>2025/05/31 12:15:19.200</t>
  </si>
  <si>
    <t>2025/05/31 12:15:20.000</t>
  </si>
  <si>
    <t>2025/05/31 12:15:20.400</t>
  </si>
  <si>
    <t>2025/05/31 12:15:32.400</t>
  </si>
  <si>
    <t>2025/05/31 12:15:36.800</t>
  </si>
  <si>
    <t>2025/05/31 12:15:37.600</t>
  </si>
  <si>
    <t>2025/05/31 12:16:12.200</t>
  </si>
  <si>
    <t>2025/05/31 12:16:36.600</t>
  </si>
  <si>
    <t>2025/05/31 12:17:20.000</t>
  </si>
  <si>
    <t>2025/05/31 12:17:21.200</t>
  </si>
  <si>
    <t>2025/05/31 12:17:33.800</t>
  </si>
  <si>
    <t>2025/05/31 12:17:34.200</t>
  </si>
  <si>
    <t>2025/05/31 12:17:41.000</t>
  </si>
  <si>
    <t>2025/05/31 12:17:41.400</t>
  </si>
  <si>
    <t>2025/05/31 12:18:12.600</t>
  </si>
  <si>
    <t>2025/05/31 12:19:44.000</t>
  </si>
  <si>
    <t>2025/05/31 12:19:45.400</t>
  </si>
  <si>
    <t>2025/05/31 12:19:47.000</t>
  </si>
  <si>
    <t>2025/05/31 12:19:49.800</t>
  </si>
  <si>
    <t>2025/05/31 12:20:43.200</t>
  </si>
  <si>
    <t>2025/05/31 12:20:47.800</t>
  </si>
  <si>
    <t>2025/05/31 12:21:04.800</t>
  </si>
  <si>
    <t>2025/05/31 12:21:08.000</t>
  </si>
  <si>
    <t>2025/05/31 12:21:14.600</t>
  </si>
  <si>
    <t>2025/05/31 12:21:14.800</t>
  </si>
  <si>
    <t>2025/05/31 12:21:24.400</t>
  </si>
  <si>
    <t>2025/05/31 12:21:28.400</t>
  </si>
  <si>
    <t>2025/05/31 12:21:42.200</t>
  </si>
  <si>
    <t>2025/05/31 12:21:44.200</t>
  </si>
  <si>
    <t>2025/05/31 12:21:46.400</t>
  </si>
  <si>
    <t>2025/05/31 12:22:11.600</t>
  </si>
  <si>
    <t>2025/05/31 12:22:25.000</t>
  </si>
  <si>
    <t>2025/05/31 12:22:46.200</t>
  </si>
  <si>
    <t>2025/05/31 12:22:46.800</t>
  </si>
  <si>
    <t>2025/05/31 12:22:53.200</t>
  </si>
  <si>
    <t>2025/05/31 12:23:11.400</t>
  </si>
  <si>
    <t>2025/05/31 12:23:51.000</t>
  </si>
  <si>
    <t>2025/05/31 12:23:51.800</t>
  </si>
  <si>
    <t>2025/05/31 12:23:52.400</t>
  </si>
  <si>
    <t>2025/05/31 12:23:54.600</t>
  </si>
  <si>
    <t>2025/05/31 12:24:15.000</t>
  </si>
  <si>
    <t>2025/05/31 12:24:15.200</t>
  </si>
  <si>
    <t>2025/05/31 12:26:23.000</t>
  </si>
  <si>
    <t>2025/05/31 12:26:27.800</t>
  </si>
  <si>
    <t>2025/05/31 12:26:46.200</t>
  </si>
  <si>
    <t>2025/05/31 12:27:48.000</t>
  </si>
  <si>
    <t>2025/05/31 12:27:48.600</t>
  </si>
  <si>
    <t>2025/05/31 12:27:59.400</t>
  </si>
  <si>
    <t>2025/05/31 12:28:00.600</t>
  </si>
  <si>
    <t>2025/05/31 12:28:02.000</t>
  </si>
  <si>
    <t>2025/05/31 12:28:02.400</t>
  </si>
  <si>
    <t>2025/05/31 12:28:26.200</t>
  </si>
  <si>
    <t>2025/05/31 12:28:45.000</t>
  </si>
  <si>
    <t>2025/05/31 12:28:57.400</t>
  </si>
  <si>
    <t>2025/05/31 12:30:17.800</t>
  </si>
  <si>
    <t>2025/05/31 12:30:18.800</t>
  </si>
  <si>
    <t>2025/05/31 12:30:42.600</t>
  </si>
  <si>
    <t>2025/05/31 12:31:32.600</t>
  </si>
  <si>
    <t>2025/05/31 12:31:33.600</t>
  </si>
  <si>
    <t>2025/05/31 12:31:36.600</t>
  </si>
  <si>
    <t>2025/05/31 12:31:37.400</t>
  </si>
  <si>
    <t>2025/05/31 12:31:47.600</t>
  </si>
  <si>
    <t>2025/05/31 12:32:00.200</t>
  </si>
  <si>
    <t>2025/05/31 12:32:47.200</t>
  </si>
  <si>
    <t>2025/05/31 12:33:08.400</t>
  </si>
  <si>
    <t>2025/05/31 12:33:19.800</t>
  </si>
  <si>
    <t>2025/05/31 12:33:20.600</t>
  </si>
  <si>
    <t>2025/05/31 12:33:53.000</t>
  </si>
  <si>
    <t>2025/05/31 12:34:00.800</t>
  </si>
  <si>
    <t>2025/05/31 12:34:18.400</t>
  </si>
  <si>
    <t>2025/05/31 12:34:18.800</t>
  </si>
  <si>
    <t>2025/05/31 12:34:19.400</t>
  </si>
  <si>
    <t>2025/05/31 12:34:29.600</t>
  </si>
  <si>
    <t>2025/05/31 12:34:30.200</t>
  </si>
  <si>
    <t>2025/05/31 12:34:31.800</t>
  </si>
  <si>
    <t>2025/05/31 12:34:41.200</t>
  </si>
  <si>
    <t>2025/05/31 12:34:41.600</t>
  </si>
  <si>
    <t>2025/05/31 12:35:19.200</t>
  </si>
  <si>
    <t>2025/05/31 12:35:19.400</t>
  </si>
  <si>
    <t>2025/05/31 12:35:20.800</t>
  </si>
  <si>
    <t>2025/05/31 12:35:21.000</t>
  </si>
  <si>
    <t>2025/05/31 12:35:43.600</t>
  </si>
  <si>
    <t>2025/05/31 12:35:46.400</t>
  </si>
  <si>
    <t>2025/05/31 12:35:47.400</t>
  </si>
  <si>
    <t>2025/05/31 12:35:55.000</t>
  </si>
  <si>
    <t>2025/05/31 12:35:56.400</t>
  </si>
  <si>
    <t>2025/05/31 12:35:59.200</t>
  </si>
  <si>
    <t>2025/05/31 12:36:09.600</t>
  </si>
  <si>
    <t>2025/05/31 12:46:51.000</t>
  </si>
  <si>
    <t>2025/05/31 12:46:57.200</t>
  </si>
  <si>
    <t>2025/05/31 12:47:00.400</t>
  </si>
  <si>
    <t>2025/05/31 12:47:03.600</t>
  </si>
  <si>
    <t>2025/05/31 12:47:23.400</t>
  </si>
  <si>
    <t>2025/05/31 12:47:30.400</t>
  </si>
  <si>
    <t>2025/05/31 12:47:50.600</t>
  </si>
  <si>
    <t>2025/05/31 12:47:52.200</t>
  </si>
  <si>
    <t>2025/05/31 12:47:57.600</t>
  </si>
  <si>
    <t>2025/05/31 12:48:01.200</t>
  </si>
  <si>
    <t>2025/05/31 12:48:19.600</t>
  </si>
  <si>
    <t>2025/05/31 12:48:20.200</t>
  </si>
  <si>
    <t>2025/05/31 12:48:20.400</t>
  </si>
  <si>
    <t>2025/05/31 12:48:23.600</t>
  </si>
  <si>
    <t>2025/05/31 12:48:25.200</t>
  </si>
  <si>
    <t>2025/05/31 12:48:37.400</t>
  </si>
  <si>
    <t>2025/05/31 12:48:37.600</t>
  </si>
  <si>
    <t>2025/05/31 12:48:38.000</t>
  </si>
  <si>
    <t>2025/05/31 12:48:39.000</t>
  </si>
  <si>
    <t>2025/05/31 12:48:48.600</t>
  </si>
  <si>
    <t>2025/05/31 12:48:53.200</t>
  </si>
  <si>
    <t>2025/05/31 12:48:58.800</t>
  </si>
  <si>
    <t>2025/05/31 12:49:00.400</t>
  </si>
  <si>
    <t>2025/05/31 12:49:58.200</t>
  </si>
  <si>
    <t>2025/05/31 12:50:04.000</t>
  </si>
  <si>
    <t>2025/05/31 12:50:29.600</t>
  </si>
  <si>
    <t>2025/05/31 12:50:30.000</t>
  </si>
  <si>
    <t>2025/05/31 12:51:39.400</t>
  </si>
  <si>
    <t>2025/05/31 12:51:42.400</t>
  </si>
  <si>
    <t>2025/05/31 12:51:50.200</t>
  </si>
  <si>
    <t>2025/05/31 12:51:55.400</t>
  </si>
  <si>
    <t>2025/05/31 12:51:59.400</t>
  </si>
  <si>
    <t>2025/05/31 12:52:33.200</t>
  </si>
  <si>
    <t>2025/05/31 12:52:34.400</t>
  </si>
  <si>
    <t>2025/05/31 12:53:42.000</t>
  </si>
  <si>
    <t>2025/05/31 12:53:54.400</t>
  </si>
  <si>
    <t>2025/05/31 12:53:59.200</t>
  </si>
  <si>
    <t>2025/05/31 12:53:59.800</t>
  </si>
  <si>
    <t>2025/05/31 12:54:08.600</t>
  </si>
  <si>
    <t>2025/05/31 12:54:10.600</t>
  </si>
  <si>
    <t>2025/05/31 12:54:22.800</t>
  </si>
  <si>
    <t>2025/05/31 12:54:24.400</t>
  </si>
  <si>
    <t>2025/05/31 12:54:46.800</t>
  </si>
  <si>
    <t>2025/05/31 12:55:25.800</t>
  </si>
  <si>
    <t>2025/05/31 12:55:47.600</t>
  </si>
  <si>
    <t>2025/05/31 12:55:48.800</t>
  </si>
  <si>
    <t>2025/05/31 12:56:35.600</t>
  </si>
  <si>
    <t>2025/05/31 12:56:36.400</t>
  </si>
  <si>
    <t>2025/05/31 12:56:51.000</t>
  </si>
  <si>
    <t>2025/05/31 12:56:52.200</t>
  </si>
  <si>
    <t>2025/05/31 12:57:02.800</t>
  </si>
  <si>
    <t>2025/05/31 12:57:40.800</t>
  </si>
  <si>
    <t>2025/05/31 12:57:53.400</t>
  </si>
  <si>
    <t>2025/05/31 12:57:54.000</t>
  </si>
  <si>
    <t>2025/05/31 12:57:55.600</t>
  </si>
  <si>
    <t>2025/05/31 12:57:56.000</t>
  </si>
  <si>
    <t>2025/05/31 12:57:57.600</t>
  </si>
  <si>
    <t>2025/05/31 12:57:57.800</t>
  </si>
  <si>
    <t>2025/05/31 12:59:00.200</t>
  </si>
  <si>
    <t>2025/05/31 12:59:00.800</t>
  </si>
  <si>
    <t>2025/05/31 12:59:02.000</t>
  </si>
  <si>
    <t>2025/05/31 12:59:03.800</t>
  </si>
  <si>
    <t>2025/05/31 12:59:55.600</t>
  </si>
  <si>
    <t>2025/05/31 13:00:21.000</t>
  </si>
  <si>
    <t>2025/05/31 13:00:29.600</t>
  </si>
  <si>
    <t>2025/05/31 13:00:31.400</t>
  </si>
  <si>
    <t>2025/05/31 13:00:32.200</t>
  </si>
  <si>
    <t>2025/05/31 13:00:39.600</t>
  </si>
  <si>
    <t>2025/05/31 13:00:45.000</t>
  </si>
  <si>
    <t>2025/05/31 13:00:45.800</t>
  </si>
  <si>
    <t>2025/05/31 13:00:56.600</t>
  </si>
  <si>
    <t>2025/05/31 13:01:41.000</t>
  </si>
  <si>
    <t>2025/05/31 13:01:42.200</t>
  </si>
  <si>
    <t>2025/05/31 13:01:43.000</t>
  </si>
  <si>
    <t>2025/05/31 13:01:51.800</t>
  </si>
  <si>
    <t>2025/05/31 13:02:01.200</t>
  </si>
  <si>
    <t>2025/05/31 13:02:09.200</t>
  </si>
  <si>
    <t>2025/05/31 13:02:10.800</t>
  </si>
  <si>
    <t>2025/05/31 13:02:14.200</t>
  </si>
  <si>
    <t>2025/05/31 13:03:14.400</t>
  </si>
  <si>
    <t>2025/05/31 13:03:20.600</t>
  </si>
  <si>
    <t>2025/05/31 13:03:45.200</t>
  </si>
  <si>
    <t>2025/05/31 13:03:46.600</t>
  </si>
  <si>
    <t>2025/05/31 13:03:47.400</t>
  </si>
  <si>
    <t>2025/05/31 13:06:20.600</t>
  </si>
  <si>
    <t>2025/05/31 13:06:20.800</t>
  </si>
  <si>
    <t>2025/05/31 13:06:24.800</t>
  </si>
  <si>
    <t>2025/05/31 13:06:30.400</t>
  </si>
  <si>
    <t>2025/05/31 13:06:32.800</t>
  </si>
  <si>
    <t>2025/05/31 13:06:57.200</t>
  </si>
  <si>
    <t>2025/05/31 13:07:04.600</t>
  </si>
  <si>
    <t>2025/05/31 13:07:30.600</t>
  </si>
  <si>
    <t>2025/05/31 13:07:31.000</t>
  </si>
  <si>
    <t>2025/05/31 13:07:38.200</t>
  </si>
  <si>
    <t>2025/05/31 13:07:51.200</t>
  </si>
  <si>
    <t>2025/05/31 13:07:52.000</t>
  </si>
  <si>
    <t>2025/05/31 13:08:01.800</t>
  </si>
  <si>
    <t>2025/05/31 13:08:07.400</t>
  </si>
  <si>
    <t>2025/05/31 13:08:47.400</t>
  </si>
  <si>
    <t>2025/05/31 13:08:47.800</t>
  </si>
  <si>
    <t>2025/05/31 13:08:55.600</t>
  </si>
  <si>
    <t>2025/05/31 13:08:56.000</t>
  </si>
  <si>
    <t>2025/05/31 13:09:00.200</t>
  </si>
  <si>
    <t>2025/05/31 13:09:01.000</t>
  </si>
  <si>
    <t>2025/05/31 13:09:14.400</t>
  </si>
  <si>
    <t>2025/05/31 13:10:07.400</t>
  </si>
  <si>
    <t>2025/05/31 13:10:07.600</t>
  </si>
  <si>
    <t>2025/05/31 13:10:10.800</t>
  </si>
  <si>
    <t>2025/05/31 13:10:11.600</t>
  </si>
  <si>
    <t>2025/05/31 13:10:11.800</t>
  </si>
  <si>
    <t>2025/05/31 13:10:20.200</t>
  </si>
  <si>
    <t>2025/05/31 13:11:15.400</t>
  </si>
  <si>
    <t>2025/05/31 13:11:20.800</t>
  </si>
  <si>
    <t>2025/05/31 13:11:25.000</t>
  </si>
  <si>
    <t>2025/05/31 13:11:25.600</t>
  </si>
  <si>
    <t>2025/05/31 13:11:25.800</t>
  </si>
  <si>
    <t>2025/05/31 13:11:31.400</t>
  </si>
  <si>
    <t>2025/05/31 13:11:32.800</t>
  </si>
  <si>
    <t>2025/05/31 13:11:33.600</t>
  </si>
  <si>
    <t>2025/05/31 13:11:34.000</t>
  </si>
  <si>
    <t>2025/05/31 13:11:37.400</t>
  </si>
  <si>
    <t>2025/05/31 13:11:38.000</t>
  </si>
  <si>
    <t>2025/05/31 13:11:40.800</t>
  </si>
  <si>
    <t>2025/05/31 13:11:44.400</t>
  </si>
  <si>
    <t>2025/05/31 13:11:53.800</t>
  </si>
  <si>
    <t>2025/05/31 13:12:38.000</t>
  </si>
  <si>
    <t>2025/05/31 13:12:45.200</t>
  </si>
  <si>
    <t>2025/05/31 13:12:58.000</t>
  </si>
  <si>
    <t>2025/05/31 13:13:08.800</t>
  </si>
  <si>
    <t>2025/05/31 13:13:48.800</t>
  </si>
  <si>
    <t>2025/05/31 13:13:49.800</t>
  </si>
  <si>
    <t>2025/05/31 13:13:50.000</t>
  </si>
  <si>
    <t>2025/05/31 13:14:21.400</t>
  </si>
  <si>
    <t>2025/05/31 13:14:22.200</t>
  </si>
  <si>
    <t>2025/05/31 13:14:29.200</t>
  </si>
  <si>
    <t>2025/05/31 13:14:31.000</t>
  </si>
  <si>
    <t>2025/05/31 13:15:30.400</t>
  </si>
  <si>
    <t>2025/05/31 13:15:32.800</t>
  </si>
  <si>
    <t>2025/05/31 13:15:37.800</t>
  </si>
  <si>
    <t>2025/05/31 13:15:57.600</t>
  </si>
  <si>
    <t>2025/05/31 13:15:58.200</t>
  </si>
  <si>
    <t>2025/05/31 13:16:06.200</t>
  </si>
  <si>
    <t>2025/05/31 13:16:08.800</t>
  </si>
  <si>
    <t>2025/05/31 13:16:38.400</t>
  </si>
  <si>
    <t>2025/05/31 13:16:45.600</t>
  </si>
  <si>
    <t>2025/05/31 13:16:46.600</t>
  </si>
  <si>
    <t>2025/05/31 13:16:56.400</t>
  </si>
  <si>
    <t>2025/05/31 13:17:00.000</t>
  </si>
  <si>
    <t>2025/05/31 13:17:01.000</t>
  </si>
  <si>
    <t>2025/05/31 13:17:01.200</t>
  </si>
  <si>
    <t>2025/05/31 13:17:26.400</t>
  </si>
  <si>
    <t>2025/05/31 13:17:49.000</t>
  </si>
  <si>
    <t>2025/05/31 13:17:51.400</t>
  </si>
  <si>
    <t>2025/05/31 13:17:57.000</t>
  </si>
  <si>
    <t>2025/05/31 13:18:00.600</t>
  </si>
  <si>
    <t>2025/05/31 13:18:09.000</t>
  </si>
  <si>
    <t>2025/05/31 13:18:09.600</t>
  </si>
  <si>
    <t>2025/05/31 13:18:10.400</t>
  </si>
  <si>
    <t>2025/05/31 13:18:24.200</t>
  </si>
  <si>
    <t>2025/05/31 13:18:56.200</t>
  </si>
  <si>
    <t>2025/05/31 13:19:35.800</t>
  </si>
  <si>
    <t>2025/05/31 13:19:56.200</t>
  </si>
  <si>
    <t>2025/05/31 13:20:16.400</t>
  </si>
  <si>
    <t>2025/05/31 13:20:16.600</t>
  </si>
  <si>
    <t>2025/05/31 13:20:17.400</t>
  </si>
  <si>
    <t>2025/05/31 13:20:19.000</t>
  </si>
  <si>
    <t>2025/05/31 13:20:46.800</t>
  </si>
  <si>
    <t>2025/05/31 13:21:13.600</t>
  </si>
  <si>
    <t>2025/05/31 13:21:46.400</t>
  </si>
  <si>
    <t>2025/05/31 13:21:53.600</t>
  </si>
  <si>
    <t>2025/05/31 13:21:59.200</t>
  </si>
  <si>
    <t>2025/05/31 13:22:01.600</t>
  </si>
  <si>
    <t>2025/05/31 13:22:04.200</t>
  </si>
  <si>
    <t>2025/05/31 13:22:18.800</t>
  </si>
  <si>
    <t>2025/05/31 13:22:28.600</t>
  </si>
  <si>
    <t>2025/05/31 13:22:32.400</t>
  </si>
  <si>
    <t>2025/05/31 13:22:39.000</t>
  </si>
  <si>
    <t>2025/05/31 13:22:44.000</t>
  </si>
  <si>
    <t>2025/05/31 13:23:55.600</t>
  </si>
  <si>
    <t>2025/05/31 13:24:14.600</t>
  </si>
  <si>
    <t>2025/05/31 13:24:19.600</t>
  </si>
  <si>
    <t>2025/05/31 13:24:26.800</t>
  </si>
  <si>
    <t>2025/05/31 13:24:41.400</t>
  </si>
  <si>
    <t>2025/05/31 13:24:58.800</t>
  </si>
  <si>
    <t>ハイスピード距離情報(選手毎)</t>
  </si>
  <si>
    <t>位置</t>
  </si>
  <si>
    <t>ハイスピード距離</t>
  </si>
  <si>
    <t>ハイスピード距離情報(サマリ)</t>
  </si>
  <si>
    <t>%</t>
  </si>
  <si>
    <t>スプリント情報1（サマリ）</t>
  </si>
  <si>
    <t>スプリント情報2（サマリ）</t>
  </si>
  <si>
    <t>スプリント情報3（サマリ）</t>
  </si>
  <si>
    <t>シリアルNo</t>
  </si>
  <si>
    <t>デバイス名</t>
  </si>
  <si>
    <t>Name</t>
  </si>
  <si>
    <t>開始時間</t>
  </si>
  <si>
    <t>終了時間</t>
  </si>
  <si>
    <t>計測開始
バッテリー（％）</t>
  </si>
  <si>
    <t>計測終了
バッテリー（％）</t>
  </si>
  <si>
    <t>想定レコード数</t>
  </si>
  <si>
    <t>補間数</t>
  </si>
  <si>
    <t>欠落数</t>
  </si>
  <si>
    <t>レコード数</t>
  </si>
  <si>
    <t>データ補間率</t>
  </si>
  <si>
    <t>データ欠落率</t>
  </si>
  <si>
    <t>正常受信数(5Hz)</t>
  </si>
  <si>
    <t>最大欠落秒数</t>
  </si>
  <si>
    <t>bin開始時間(UTC)</t>
  </si>
  <si>
    <t>bin終了時間(UTC)</t>
  </si>
  <si>
    <t>2836</t>
  </si>
  <si>
    <t>濱﨑　善 (GK)</t>
  </si>
  <si>
    <t>2025/05/31 02:36:06</t>
  </si>
  <si>
    <t>2025/05/31 04:36:54</t>
  </si>
  <si>
    <t>2837</t>
  </si>
  <si>
    <t>平野　凱 (DF)</t>
  </si>
  <si>
    <t>2025/05/31 02:40:56</t>
  </si>
  <si>
    <t>2025/05/31 04:36:23</t>
  </si>
  <si>
    <t>2838</t>
  </si>
  <si>
    <t>音辻　夏輝 (DF)</t>
  </si>
  <si>
    <t>2025/05/31 02:40:19</t>
  </si>
  <si>
    <t>2025/05/31 04:36:30</t>
  </si>
  <si>
    <t>2839</t>
  </si>
  <si>
    <t>片山　諒也 (DF)</t>
  </si>
  <si>
    <t>2025/05/31 02:36:07</t>
  </si>
  <si>
    <t>2025/05/31 04:36:38</t>
  </si>
  <si>
    <t>2840</t>
  </si>
  <si>
    <t>西村　優斗 (DF)</t>
  </si>
  <si>
    <t>2025/05/31 04:36:43</t>
  </si>
  <si>
    <t>2841</t>
  </si>
  <si>
    <t>大川　琉稀 (MF)</t>
  </si>
  <si>
    <t>2025/05/31 02:41:49</t>
  </si>
  <si>
    <t>2025/05/31 04:06:32</t>
  </si>
  <si>
    <t>2842</t>
  </si>
  <si>
    <t>林田　一護 (MF)</t>
  </si>
  <si>
    <t>2025/05/31 04:37:18</t>
  </si>
  <si>
    <t>2843</t>
  </si>
  <si>
    <t>福吉　爽生 (MF)</t>
  </si>
  <si>
    <t>2844</t>
  </si>
  <si>
    <t>吉田　悠月 (FW)</t>
  </si>
  <si>
    <t>2025/05/31 02:50:19</t>
  </si>
  <si>
    <t>2025/05/31 03:58:13</t>
  </si>
  <si>
    <t>2845</t>
  </si>
  <si>
    <t>山口　惺也 (FW)</t>
  </si>
  <si>
    <t>2025/05/31 03:57:37</t>
  </si>
  <si>
    <t>2846</t>
  </si>
  <si>
    <t>深堀　龍 (FW)</t>
  </si>
  <si>
    <t>2025/05/31 04:36:20</t>
  </si>
  <si>
    <t>2847</t>
  </si>
  <si>
    <t>大津　寛太 (FW)</t>
  </si>
  <si>
    <t>2025/05/31 04:36:49</t>
  </si>
  <si>
    <t>2848</t>
  </si>
  <si>
    <t>平野　吏桜 (FW)</t>
  </si>
  <si>
    <t>2025/05/31 04:36:53</t>
  </si>
  <si>
    <t>2849</t>
  </si>
  <si>
    <t>江頭　涼人 (MF)</t>
  </si>
  <si>
    <t>2025/05/31 04:36:33</t>
  </si>
  <si>
    <t>2850</t>
  </si>
  <si>
    <t>中村　莉士 (MF)</t>
  </si>
  <si>
    <t>2025/05/31 04:36:26</t>
  </si>
  <si>
    <t>ZONE1</t>
  </si>
  <si>
    <t>ZONE2</t>
  </si>
  <si>
    <t>ZONE3</t>
  </si>
  <si>
    <t>ZONE4</t>
  </si>
  <si>
    <t>ZONE5</t>
  </si>
  <si>
    <t>ZONE6</t>
  </si>
  <si>
    <t>0531vs佐世保南前半 0 - 15</t>
  </si>
  <si>
    <t>15 - 30</t>
  </si>
  <si>
    <t>30 -</t>
  </si>
  <si>
    <t>0531vs佐世保南後半 0 - 15</t>
  </si>
  <si>
    <t>全体</t>
  </si>
  <si>
    <t>詳細</t>
  </si>
  <si>
    <t>2025/05/31 12:15:35</t>
  </si>
  <si>
    <t>2025/05/31 12:30:35</t>
  </si>
  <si>
    <t>2025/05/31 13:01:51</t>
  </si>
  <si>
    <t>2025/05/31 13:16:51</t>
  </si>
  <si>
    <t>合計 (hh:mm:ss)</t>
  </si>
  <si>
    <t>ディフェンディング
サード</t>
  </si>
  <si>
    <t>ミドル
サード</t>
  </si>
  <si>
    <t>アタッキング
サード</t>
  </si>
  <si>
    <t xml:space="preserve">0531vs佐世保南前半 </t>
  </si>
  <si>
    <t>2025/05/31 12:00:35 - 2025/05/31 12:15:34</t>
  </si>
  <si>
    <t>2025/05/31 12:15:35 - 2025/05/31 12:30:34</t>
  </si>
  <si>
    <t>2025/05/31 12:30:35 - 2025/05/31 12:36:39</t>
  </si>
  <si>
    <t xml:space="preserve">0531vs佐世保南後半 </t>
  </si>
  <si>
    <t>2025/05/31 12:46:51 - 2025/05/31 13:01:50</t>
  </si>
  <si>
    <t>2025/05/31 13:01:51 - 2025/05/31 13:16:50</t>
  </si>
  <si>
    <t>2025/05/31 13:16:51 - 2025/05/31 13:25:05</t>
  </si>
  <si>
    <t>ZONE1 (m, hh:mm:ss)</t>
  </si>
  <si>
    <t>ZONE2 (m, hh:mm:ss)</t>
  </si>
  <si>
    <t>ZONE3 (m, hh:mm:ss)</t>
  </si>
  <si>
    <t>ZONE4 (m, hh:mm:ss)</t>
  </si>
  <si>
    <t>ZONE5 (m, hh:mm:ss)</t>
  </si>
  <si>
    <t>ZONE6 (m, hh:mm:ss)</t>
  </si>
  <si>
    <t>0531vs佐世保南前半 ハイスピードゾーン</t>
  </si>
  <si>
    <t>0531vs佐世保南前半 スプリントゾーン1</t>
  </si>
  <si>
    <t>0531vs佐世保南前半 スプリントゾーン2</t>
  </si>
  <si>
    <t>0531vs佐世保南前半 スプリントゾーン3</t>
  </si>
  <si>
    <t>0531vs佐世保南後半 ハイスピードゾーン</t>
  </si>
  <si>
    <t>0531vs佐世保南後半 スプリントゾーン1</t>
  </si>
  <si>
    <t>0531vs佐世保南後半 スプリントゾーン2</t>
  </si>
  <si>
    <t>0531vs佐世保南後半 スプリントゾーン3</t>
  </si>
  <si>
    <t>2025/05/31 13:01:51 - 2025/05/31 13:02:25</t>
  </si>
  <si>
    <t>2025/05/31 13:01:51 - 2025/05/31 13:15:14</t>
  </si>
  <si>
    <t>2025/05/31 13:08:12</t>
  </si>
  <si>
    <t>2025/05/31 12:46:51 - 2025/05/31 12:53:11</t>
  </si>
  <si>
    <t>2025/05/31 12:53:12 - 2025/05/31 13:08:11</t>
  </si>
  <si>
    <t>2025/05/31 12:53:12 - 2025/05/31 13:01:50</t>
  </si>
  <si>
    <t>2025/05/31 13:02:26 - 2025/05/31 13:16:50</t>
  </si>
  <si>
    <t>0531vs佐世保南後半 15 - 30</t>
  </si>
</sst>
</file>

<file path=xl/styles.xml><?xml version="1.0" encoding="utf-8"?>
<styleSheet xmlns="http://schemas.openxmlformats.org/spreadsheetml/2006/main">
  <numFmts count="7">
    <numFmt numFmtId="164" formatCode="hh:mm:ss"/>
    <numFmt numFmtId="165" formatCode="#,##0.00"/>
    <numFmt numFmtId="166" formatCode="0.00%"/>
    <numFmt numFmtId="167" formatCode="#,##0"/>
    <numFmt numFmtId="168" formatCode="#,##0.0"/>
    <numFmt numFmtId="169" formatCode="hh:mm:ss.00"/>
    <numFmt numFmtId="166" formatCode="0.00%"/>
    <numFmt numFmtId="170" formatCode="0.00"/>
    <numFmt numFmtId="164" formatCode="hh:mm:ss"/>
    <numFmt numFmtId="165" formatCode="#,##0.00"/>
    <numFmt numFmtId="165" formatCode="#,##0.00"/>
    <numFmt numFmtId="164" formatCode="hh:mm:ss"/>
    <numFmt numFmtId="165" formatCode="#,##0.00"/>
    <numFmt numFmtId="169" formatCode="hh:mm:ss.00"/>
  </numFmts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FFFF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B4C6E7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rgb="FF0C83FF"/>
        <bgColor indexed="64"/>
      </patternFill>
    </fill>
    <fill>
      <patternFill patternType="solid">
        <fgColor rgb="FF78EDDA"/>
        <bgColor indexed="64"/>
      </patternFill>
    </fill>
    <fill>
      <patternFill patternType="solid">
        <fgColor rgb="FF5CC042"/>
        <bgColor indexed="64"/>
      </patternFill>
    </fill>
    <fill>
      <patternFill patternType="solid">
        <fgColor rgb="FFFFFFC0"/>
        <bgColor indexed="64"/>
      </patternFill>
    </fill>
    <fill>
      <patternFill patternType="solid">
        <fgColor rgb="FFDDAF4E"/>
        <bgColor indexed="64"/>
      </patternFill>
    </fill>
    <fill>
      <patternFill patternType="solid">
        <fgColor rgb="FFF9274C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 style="medium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medium">
        <color auto="1"/>
      </left>
      <right style="double">
        <color auto="1"/>
      </right>
      <top style="medium">
        <color auto="1"/>
      </top>
      <bottom style="double">
        <color auto="1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3" borderId="1" xfId="0" applyFill="1" applyBorder="1"/>
    <xf numFmtId="164" fontId="0" fillId="0" borderId="1" xfId="0" applyNumberFormat="1" applyBorder="1"/>
    <xf numFmtId="165" fontId="0" fillId="0" borderId="1" xfId="0" applyNumberFormat="1" applyBorder="1"/>
    <xf numFmtId="166" fontId="0" fillId="0" borderId="1" xfId="0" applyNumberFormat="1" applyBorder="1"/>
    <xf numFmtId="167" fontId="0" fillId="0" borderId="1" xfId="0" applyNumberFormat="1" applyBorder="1"/>
    <xf numFmtId="168" fontId="0" fillId="0" borderId="1" xfId="0" applyNumberFormat="1" applyBorder="1"/>
    <xf numFmtId="0" fontId="1" fillId="0" borderId="0" xfId="0" applyFont="1"/>
    <xf numFmtId="0" fontId="0" fillId="0" borderId="1" xfId="0" applyBorder="1"/>
    <xf numFmtId="0" fontId="2" fillId="0" borderId="1" xfId="0" applyFont="1" applyBorder="1"/>
    <xf numFmtId="169" fontId="0" fillId="0" borderId="1" xfId="0" applyNumberFormat="1" applyBorder="1"/>
    <xf numFmtId="0" fontId="0" fillId="4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0" fillId="9" borderId="1" xfId="0" applyFill="1" applyBorder="1" applyAlignment="1">
      <alignment horizontal="center" vertical="center"/>
    </xf>
    <xf numFmtId="0" fontId="2" fillId="0" borderId="0" xfId="0" applyFont="1"/>
    <xf numFmtId="166" fontId="2" fillId="0" borderId="0" xfId="0" applyNumberFormat="1" applyFont="1"/>
    <xf numFmtId="170" fontId="2" fillId="0" borderId="0" xfId="0" applyNumberFormat="1" applyFont="1"/>
    <xf numFmtId="0" fontId="0" fillId="2" borderId="1" xfId="0" applyFill="1" applyBorder="1" applyAlignment="1">
      <alignment vertical="center"/>
    </xf>
    <xf numFmtId="164" fontId="0" fillId="0" borderId="2" xfId="0" applyNumberFormat="1" applyBorder="1"/>
    <xf numFmtId="0" fontId="0" fillId="4" borderId="1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 wrapText="1"/>
    </xf>
    <xf numFmtId="0" fontId="0" fillId="8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165" fontId="0" fillId="0" borderId="3" xfId="0" applyNumberFormat="1" applyBorder="1"/>
    <xf numFmtId="165" fontId="0" fillId="0" borderId="4" xfId="0" applyNumberFormat="1" applyBorder="1"/>
    <xf numFmtId="164" fontId="0" fillId="0" borderId="4" xfId="0" applyNumberFormat="1" applyBorder="1"/>
    <xf numFmtId="165" fontId="0" fillId="0" borderId="5" xfId="0" applyNumberFormat="1" applyBorder="1"/>
    <xf numFmtId="169" fontId="2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worksheet" Target="worksheets/sheet14.xml"/><Relationship Id="rId15" Type="http://schemas.openxmlformats.org/officeDocument/2006/relationships/worksheet" Target="worksheets/sheet15.xml"/><Relationship Id="rId16" Type="http://schemas.openxmlformats.org/officeDocument/2006/relationships/worksheet" Target="worksheets/sheet16.xml"/><Relationship Id="rId17" Type="http://schemas.openxmlformats.org/officeDocument/2006/relationships/worksheet" Target="worksheets/sheet17.xml"/><Relationship Id="rId18" Type="http://schemas.openxmlformats.org/officeDocument/2006/relationships/worksheet" Target="worksheets/sheet18.xml"/><Relationship Id="rId19" Type="http://schemas.openxmlformats.org/officeDocument/2006/relationships/worksheet" Target="worksheets/sheet19.xml"/><Relationship Id="rId20" Type="http://schemas.openxmlformats.org/officeDocument/2006/relationships/worksheet" Target="worksheets/sheet20.xml"/><Relationship Id="rId21" Type="http://schemas.openxmlformats.org/officeDocument/2006/relationships/worksheet" Target="worksheets/sheet21.xml"/><Relationship Id="rId22" Type="http://schemas.openxmlformats.org/officeDocument/2006/relationships/theme" Target="theme/theme1.xml"/><Relationship Id="rId23" Type="http://schemas.openxmlformats.org/officeDocument/2006/relationships/styles" Target="styles.xml"/><Relationship Id="rId2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速度ゾーングラフ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全体走行グラフ!$B$24</c:f>
              <c:strCache>
                <c:ptCount val="1"/>
                <c:pt idx="0">
                  <c:v>-5.4km/h</c:v>
                </c:pt>
              </c:strCache>
            </c:strRef>
          </c:tx>
          <c:spPr>
            <a:solidFill>
              <a:srgbClr val="0C83FF"/>
            </a:solidFill>
          </c:spPr>
          <c:cat>
            <c:strRef>
              <c:f>全体走行グラフ!$A$25:$A$39</c:f>
              <c:strCache>
                <c:ptCount val="15"/>
                <c:pt idx="0">
                  <c:v>濱﨑　善</c:v>
                </c:pt>
                <c:pt idx="1">
                  <c:v>平野　凱</c:v>
                </c:pt>
                <c:pt idx="2">
                  <c:v>音辻　夏輝</c:v>
                </c:pt>
                <c:pt idx="3">
                  <c:v>片山　諒也</c:v>
                </c:pt>
                <c:pt idx="4">
                  <c:v>西村　優斗</c:v>
                </c:pt>
                <c:pt idx="5">
                  <c:v>大川　琉稀</c:v>
                </c:pt>
                <c:pt idx="6">
                  <c:v>林田　一護</c:v>
                </c:pt>
                <c:pt idx="7">
                  <c:v>福吉　爽生</c:v>
                </c:pt>
                <c:pt idx="8">
                  <c:v>吉田　悠月</c:v>
                </c:pt>
                <c:pt idx="9">
                  <c:v>山口　惺也</c:v>
                </c:pt>
                <c:pt idx="10">
                  <c:v>深堀　龍</c:v>
                </c:pt>
                <c:pt idx="11">
                  <c:v>大津　寛太</c:v>
                </c:pt>
                <c:pt idx="12">
                  <c:v>平野　吏桜</c:v>
                </c:pt>
                <c:pt idx="13">
                  <c:v>江頭　涼人</c:v>
                </c:pt>
                <c:pt idx="14">
                  <c:v>中村　莉士</c:v>
                </c:pt>
              </c:strCache>
            </c:strRef>
          </c:cat>
          <c:val>
            <c:numRef>
              <c:f>全体走行グラフ!$B$25:$B$39</c:f>
              <c:numCache>
                <c:formatCode>General</c:formatCode>
                <c:ptCount val="15"/>
                <c:pt idx="0">
                  <c:v>1309.2145732604</c:v>
                </c:pt>
                <c:pt idx="1">
                  <c:v>1473.030748912187</c:v>
                </c:pt>
                <c:pt idx="2">
                  <c:v>1400.20102914615</c:v>
                </c:pt>
                <c:pt idx="3">
                  <c:v>1629.934474783783</c:v>
                </c:pt>
                <c:pt idx="4">
                  <c:v>1724.393920474489</c:v>
                </c:pt>
                <c:pt idx="5">
                  <c:v>984.0637147567329</c:v>
                </c:pt>
                <c:pt idx="6">
                  <c:v>1485.494989731146</c:v>
                </c:pt>
                <c:pt idx="7">
                  <c:v>1223.513256786769</c:v>
                </c:pt>
                <c:pt idx="8">
                  <c:v>805.1926885192532</c:v>
                </c:pt>
                <c:pt idx="9">
                  <c:v>778.0332904978616</c:v>
                </c:pt>
                <c:pt idx="10">
                  <c:v>1585.949246924065</c:v>
                </c:pt>
                <c:pt idx="11">
                  <c:v>515.4638794576059</c:v>
                </c:pt>
                <c:pt idx="12">
                  <c:v>519.0214303759199</c:v>
                </c:pt>
                <c:pt idx="13">
                  <c:v>397.8987272992769</c:v>
                </c:pt>
                <c:pt idx="14">
                  <c:v>463.3650642848796</c:v>
                </c:pt>
              </c:numCache>
            </c:numRef>
          </c:val>
        </c:ser>
        <c:ser>
          <c:idx val="1"/>
          <c:order val="1"/>
          <c:tx>
            <c:strRef>
              <c:f>全体走行グラフ!$C$24</c:f>
              <c:strCache>
                <c:ptCount val="1"/>
                <c:pt idx="0">
                  <c:v>5.4km/h-12.6km/h</c:v>
                </c:pt>
              </c:strCache>
            </c:strRef>
          </c:tx>
          <c:spPr>
            <a:solidFill>
              <a:srgbClr val="78EDDA"/>
            </a:solidFill>
          </c:spPr>
          <c:cat>
            <c:strRef>
              <c:f>全体走行グラフ!$A$25:$A$39</c:f>
              <c:strCache>
                <c:ptCount val="15"/>
                <c:pt idx="0">
                  <c:v>濱﨑　善</c:v>
                </c:pt>
                <c:pt idx="1">
                  <c:v>平野　凱</c:v>
                </c:pt>
                <c:pt idx="2">
                  <c:v>音辻　夏輝</c:v>
                </c:pt>
                <c:pt idx="3">
                  <c:v>片山　諒也</c:v>
                </c:pt>
                <c:pt idx="4">
                  <c:v>西村　優斗</c:v>
                </c:pt>
                <c:pt idx="5">
                  <c:v>大川　琉稀</c:v>
                </c:pt>
                <c:pt idx="6">
                  <c:v>林田　一護</c:v>
                </c:pt>
                <c:pt idx="7">
                  <c:v>福吉　爽生</c:v>
                </c:pt>
                <c:pt idx="8">
                  <c:v>吉田　悠月</c:v>
                </c:pt>
                <c:pt idx="9">
                  <c:v>山口　惺也</c:v>
                </c:pt>
                <c:pt idx="10">
                  <c:v>深堀　龍</c:v>
                </c:pt>
                <c:pt idx="11">
                  <c:v>大津　寛太</c:v>
                </c:pt>
                <c:pt idx="12">
                  <c:v>平野　吏桜</c:v>
                </c:pt>
                <c:pt idx="13">
                  <c:v>江頭　涼人</c:v>
                </c:pt>
                <c:pt idx="14">
                  <c:v>中村　莉士</c:v>
                </c:pt>
              </c:strCache>
            </c:strRef>
          </c:cat>
          <c:val>
            <c:numRef>
              <c:f>全体走行グラフ!$C$25:$C$39</c:f>
              <c:numCache>
                <c:formatCode>General</c:formatCode>
                <c:ptCount val="15"/>
                <c:pt idx="0">
                  <c:v>1225.911049988277</c:v>
                </c:pt>
                <c:pt idx="1">
                  <c:v>4071.667889703841</c:v>
                </c:pt>
                <c:pt idx="2">
                  <c:v>2746.169114343478</c:v>
                </c:pt>
                <c:pt idx="3">
                  <c:v>2822.596326500561</c:v>
                </c:pt>
                <c:pt idx="4">
                  <c:v>3823.995929419626</c:v>
                </c:pt>
                <c:pt idx="5">
                  <c:v>3017.401206249491</c:v>
                </c:pt>
                <c:pt idx="6">
                  <c:v>3784.128793217657</c:v>
                </c:pt>
                <c:pt idx="7">
                  <c:v>2808.161715862313</c:v>
                </c:pt>
                <c:pt idx="8">
                  <c:v>2647.657742031264</c:v>
                </c:pt>
                <c:pt idx="9">
                  <c:v>2576.629658180875</c:v>
                </c:pt>
                <c:pt idx="10">
                  <c:v>4264.947248534749</c:v>
                </c:pt>
                <c:pt idx="11">
                  <c:v>1580.448060561433</c:v>
                </c:pt>
                <c:pt idx="12">
                  <c:v>1956.469196381414</c:v>
                </c:pt>
                <c:pt idx="13">
                  <c:v>1493.969240956448</c:v>
                </c:pt>
                <c:pt idx="14">
                  <c:v>1546.871781689036</c:v>
                </c:pt>
              </c:numCache>
            </c:numRef>
          </c:val>
        </c:ser>
        <c:ser>
          <c:idx val="2"/>
          <c:order val="2"/>
          <c:tx>
            <c:strRef>
              <c:f>全体走行グラフ!$D$24</c:f>
              <c:strCache>
                <c:ptCount val="1"/>
                <c:pt idx="0">
                  <c:v>12.6km/h-18.0km/h</c:v>
                </c:pt>
              </c:strCache>
            </c:strRef>
          </c:tx>
          <c:spPr>
            <a:solidFill>
              <a:srgbClr val="5CC042"/>
            </a:solidFill>
          </c:spPr>
          <c:cat>
            <c:strRef>
              <c:f>全体走行グラフ!$A$25:$A$39</c:f>
              <c:strCache>
                <c:ptCount val="15"/>
                <c:pt idx="0">
                  <c:v>濱﨑　善</c:v>
                </c:pt>
                <c:pt idx="1">
                  <c:v>平野　凱</c:v>
                </c:pt>
                <c:pt idx="2">
                  <c:v>音辻　夏輝</c:v>
                </c:pt>
                <c:pt idx="3">
                  <c:v>片山　諒也</c:v>
                </c:pt>
                <c:pt idx="4">
                  <c:v>西村　優斗</c:v>
                </c:pt>
                <c:pt idx="5">
                  <c:v>大川　琉稀</c:v>
                </c:pt>
                <c:pt idx="6">
                  <c:v>林田　一護</c:v>
                </c:pt>
                <c:pt idx="7">
                  <c:v>福吉　爽生</c:v>
                </c:pt>
                <c:pt idx="8">
                  <c:v>吉田　悠月</c:v>
                </c:pt>
                <c:pt idx="9">
                  <c:v>山口　惺也</c:v>
                </c:pt>
                <c:pt idx="10">
                  <c:v>深堀　龍</c:v>
                </c:pt>
                <c:pt idx="11">
                  <c:v>大津　寛太</c:v>
                </c:pt>
                <c:pt idx="12">
                  <c:v>平野　吏桜</c:v>
                </c:pt>
                <c:pt idx="13">
                  <c:v>江頭　涼人</c:v>
                </c:pt>
                <c:pt idx="14">
                  <c:v>中村　莉士</c:v>
                </c:pt>
              </c:strCache>
            </c:strRef>
          </c:cat>
          <c:val>
            <c:numRef>
              <c:f>全体走行グラフ!$D$25:$D$39</c:f>
              <c:numCache>
                <c:formatCode>General</c:formatCode>
                <c:ptCount val="15"/>
                <c:pt idx="0">
                  <c:v>204.0060022293229</c:v>
                </c:pt>
                <c:pt idx="1">
                  <c:v>1415.33674583945</c:v>
                </c:pt>
                <c:pt idx="2">
                  <c:v>786.7562899309246</c:v>
                </c:pt>
                <c:pt idx="3">
                  <c:v>844.2591258900355</c:v>
                </c:pt>
                <c:pt idx="4">
                  <c:v>1429.815506534036</c:v>
                </c:pt>
                <c:pt idx="5">
                  <c:v>1381.767196643369</c:v>
                </c:pt>
                <c:pt idx="6">
                  <c:v>1685.816262952891</c:v>
                </c:pt>
                <c:pt idx="7">
                  <c:v>1413.398615494434</c:v>
                </c:pt>
                <c:pt idx="8">
                  <c:v>976.9026631171079</c:v>
                </c:pt>
                <c:pt idx="9">
                  <c:v>1205.370238828644</c:v>
                </c:pt>
                <c:pt idx="10">
                  <c:v>1660.255455159873</c:v>
                </c:pt>
                <c:pt idx="11">
                  <c:v>919.1659568455208</c:v>
                </c:pt>
                <c:pt idx="12">
                  <c:v>871.1175121918698</c:v>
                </c:pt>
                <c:pt idx="13">
                  <c:v>847.2928975296177</c:v>
                </c:pt>
                <c:pt idx="14">
                  <c:v>666.6095224869099</c:v>
                </c:pt>
              </c:numCache>
            </c:numRef>
          </c:val>
        </c:ser>
        <c:ser>
          <c:idx val="3"/>
          <c:order val="3"/>
          <c:tx>
            <c:strRef>
              <c:f>全体走行グラフ!$E$24</c:f>
              <c:strCache>
                <c:ptCount val="1"/>
                <c:pt idx="0">
                  <c:v>18.0km/h-23.4km/h</c:v>
                </c:pt>
              </c:strCache>
            </c:strRef>
          </c:tx>
          <c:spPr>
            <a:solidFill>
              <a:srgbClr val="FFFFC0"/>
            </a:solidFill>
          </c:spPr>
          <c:cat>
            <c:strRef>
              <c:f>全体走行グラフ!$A$25:$A$39</c:f>
              <c:strCache>
                <c:ptCount val="15"/>
                <c:pt idx="0">
                  <c:v>濱﨑　善</c:v>
                </c:pt>
                <c:pt idx="1">
                  <c:v>平野　凱</c:v>
                </c:pt>
                <c:pt idx="2">
                  <c:v>音辻　夏輝</c:v>
                </c:pt>
                <c:pt idx="3">
                  <c:v>片山　諒也</c:v>
                </c:pt>
                <c:pt idx="4">
                  <c:v>西村　優斗</c:v>
                </c:pt>
                <c:pt idx="5">
                  <c:v>大川　琉稀</c:v>
                </c:pt>
                <c:pt idx="6">
                  <c:v>林田　一護</c:v>
                </c:pt>
                <c:pt idx="7">
                  <c:v>福吉　爽生</c:v>
                </c:pt>
                <c:pt idx="8">
                  <c:v>吉田　悠月</c:v>
                </c:pt>
                <c:pt idx="9">
                  <c:v>山口　惺也</c:v>
                </c:pt>
                <c:pt idx="10">
                  <c:v>深堀　龍</c:v>
                </c:pt>
                <c:pt idx="11">
                  <c:v>大津　寛太</c:v>
                </c:pt>
                <c:pt idx="12">
                  <c:v>平野　吏桜</c:v>
                </c:pt>
                <c:pt idx="13">
                  <c:v>江頭　涼人</c:v>
                </c:pt>
                <c:pt idx="14">
                  <c:v>中村　莉士</c:v>
                </c:pt>
              </c:strCache>
            </c:strRef>
          </c:cat>
          <c:val>
            <c:numRef>
              <c:f>全体走行グラフ!$E$25:$E$39</c:f>
              <c:numCache>
                <c:formatCode>General</c:formatCode>
                <c:ptCount val="15"/>
                <c:pt idx="0">
                  <c:v>2.045411728209274</c:v>
                </c:pt>
                <c:pt idx="1">
                  <c:v>525.6924191682103</c:v>
                </c:pt>
                <c:pt idx="2">
                  <c:v>196.3032535987639</c:v>
                </c:pt>
                <c:pt idx="3">
                  <c:v>322.4314537068461</c:v>
                </c:pt>
                <c:pt idx="4">
                  <c:v>256.800678472572</c:v>
                </c:pt>
                <c:pt idx="5">
                  <c:v>285.8674902064749</c:v>
                </c:pt>
                <c:pt idx="6">
                  <c:v>269.0007341584754</c:v>
                </c:pt>
                <c:pt idx="7">
                  <c:v>486.1853261884348</c:v>
                </c:pt>
                <c:pt idx="8">
                  <c:v>450.8471113232567</c:v>
                </c:pt>
                <c:pt idx="9">
                  <c:v>250.9341031591869</c:v>
                </c:pt>
                <c:pt idx="10">
                  <c:v>486.8756397410941</c:v>
                </c:pt>
                <c:pt idx="11">
                  <c:v>354.0100162962299</c:v>
                </c:pt>
                <c:pt idx="12">
                  <c:v>361.7829006689557</c:v>
                </c:pt>
                <c:pt idx="13">
                  <c:v>261.0660694517551</c:v>
                </c:pt>
                <c:pt idx="14">
                  <c:v>181.3058881434074</c:v>
                </c:pt>
              </c:numCache>
            </c:numRef>
          </c:val>
        </c:ser>
        <c:ser>
          <c:idx val="4"/>
          <c:order val="4"/>
          <c:tx>
            <c:strRef>
              <c:f>全体走行グラフ!$F$24</c:f>
              <c:strCache>
                <c:ptCount val="1"/>
                <c:pt idx="0">
                  <c:v>23.4km/h-28.8km/h</c:v>
                </c:pt>
              </c:strCache>
            </c:strRef>
          </c:tx>
          <c:spPr>
            <a:solidFill>
              <a:srgbClr val="DDAF4E"/>
            </a:solidFill>
          </c:spPr>
          <c:cat>
            <c:strRef>
              <c:f>全体走行グラフ!$A$25:$A$39</c:f>
              <c:strCache>
                <c:ptCount val="15"/>
                <c:pt idx="0">
                  <c:v>濱﨑　善</c:v>
                </c:pt>
                <c:pt idx="1">
                  <c:v>平野　凱</c:v>
                </c:pt>
                <c:pt idx="2">
                  <c:v>音辻　夏輝</c:v>
                </c:pt>
                <c:pt idx="3">
                  <c:v>片山　諒也</c:v>
                </c:pt>
                <c:pt idx="4">
                  <c:v>西村　優斗</c:v>
                </c:pt>
                <c:pt idx="5">
                  <c:v>大川　琉稀</c:v>
                </c:pt>
                <c:pt idx="6">
                  <c:v>林田　一護</c:v>
                </c:pt>
                <c:pt idx="7">
                  <c:v>福吉　爽生</c:v>
                </c:pt>
                <c:pt idx="8">
                  <c:v>吉田　悠月</c:v>
                </c:pt>
                <c:pt idx="9">
                  <c:v>山口　惺也</c:v>
                </c:pt>
                <c:pt idx="10">
                  <c:v>深堀　龍</c:v>
                </c:pt>
                <c:pt idx="11">
                  <c:v>大津　寛太</c:v>
                </c:pt>
                <c:pt idx="12">
                  <c:v>平野　吏桜</c:v>
                </c:pt>
                <c:pt idx="13">
                  <c:v>江頭　涼人</c:v>
                </c:pt>
                <c:pt idx="14">
                  <c:v>中村　莉士</c:v>
                </c:pt>
              </c:strCache>
            </c:strRef>
          </c:cat>
          <c:val>
            <c:numRef>
              <c:f>全体走行グラフ!$F$25:$F$39</c:f>
              <c:numCache>
                <c:formatCode>General</c:formatCode>
                <c:ptCount val="15"/>
                <c:pt idx="0">
                  <c:v>0</c:v>
                </c:pt>
                <c:pt idx="1">
                  <c:v>72.51842114942519</c:v>
                </c:pt>
                <c:pt idx="2">
                  <c:v>62.84729845943036</c:v>
                </c:pt>
                <c:pt idx="3">
                  <c:v>33.25529296692002</c:v>
                </c:pt>
                <c:pt idx="4">
                  <c:v>17.69575309520133</c:v>
                </c:pt>
                <c:pt idx="5">
                  <c:v>2.658369773367212</c:v>
                </c:pt>
                <c:pt idx="6">
                  <c:v>0</c:v>
                </c:pt>
                <c:pt idx="7">
                  <c:v>59.50744573427686</c:v>
                </c:pt>
                <c:pt idx="8">
                  <c:v>177.4445848901257</c:v>
                </c:pt>
                <c:pt idx="9">
                  <c:v>0</c:v>
                </c:pt>
                <c:pt idx="10">
                  <c:v>111.9008317723764</c:v>
                </c:pt>
                <c:pt idx="11">
                  <c:v>24.50187325635895</c:v>
                </c:pt>
                <c:pt idx="12">
                  <c:v>68.04986611628328</c:v>
                </c:pt>
                <c:pt idx="13">
                  <c:v>21.50247179406279</c:v>
                </c:pt>
                <c:pt idx="14">
                  <c:v>13.31053651256275</c:v>
                </c:pt>
              </c:numCache>
            </c:numRef>
          </c:val>
        </c:ser>
        <c:ser>
          <c:idx val="5"/>
          <c:order val="5"/>
          <c:tx>
            <c:strRef>
              <c:f>全体走行グラフ!$G$24</c:f>
              <c:strCache>
                <c:ptCount val="1"/>
                <c:pt idx="0">
                  <c:v>28.8km/h-</c:v>
                </c:pt>
              </c:strCache>
            </c:strRef>
          </c:tx>
          <c:spPr>
            <a:solidFill>
              <a:srgbClr val="F9274C"/>
            </a:solidFill>
          </c:spPr>
          <c:cat>
            <c:strRef>
              <c:f>全体走行グラフ!$A$25:$A$39</c:f>
              <c:strCache>
                <c:ptCount val="15"/>
                <c:pt idx="0">
                  <c:v>濱﨑　善</c:v>
                </c:pt>
                <c:pt idx="1">
                  <c:v>平野　凱</c:v>
                </c:pt>
                <c:pt idx="2">
                  <c:v>音辻　夏輝</c:v>
                </c:pt>
                <c:pt idx="3">
                  <c:v>片山　諒也</c:v>
                </c:pt>
                <c:pt idx="4">
                  <c:v>西村　優斗</c:v>
                </c:pt>
                <c:pt idx="5">
                  <c:v>大川　琉稀</c:v>
                </c:pt>
                <c:pt idx="6">
                  <c:v>林田　一護</c:v>
                </c:pt>
                <c:pt idx="7">
                  <c:v>福吉　爽生</c:v>
                </c:pt>
                <c:pt idx="8">
                  <c:v>吉田　悠月</c:v>
                </c:pt>
                <c:pt idx="9">
                  <c:v>山口　惺也</c:v>
                </c:pt>
                <c:pt idx="10">
                  <c:v>深堀　龍</c:v>
                </c:pt>
                <c:pt idx="11">
                  <c:v>大津　寛太</c:v>
                </c:pt>
                <c:pt idx="12">
                  <c:v>平野　吏桜</c:v>
                </c:pt>
                <c:pt idx="13">
                  <c:v>江頭　涼人</c:v>
                </c:pt>
                <c:pt idx="14">
                  <c:v>中村　莉士</c:v>
                </c:pt>
              </c:strCache>
            </c:strRef>
          </c:cat>
          <c:val>
            <c:numRef>
              <c:f>全体走行グラフ!$G$25:$G$39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</c:ser>
        <c:axId val="50010001"/>
        <c:axId val="50010002"/>
      </c:barChart>
      <c:catAx>
        <c:axId val="50010001"/>
        <c:scaling>
          <c:orientation val="minMax"/>
        </c:scaling>
        <c:axPos val="b"/>
        <c:tickLblPos val="nextTo"/>
        <c:crossAx val="50010002"/>
        <c:crosses val="autoZero"/>
        <c:auto val="1"/>
        <c:lblAlgn val="ctr"/>
        <c:lblOffset val="100"/>
      </c:catAx>
      <c:valAx>
        <c:axId val="50010002"/>
        <c:scaling>
          <c:orientation val="minMax"/>
        </c:scaling>
        <c:axPos val="l"/>
        <c:majorGridlines/>
        <c:numFmt formatCode="General" sourceLinked="1"/>
        <c:tickLblPos val="nextTo"/>
        <c:crossAx val="5001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平均 / １分毎走行距離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v>平均 / １分毎走行距離</c:v>
          </c:tx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全体走行グラフ!$A$64:$A$69</c:f>
              <c:strCache>
                <c:ptCount val="6"/>
                <c:pt idx="0">
                  <c:v>0531vs佐世保南前半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0531vs佐世保南後半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全体走行グラフ!$Q$64:$Q$69</c:f>
              <c:numCache>
                <c:formatCode>General</c:formatCode>
                <c:ptCount val="6"/>
                <c:pt idx="0">
                  <c:v>101.2515823189395</c:v>
                </c:pt>
                <c:pt idx="1">
                  <c:v>97.94224345965121</c:v>
                </c:pt>
                <c:pt idx="2">
                  <c:v>99.10707846602149</c:v>
                </c:pt>
                <c:pt idx="3">
                  <c:v>95.8261046002997</c:v>
                </c:pt>
                <c:pt idx="4">
                  <c:v>86.75686613933675</c:v>
                </c:pt>
                <c:pt idx="5">
                  <c:v>104.0164676521169</c:v>
                </c:pt>
              </c:numCache>
            </c:numRef>
          </c:val>
        </c:ser>
        <c:marker val="1"/>
        <c:axId val="50100001"/>
        <c:axId val="50100002"/>
      </c:lineChart>
      <c:catAx>
        <c:axId val="50100001"/>
        <c:scaling>
          <c:orientation val="minMax"/>
        </c:scaling>
        <c:axPos val="b"/>
        <c:tickLblPos val="nextTo"/>
        <c:crossAx val="50100002"/>
        <c:crosses val="autoZero"/>
        <c:auto val="1"/>
        <c:lblAlgn val="ctr"/>
        <c:lblOffset val="100"/>
      </c:catAx>
      <c:valAx>
        <c:axId val="5010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10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10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1分毎走行距離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走行距離</c:v>
          </c:tx>
          <c:spPr>
            <a:solidFill>
              <a:srgbClr val="0C83FF"/>
            </a:solidFill>
          </c:spPr>
          <c:cat>
            <c:strRef>
              <c:f>'江頭　涼人'!$A$37:$A$38</c:f>
              <c:strCache>
                <c:ptCount val="2"/>
                <c:pt idx="0">
                  <c:v>0531vs佐世保南後半 15 - 30</c:v>
                </c:pt>
                <c:pt idx="1">
                  <c:v>30 -</c:v>
                </c:pt>
              </c:strCache>
            </c:strRef>
          </c:cat>
          <c:val>
            <c:numRef>
              <c:f>'江頭　涼人'!$B$37:$B$38</c:f>
              <c:numCache>
                <c:formatCode>General</c:formatCode>
                <c:ptCount val="2"/>
                <c:pt idx="0">
                  <c:v>128.7600583138727</c:v>
                </c:pt>
                <c:pt idx="1">
                  <c:v>141.1667616047818</c:v>
                </c:pt>
              </c:numCache>
            </c:numRef>
          </c:val>
        </c:ser>
        <c:axId val="51000001"/>
        <c:axId val="51000002"/>
      </c:barChart>
      <c:catAx>
        <c:axId val="51000001"/>
        <c:scaling>
          <c:orientation val="minMax"/>
        </c:scaling>
        <c:axPos val="b"/>
        <c:tickLblPos val="nextTo"/>
        <c:crossAx val="51000002"/>
        <c:crosses val="autoZero"/>
        <c:auto val="1"/>
        <c:lblAlgn val="ctr"/>
        <c:lblOffset val="100"/>
      </c:catAx>
      <c:valAx>
        <c:axId val="5100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100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10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1分毎ハイスピード距離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ハイスピード距離</c:v>
          </c:tx>
          <c:spPr>
            <a:solidFill>
              <a:srgbClr val="0C83FF"/>
            </a:solidFill>
          </c:spPr>
          <c:cat>
            <c:strRef>
              <c:f>'江頭　涼人'!$A$37:$A$38</c:f>
              <c:strCache>
                <c:ptCount val="2"/>
                <c:pt idx="0">
                  <c:v>0531vs佐世保南後半 15 - 30</c:v>
                </c:pt>
                <c:pt idx="1">
                  <c:v>30 -</c:v>
                </c:pt>
              </c:strCache>
            </c:strRef>
          </c:cat>
          <c:val>
            <c:numRef>
              <c:f>'江頭　涼人'!$C$37:$C$38</c:f>
              <c:numCache>
                <c:formatCode>General</c:formatCode>
                <c:ptCount val="2"/>
                <c:pt idx="0">
                  <c:v>9.495553764182878</c:v>
                </c:pt>
                <c:pt idx="1">
                  <c:v>14.17185918327372</c:v>
                </c:pt>
              </c:numCache>
            </c:numRef>
          </c:val>
        </c:ser>
        <c:axId val="51010001"/>
        <c:axId val="51010002"/>
      </c:barChart>
      <c:catAx>
        <c:axId val="51010001"/>
        <c:scaling>
          <c:orientation val="minMax"/>
        </c:scaling>
        <c:axPos val="b"/>
        <c:tickLblPos val="nextTo"/>
        <c:crossAx val="51010002"/>
        <c:crosses val="autoZero"/>
        <c:auto val="1"/>
        <c:lblAlgn val="ctr"/>
        <c:lblOffset val="100"/>
      </c:catAx>
      <c:valAx>
        <c:axId val="5101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101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10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速度ゾーングラフ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ZONE1</c:v>
          </c:tx>
          <c:spPr>
            <a:solidFill>
              <a:srgbClr val="0C83FF"/>
            </a:solidFill>
          </c:spPr>
          <c:cat>
            <c:strRef>
              <c:f>'中村　莉士'!$G$11:$G$12</c:f>
              <c:strCache>
                <c:ptCount val="2"/>
                <c:pt idx="0">
                  <c:v>0531vs佐世保南後半 15 - 30</c:v>
                </c:pt>
                <c:pt idx="1">
                  <c:v>30 -</c:v>
                </c:pt>
              </c:strCache>
            </c:strRef>
          </c:cat>
          <c:val>
            <c:numRef>
              <c:f>'中村　莉士'!$H$11:$H$12</c:f>
              <c:numCache>
                <c:formatCode>General</c:formatCode>
                <c:ptCount val="2"/>
                <c:pt idx="0">
                  <c:v>309.9214188959141</c:v>
                </c:pt>
                <c:pt idx="1">
                  <c:v>153.4436453889655</c:v>
                </c:pt>
              </c:numCache>
            </c:numRef>
          </c:val>
        </c:ser>
        <c:ser>
          <c:idx val="1"/>
          <c:order val="1"/>
          <c:tx>
            <c:v>ZONE2</c:v>
          </c:tx>
          <c:spPr>
            <a:solidFill>
              <a:srgbClr val="78EDDA"/>
            </a:solidFill>
          </c:spPr>
          <c:cat>
            <c:strRef>
              <c:f>'中村　莉士'!$G$11:$G$12</c:f>
              <c:strCache>
                <c:ptCount val="2"/>
                <c:pt idx="0">
                  <c:v>0531vs佐世保南後半 15 - 30</c:v>
                </c:pt>
                <c:pt idx="1">
                  <c:v>30 -</c:v>
                </c:pt>
              </c:strCache>
            </c:strRef>
          </c:cat>
          <c:val>
            <c:numRef>
              <c:f>'中村　莉士'!$J$11:$J$12</c:f>
              <c:numCache>
                <c:formatCode>General</c:formatCode>
                <c:ptCount val="2"/>
                <c:pt idx="0">
                  <c:v>926.564694734876</c:v>
                </c:pt>
                <c:pt idx="1">
                  <c:v>620.3070869541596</c:v>
                </c:pt>
              </c:numCache>
            </c:numRef>
          </c:val>
        </c:ser>
        <c:ser>
          <c:idx val="2"/>
          <c:order val="2"/>
          <c:tx>
            <c:v>ZONE3</c:v>
          </c:tx>
          <c:spPr>
            <a:solidFill>
              <a:srgbClr val="5CC042"/>
            </a:solidFill>
          </c:spPr>
          <c:cat>
            <c:strRef>
              <c:f>'中村　莉士'!$G$11:$G$12</c:f>
              <c:strCache>
                <c:ptCount val="2"/>
                <c:pt idx="0">
                  <c:v>0531vs佐世保南後半 15 - 30</c:v>
                </c:pt>
                <c:pt idx="1">
                  <c:v>30 -</c:v>
                </c:pt>
              </c:strCache>
            </c:strRef>
          </c:cat>
          <c:val>
            <c:numRef>
              <c:f>'中村　莉士'!$L$11:$L$12</c:f>
              <c:numCache>
                <c:formatCode>General</c:formatCode>
                <c:ptCount val="2"/>
                <c:pt idx="0">
                  <c:v>381.7891860620713</c:v>
                </c:pt>
                <c:pt idx="1">
                  <c:v>284.8203364248386</c:v>
                </c:pt>
              </c:numCache>
            </c:numRef>
          </c:val>
        </c:ser>
        <c:ser>
          <c:idx val="3"/>
          <c:order val="3"/>
          <c:tx>
            <c:v>ZONE4</c:v>
          </c:tx>
          <c:spPr>
            <a:solidFill>
              <a:srgbClr val="FFFFC0"/>
            </a:solidFill>
          </c:spPr>
          <c:cat>
            <c:strRef>
              <c:f>'中村　莉士'!$G$11:$G$12</c:f>
              <c:strCache>
                <c:ptCount val="2"/>
                <c:pt idx="0">
                  <c:v>0531vs佐世保南後半 15 - 30</c:v>
                </c:pt>
                <c:pt idx="1">
                  <c:v>30 -</c:v>
                </c:pt>
              </c:strCache>
            </c:strRef>
          </c:cat>
          <c:val>
            <c:numRef>
              <c:f>'中村　莉士'!$N$11:$N$12</c:f>
              <c:numCache>
                <c:formatCode>General</c:formatCode>
                <c:ptCount val="2"/>
                <c:pt idx="0">
                  <c:v>122.42839819553</c:v>
                </c:pt>
                <c:pt idx="1">
                  <c:v>58.87748994787739</c:v>
                </c:pt>
              </c:numCache>
            </c:numRef>
          </c:val>
        </c:ser>
        <c:ser>
          <c:idx val="4"/>
          <c:order val="4"/>
          <c:tx>
            <c:v>ZONE5</c:v>
          </c:tx>
          <c:spPr>
            <a:solidFill>
              <a:srgbClr val="DDAF4E"/>
            </a:solidFill>
          </c:spPr>
          <c:cat>
            <c:strRef>
              <c:f>'中村　莉士'!$G$11:$G$12</c:f>
              <c:strCache>
                <c:ptCount val="2"/>
                <c:pt idx="0">
                  <c:v>0531vs佐世保南後半 15 - 30</c:v>
                </c:pt>
                <c:pt idx="1">
                  <c:v>30 -</c:v>
                </c:pt>
              </c:strCache>
            </c:strRef>
          </c:cat>
          <c:val>
            <c:numRef>
              <c:f>'中村　莉士'!$P$11:$P$12</c:f>
              <c:numCache>
                <c:formatCode>General</c:formatCode>
                <c:ptCount val="2"/>
                <c:pt idx="0">
                  <c:v>10.68946339308036</c:v>
                </c:pt>
                <c:pt idx="1">
                  <c:v>2.621073119482389</c:v>
                </c:pt>
              </c:numCache>
            </c:numRef>
          </c:val>
        </c:ser>
        <c:ser>
          <c:idx val="5"/>
          <c:order val="5"/>
          <c:tx>
            <c:v>ZONE6</c:v>
          </c:tx>
          <c:spPr>
            <a:solidFill>
              <a:srgbClr val="F9274C"/>
            </a:solidFill>
          </c:spPr>
          <c:cat>
            <c:strRef>
              <c:f>'中村　莉士'!$G$11:$G$12</c:f>
              <c:strCache>
                <c:ptCount val="2"/>
                <c:pt idx="0">
                  <c:v>0531vs佐世保南後半 15 - 30</c:v>
                </c:pt>
                <c:pt idx="1">
                  <c:v>30 -</c:v>
                </c:pt>
              </c:strCache>
            </c:strRef>
          </c:cat>
          <c:val>
            <c:numRef>
              <c:f>'中村　莉士'!$R$11:$R$12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</c:ser>
        <c:axId val="51020001"/>
        <c:axId val="51020002"/>
      </c:barChart>
      <c:catAx>
        <c:axId val="51020001"/>
        <c:scaling>
          <c:orientation val="minMax"/>
        </c:scaling>
        <c:axPos val="b"/>
        <c:tickLblPos val="nextTo"/>
        <c:crossAx val="51020002"/>
        <c:crosses val="autoZero"/>
        <c:auto val="1"/>
        <c:lblAlgn val="ctr"/>
        <c:lblOffset val="100"/>
      </c:catAx>
      <c:valAx>
        <c:axId val="5102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102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10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速度ゾーン（時間割合）グラフ</a:t>
            </a:r>
          </a:p>
        </c:rich>
      </c:tx>
      <c:layout/>
    </c:title>
    <c:plotArea>
      <c:layout/>
      <c:pieChart>
        <c:varyColors val="1"/>
        <c:ser>
          <c:idx val="0"/>
          <c:order val="0"/>
          <c:dPt>
            <c:idx val="0"/>
            <c:spPr>
              <a:solidFill>
                <a:srgbClr val="0C83FF"/>
              </a:solidFill>
            </c:spPr>
          </c:dPt>
          <c:dPt>
            <c:idx val="1"/>
            <c:spPr>
              <a:solidFill>
                <a:srgbClr val="78EDDA"/>
              </a:solidFill>
            </c:spPr>
          </c:dPt>
          <c:dPt>
            <c:idx val="2"/>
            <c:spPr>
              <a:solidFill>
                <a:srgbClr val="5CC042"/>
              </a:solidFill>
            </c:spPr>
          </c:dPt>
          <c:dPt>
            <c:idx val="3"/>
            <c:spPr>
              <a:solidFill>
                <a:srgbClr val="FFFFC0"/>
              </a:solidFill>
            </c:spPr>
          </c:dPt>
          <c:dPt>
            <c:idx val="4"/>
            <c:spPr>
              <a:solidFill>
                <a:srgbClr val="DDAF4E"/>
              </a:solidFill>
            </c:spPr>
          </c:dPt>
          <c:dPt>
            <c:idx val="5"/>
            <c:spPr>
              <a:solidFill>
                <a:srgbClr val="F9274C"/>
              </a:solidFill>
            </c:spPr>
          </c:dPt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Percent val="1"/>
          </c:dLbls>
          <c:cat>
            <c:strRef>
              <c:f>'中村　莉士'!$A$15:$F$15</c:f>
              <c:strCache>
                <c:ptCount val="6"/>
                <c:pt idx="0">
                  <c:v>ZONE1</c:v>
                </c:pt>
                <c:pt idx="1">
                  <c:v>ZONE2</c:v>
                </c:pt>
                <c:pt idx="2">
                  <c:v>ZONE3</c:v>
                </c:pt>
                <c:pt idx="3">
                  <c:v>ZONE4</c:v>
                </c:pt>
                <c:pt idx="4">
                  <c:v>ZONE5</c:v>
                </c:pt>
                <c:pt idx="5">
                  <c:v>ZONE6</c:v>
                </c:pt>
              </c:strCache>
            </c:strRef>
          </c:cat>
          <c:val>
            <c:numRef>
              <c:f>'中村　莉士'!$A$16:$F$16</c:f>
              <c:numCache>
                <c:formatCode>General</c:formatCode>
                <c:ptCount val="6"/>
                <c:pt idx="0">
                  <c:v>0.005766203703703704</c:v>
                </c:pt>
                <c:pt idx="1">
                  <c:v>0.00768287037037037</c:v>
                </c:pt>
                <c:pt idx="2">
                  <c:v>0.001888888888888889</c:v>
                </c:pt>
                <c:pt idx="3">
                  <c:v>0.0003773148148148148</c:v>
                </c:pt>
                <c:pt idx="4">
                  <c:v>2.314814814814815e-05</c:v>
                </c:pt>
                <c:pt idx="5">
                  <c:v>0</c:v>
                </c:pt>
              </c:numCache>
            </c:numRef>
          </c:val>
        </c:ser>
        <c:firstSliceAng val="0"/>
      </c:pieChart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charts/chart10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速度ゾーン（時間割合, セッション別）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'中村　莉士'!$A$15</c:f>
              <c:strCache>
                <c:ptCount val="1"/>
                <c:pt idx="0">
                  <c:v>ZONE1</c:v>
                </c:pt>
              </c:strCache>
            </c:strRef>
          </c:tx>
          <c:spPr>
            <a:solidFill>
              <a:srgbClr val="0C83FF"/>
            </a:solidFill>
            <a:ln>
              <a:solidFill>
                <a:srgbClr val="0C83FF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'中村　莉士'!$G$15:$G$15</c:f>
              <c:strCache>
                <c:ptCount val="1"/>
                <c:pt idx="0">
                  <c:v>0531vs佐世保南後半</c:v>
                </c:pt>
              </c:strCache>
            </c:strRef>
          </c:cat>
          <c:val>
            <c:numRef>
              <c:f>'中村　莉士'!$H$15:$H$15</c:f>
              <c:numCache>
                <c:formatCode>General</c:formatCode>
                <c:ptCount val="1"/>
                <c:pt idx="0">
                  <c:v>0.366377408442418</c:v>
                </c:pt>
              </c:numCache>
            </c:numRef>
          </c:val>
        </c:ser>
        <c:ser>
          <c:idx val="1"/>
          <c:order val="1"/>
          <c:tx>
            <c:strRef>
              <c:f>'中村　莉士'!$B$15</c:f>
              <c:strCache>
                <c:ptCount val="1"/>
                <c:pt idx="0">
                  <c:v>ZONE2</c:v>
                </c:pt>
              </c:strCache>
            </c:strRef>
          </c:tx>
          <c:spPr>
            <a:solidFill>
              <a:srgbClr val="78EDDA"/>
            </a:solidFill>
            <a:ln>
              <a:solidFill>
                <a:srgbClr val="78EDDA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'中村　莉士'!$G$15:$G$15</c:f>
              <c:strCache>
                <c:ptCount val="1"/>
                <c:pt idx="0">
                  <c:v>0531vs佐世保南後半</c:v>
                </c:pt>
              </c:strCache>
            </c:strRef>
          </c:cat>
          <c:val>
            <c:numRef>
              <c:f>'中村　莉士'!$I$15:$I$15</c:f>
              <c:numCache>
                <c:formatCode>General</c:formatCode>
                <c:ptCount val="1"/>
                <c:pt idx="0">
                  <c:v>0.4881600235328725</c:v>
                </c:pt>
              </c:numCache>
            </c:numRef>
          </c:val>
        </c:ser>
        <c:ser>
          <c:idx val="2"/>
          <c:order val="2"/>
          <c:tx>
            <c:strRef>
              <c:f>'中村　莉士'!$C$15</c:f>
              <c:strCache>
                <c:ptCount val="1"/>
                <c:pt idx="0">
                  <c:v>ZONE3</c:v>
                </c:pt>
              </c:strCache>
            </c:strRef>
          </c:tx>
          <c:spPr>
            <a:solidFill>
              <a:srgbClr val="5CC042"/>
            </a:solidFill>
            <a:ln>
              <a:solidFill>
                <a:srgbClr val="5CC042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'中村　莉士'!$G$15:$G$15</c:f>
              <c:strCache>
                <c:ptCount val="1"/>
                <c:pt idx="0">
                  <c:v>0531vs佐世保南後半</c:v>
                </c:pt>
              </c:strCache>
            </c:strRef>
          </c:cat>
          <c:val>
            <c:numRef>
              <c:f>'中村　莉士'!$J$15:$J$15</c:f>
              <c:numCache>
                <c:formatCode>General</c:formatCode>
                <c:ptCount val="1"/>
                <c:pt idx="0">
                  <c:v>0.1200176496543609</c:v>
                </c:pt>
              </c:numCache>
            </c:numRef>
          </c:val>
        </c:ser>
        <c:ser>
          <c:idx val="3"/>
          <c:order val="3"/>
          <c:tx>
            <c:strRef>
              <c:f>'中村　莉士'!$D$15</c:f>
              <c:strCache>
                <c:ptCount val="1"/>
                <c:pt idx="0">
                  <c:v>ZONE4</c:v>
                </c:pt>
              </c:strCache>
            </c:strRef>
          </c:tx>
          <c:spPr>
            <a:solidFill>
              <a:srgbClr val="FFFFC0"/>
            </a:solidFill>
            <a:ln>
              <a:solidFill>
                <a:srgbClr val="FFFFC0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'中村　莉士'!$G$15:$G$15</c:f>
              <c:strCache>
                <c:ptCount val="1"/>
                <c:pt idx="0">
                  <c:v>0531vs佐世保南後半</c:v>
                </c:pt>
              </c:strCache>
            </c:strRef>
          </c:cat>
          <c:val>
            <c:numRef>
              <c:f>'中村　莉士'!$K$15:$K$15</c:f>
              <c:numCache>
                <c:formatCode>General</c:formatCode>
                <c:ptCount val="1"/>
                <c:pt idx="0">
                  <c:v>0.02397411384027063</c:v>
                </c:pt>
              </c:numCache>
            </c:numRef>
          </c:val>
        </c:ser>
        <c:marker val="1"/>
        <c:axId val="51040001"/>
        <c:axId val="51040002"/>
      </c:lineChart>
      <c:catAx>
        <c:axId val="51040001"/>
        <c:scaling>
          <c:orientation val="minMax"/>
        </c:scaling>
        <c:axPos val="b"/>
        <c:tickLblPos val="nextTo"/>
        <c:crossAx val="51040002"/>
        <c:crosses val="autoZero"/>
        <c:auto val="1"/>
        <c:lblAlgn val="ctr"/>
        <c:lblOffset val="100"/>
      </c:catAx>
      <c:valAx>
        <c:axId val="51040002"/>
        <c:scaling>
          <c:orientation val="minMax"/>
        </c:scaling>
        <c:axPos val="l"/>
        <c:majorGridlines/>
        <c:numFmt formatCode="General" sourceLinked="1"/>
        <c:tickLblPos val="nextTo"/>
        <c:crossAx val="5104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10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速度ゾーン（時間割合詳細）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'中村　莉士'!$A$15</c:f>
              <c:strCache>
                <c:ptCount val="1"/>
                <c:pt idx="0">
                  <c:v>ZONE1</c:v>
                </c:pt>
              </c:strCache>
            </c:strRef>
          </c:tx>
          <c:spPr>
            <a:solidFill>
              <a:srgbClr val="0C83FF"/>
            </a:solidFill>
            <a:ln>
              <a:solidFill>
                <a:srgbClr val="0C83FF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'中村　莉士'!$N$15:$N$16</c:f>
              <c:strCache>
                <c:ptCount val="2"/>
                <c:pt idx="0">
                  <c:v>0531vs佐世保南後半 15 - 30</c:v>
                </c:pt>
                <c:pt idx="1">
                  <c:v>30 -</c:v>
                </c:pt>
              </c:strCache>
            </c:strRef>
          </c:cat>
          <c:val>
            <c:numRef>
              <c:f>'中村　莉士'!$O$15:$O$16</c:f>
              <c:numCache>
                <c:formatCode>General</c:formatCode>
                <c:ptCount val="2"/>
                <c:pt idx="0">
                  <c:v>0.408418131359852</c:v>
                </c:pt>
                <c:pt idx="1">
                  <c:v>0.2929292929292929</c:v>
                </c:pt>
              </c:numCache>
            </c:numRef>
          </c:val>
        </c:ser>
        <c:ser>
          <c:idx val="1"/>
          <c:order val="1"/>
          <c:tx>
            <c:strRef>
              <c:f>'中村　莉士'!$B$15</c:f>
              <c:strCache>
                <c:ptCount val="1"/>
                <c:pt idx="0">
                  <c:v>ZONE2</c:v>
                </c:pt>
              </c:strCache>
            </c:strRef>
          </c:tx>
          <c:spPr>
            <a:solidFill>
              <a:srgbClr val="78EDDA"/>
            </a:solidFill>
            <a:ln>
              <a:solidFill>
                <a:srgbClr val="78EDDA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'中村　莉士'!$N$15:$N$16</c:f>
              <c:strCache>
                <c:ptCount val="2"/>
                <c:pt idx="0">
                  <c:v>0531vs佐世保南後半 15 - 30</c:v>
                </c:pt>
                <c:pt idx="1">
                  <c:v>30 -</c:v>
                </c:pt>
              </c:strCache>
            </c:strRef>
          </c:cat>
          <c:val>
            <c:numRef>
              <c:f>'中村　莉士'!$P$15:$P$16</c:f>
              <c:numCache>
                <c:formatCode>General</c:formatCode>
                <c:ptCount val="2"/>
                <c:pt idx="0">
                  <c:v>0.4572155411655874</c:v>
                </c:pt>
                <c:pt idx="1">
                  <c:v>0.5422222222222223</c:v>
                </c:pt>
              </c:numCache>
            </c:numRef>
          </c:val>
        </c:ser>
        <c:ser>
          <c:idx val="2"/>
          <c:order val="2"/>
          <c:tx>
            <c:strRef>
              <c:f>'中村　莉士'!$C$15</c:f>
              <c:strCache>
                <c:ptCount val="1"/>
                <c:pt idx="0">
                  <c:v>ZONE3</c:v>
                </c:pt>
              </c:strCache>
            </c:strRef>
          </c:tx>
          <c:spPr>
            <a:solidFill>
              <a:srgbClr val="5CC042"/>
            </a:solidFill>
            <a:ln>
              <a:solidFill>
                <a:srgbClr val="5CC042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'中村　莉士'!$N$15:$N$16</c:f>
              <c:strCache>
                <c:ptCount val="2"/>
                <c:pt idx="0">
                  <c:v>0531vs佐世保南後半 15 - 30</c:v>
                </c:pt>
                <c:pt idx="1">
                  <c:v>30 -</c:v>
                </c:pt>
              </c:strCache>
            </c:strRef>
          </c:cat>
          <c:val>
            <c:numRef>
              <c:f>'中村　莉士'!$Q$15:$Q$16</c:f>
              <c:numCache>
                <c:formatCode>General</c:formatCode>
                <c:ptCount val="2"/>
                <c:pt idx="0">
                  <c:v>0.106845513413506</c:v>
                </c:pt>
                <c:pt idx="1">
                  <c:v>0.143030303030303</c:v>
                </c:pt>
              </c:numCache>
            </c:numRef>
          </c:val>
        </c:ser>
        <c:ser>
          <c:idx val="3"/>
          <c:order val="3"/>
          <c:tx>
            <c:strRef>
              <c:f>'中村　莉士'!$D$15</c:f>
              <c:strCache>
                <c:ptCount val="1"/>
                <c:pt idx="0">
                  <c:v>ZONE4</c:v>
                </c:pt>
              </c:strCache>
            </c:strRef>
          </c:tx>
          <c:spPr>
            <a:solidFill>
              <a:srgbClr val="FFFFC0"/>
            </a:solidFill>
            <a:ln>
              <a:solidFill>
                <a:srgbClr val="FFFFC0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'中村　莉士'!$N$15:$N$16</c:f>
              <c:strCache>
                <c:ptCount val="2"/>
                <c:pt idx="0">
                  <c:v>0531vs佐世保南後半 15 - 30</c:v>
                </c:pt>
                <c:pt idx="1">
                  <c:v>30 -</c:v>
                </c:pt>
              </c:strCache>
            </c:strRef>
          </c:cat>
          <c:val>
            <c:numRef>
              <c:f>'中村　莉士'!$R$15:$R$16</c:f>
              <c:numCache>
                <c:formatCode>General</c:formatCode>
                <c:ptCount val="2"/>
                <c:pt idx="0">
                  <c:v>0.02567067530064755</c:v>
                </c:pt>
                <c:pt idx="1">
                  <c:v>0.02101010101010101</c:v>
                </c:pt>
              </c:numCache>
            </c:numRef>
          </c:val>
        </c:ser>
        <c:marker val="1"/>
        <c:axId val="51050001"/>
        <c:axId val="51050002"/>
      </c:lineChart>
      <c:catAx>
        <c:axId val="51050001"/>
        <c:scaling>
          <c:orientation val="minMax"/>
        </c:scaling>
        <c:axPos val="b"/>
        <c:tickLblPos val="nextTo"/>
        <c:crossAx val="51050002"/>
        <c:crosses val="autoZero"/>
        <c:auto val="1"/>
        <c:lblAlgn val="ctr"/>
        <c:lblOffset val="100"/>
      </c:catAx>
      <c:valAx>
        <c:axId val="51050002"/>
        <c:scaling>
          <c:orientation val="minMax"/>
        </c:scaling>
        <c:axPos val="l"/>
        <c:majorGridlines/>
        <c:numFmt formatCode="General" sourceLinked="1"/>
        <c:tickLblPos val="nextTo"/>
        <c:crossAx val="5105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10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1分毎走行距離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走行距離</c:v>
          </c:tx>
          <c:spPr>
            <a:solidFill>
              <a:srgbClr val="0C83FF"/>
            </a:solidFill>
          </c:spPr>
          <c:cat>
            <c:strRef>
              <c:f>'中村　莉士'!$A$37:$A$38</c:f>
              <c:strCache>
                <c:ptCount val="2"/>
                <c:pt idx="0">
                  <c:v>0531vs佐世保南後半 15 - 30</c:v>
                </c:pt>
                <c:pt idx="1">
                  <c:v>30 -</c:v>
                </c:pt>
              </c:strCache>
            </c:strRef>
          </c:cat>
          <c:val>
            <c:numRef>
              <c:f>'中村　莉士'!$B$37:$B$38</c:f>
              <c:numCache>
                <c:formatCode>General</c:formatCode>
                <c:ptCount val="2"/>
                <c:pt idx="0">
                  <c:v>121.483918701605</c:v>
                </c:pt>
                <c:pt idx="1">
                  <c:v>135.7064326349486</c:v>
                </c:pt>
              </c:numCache>
            </c:numRef>
          </c:val>
        </c:ser>
        <c:axId val="51060001"/>
        <c:axId val="51060002"/>
      </c:barChart>
      <c:catAx>
        <c:axId val="51060001"/>
        <c:scaling>
          <c:orientation val="minMax"/>
        </c:scaling>
        <c:axPos val="b"/>
        <c:tickLblPos val="nextTo"/>
        <c:crossAx val="51060002"/>
        <c:crosses val="autoZero"/>
        <c:auto val="1"/>
        <c:lblAlgn val="ctr"/>
        <c:lblOffset val="100"/>
      </c:catAx>
      <c:valAx>
        <c:axId val="5106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106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10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1分毎ハイスピード距離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ハイスピード距離</c:v>
          </c:tx>
          <c:spPr>
            <a:solidFill>
              <a:srgbClr val="0C83FF"/>
            </a:solidFill>
          </c:spPr>
          <c:cat>
            <c:strRef>
              <c:f>'中村　莉士'!$A$37:$A$38</c:f>
              <c:strCache>
                <c:ptCount val="2"/>
                <c:pt idx="0">
                  <c:v>0531vs佐世保南後半 15 - 30</c:v>
                </c:pt>
                <c:pt idx="1">
                  <c:v>30 -</c:v>
                </c:pt>
              </c:strCache>
            </c:strRef>
          </c:cat>
          <c:val>
            <c:numRef>
              <c:f>'中村　莉士'!$C$37:$C$38</c:f>
              <c:numCache>
                <c:formatCode>General</c:formatCode>
                <c:ptCount val="2"/>
                <c:pt idx="0">
                  <c:v>8.575064290677386</c:v>
                </c:pt>
                <c:pt idx="1">
                  <c:v>6.424918228862937</c:v>
                </c:pt>
              </c:numCache>
            </c:numRef>
          </c:val>
        </c:ser>
        <c:axId val="51070001"/>
        <c:axId val="51070002"/>
      </c:barChart>
      <c:catAx>
        <c:axId val="51070001"/>
        <c:scaling>
          <c:orientation val="minMax"/>
        </c:scaling>
        <c:axPos val="b"/>
        <c:tickLblPos val="nextTo"/>
        <c:crossAx val="51070002"/>
        <c:crosses val="autoZero"/>
        <c:auto val="1"/>
        <c:lblAlgn val="ctr"/>
        <c:lblOffset val="100"/>
      </c:catAx>
      <c:valAx>
        <c:axId val="5107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107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平均 / １分毎走行距離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v>GK</c:v>
          </c:tx>
          <c:cat>
            <c:strRef>
              <c:f>全体走行グラフ!$A$64:$A$69</c:f>
              <c:strCache>
                <c:ptCount val="6"/>
                <c:pt idx="0">
                  <c:v>0531vs佐世保南前半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0531vs佐世保南後半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全体走行グラフ!$R$64:$R$69</c:f>
              <c:numCache>
                <c:formatCode>General</c:formatCode>
                <c:ptCount val="6"/>
                <c:pt idx="0">
                  <c:v>46.28378434665362</c:v>
                </c:pt>
                <c:pt idx="1">
                  <c:v>47.16806553444233</c:v>
                </c:pt>
                <c:pt idx="2">
                  <c:v>36.43794644801591</c:v>
                </c:pt>
                <c:pt idx="3">
                  <c:v>25.72466010720917</c:v>
                </c:pt>
                <c:pt idx="4">
                  <c:v>28.1294272708464</c:v>
                </c:pt>
                <c:pt idx="5">
                  <c:v>37.51742065495422</c:v>
                </c:pt>
              </c:numCache>
            </c:numRef>
          </c:val>
        </c:ser>
        <c:ser>
          <c:idx val="1"/>
          <c:order val="1"/>
          <c:tx>
            <c:v>DF</c:v>
          </c:tx>
          <c:cat>
            <c:strRef>
              <c:f>全体走行グラフ!$A$64:$A$69</c:f>
              <c:strCache>
                <c:ptCount val="6"/>
                <c:pt idx="0">
                  <c:v>0531vs佐世保南前半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0531vs佐世保南後半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全体走行グラフ!$S$64:$S$69</c:f>
              <c:numCache>
                <c:formatCode>General</c:formatCode>
                <c:ptCount val="6"/>
                <c:pt idx="0">
                  <c:v>89.79135639116254</c:v>
                </c:pt>
                <c:pt idx="1">
                  <c:v>88.26141059957649</c:v>
                </c:pt>
                <c:pt idx="2">
                  <c:v>88.30255976582448</c:v>
                </c:pt>
                <c:pt idx="3">
                  <c:v>80.94845344381093</c:v>
                </c:pt>
                <c:pt idx="4">
                  <c:v>80.16942166086108</c:v>
                </c:pt>
                <c:pt idx="5">
                  <c:v>95.44094844637057</c:v>
                </c:pt>
              </c:numCache>
            </c:numRef>
          </c:val>
        </c:ser>
        <c:ser>
          <c:idx val="2"/>
          <c:order val="2"/>
          <c:tx>
            <c:v>MF</c:v>
          </c:tx>
          <c:cat>
            <c:strRef>
              <c:f>全体走行グラフ!$A$64:$A$69</c:f>
              <c:strCache>
                <c:ptCount val="6"/>
                <c:pt idx="0">
                  <c:v>0531vs佐世保南前半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0531vs佐世保南後半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全体走行グラフ!$T$64:$T$69</c:f>
              <c:numCache>
                <c:formatCode>General</c:formatCode>
                <c:ptCount val="6"/>
                <c:pt idx="0">
                  <c:v>117.5427354776602</c:v>
                </c:pt>
                <c:pt idx="1">
                  <c:v>115.4140316256919</c:v>
                </c:pt>
                <c:pt idx="2">
                  <c:v>119.0977770960088</c:v>
                </c:pt>
                <c:pt idx="3">
                  <c:v>104.1793384429737</c:v>
                </c:pt>
                <c:pt idx="4">
                  <c:v>126.8545840892759</c:v>
                </c:pt>
                <c:pt idx="5">
                  <c:v>138.4365971198652</c:v>
                </c:pt>
              </c:numCache>
            </c:numRef>
          </c:val>
        </c:ser>
        <c:ser>
          <c:idx val="3"/>
          <c:order val="3"/>
          <c:tx>
            <c:v>FW</c:v>
          </c:tx>
          <c:cat>
            <c:strRef>
              <c:f>全体走行グラフ!$A$64:$A$69</c:f>
              <c:strCache>
                <c:ptCount val="6"/>
                <c:pt idx="0">
                  <c:v>0531vs佐世保南前半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0531vs佐世保南後半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全体走行グラフ!$U$64:$U$69</c:f>
              <c:numCache>
                <c:formatCode>General</c:formatCode>
                <c:ptCount val="6"/>
                <c:pt idx="0">
                  <c:v>118.56332972135</c:v>
                </c:pt>
                <c:pt idx="1">
                  <c:v>110.3029584154464</c:v>
                </c:pt>
                <c:pt idx="2">
                  <c:v>114.4121154422987</c:v>
                </c:pt>
                <c:pt idx="3">
                  <c:v>116.7365741185044</c:v>
                </c:pt>
                <c:pt idx="4">
                  <c:v>63.65459154587622</c:v>
                </c:pt>
                <c:pt idx="5">
                  <c:v>114.6700892803339</c:v>
                </c:pt>
              </c:numCache>
            </c:numRef>
          </c:val>
        </c:ser>
        <c:marker val="1"/>
        <c:axId val="50110001"/>
        <c:axId val="50110002"/>
      </c:lineChart>
      <c:catAx>
        <c:axId val="50110001"/>
        <c:scaling>
          <c:orientation val="minMax"/>
        </c:scaling>
        <c:axPos val="b"/>
        <c:tickLblPos val="nextTo"/>
        <c:crossAx val="50110002"/>
        <c:crosses val="autoZero"/>
        <c:auto val="1"/>
        <c:lblAlgn val="ctr"/>
        <c:lblOffset val="100"/>
      </c:catAx>
      <c:valAx>
        <c:axId val="5011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11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平均 / １分毎ハイスピード距離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v>平均 / １分毎ハイスピード距離</c:v>
          </c:tx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全体走行グラフ!$A$64:$A$69</c:f>
              <c:strCache>
                <c:ptCount val="6"/>
                <c:pt idx="0">
                  <c:v>0531vs佐世保南前半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0531vs佐世保南後半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全体走行グラフ!$V$64:$V$69</c:f>
              <c:numCache>
                <c:formatCode>General</c:formatCode>
                <c:ptCount val="6"/>
                <c:pt idx="0">
                  <c:v>5.633371159505932</c:v>
                </c:pt>
                <c:pt idx="1">
                  <c:v>5.557037025507594</c:v>
                </c:pt>
                <c:pt idx="2">
                  <c:v>7.296182295219441</c:v>
                </c:pt>
                <c:pt idx="3">
                  <c:v>8.07649897193045</c:v>
                </c:pt>
                <c:pt idx="4">
                  <c:v>6.110536693125569</c:v>
                </c:pt>
                <c:pt idx="5">
                  <c:v>6.437085361269498</c:v>
                </c:pt>
              </c:numCache>
            </c:numRef>
          </c:val>
        </c:ser>
        <c:marker val="1"/>
        <c:axId val="50120001"/>
        <c:axId val="50120002"/>
      </c:lineChart>
      <c:catAx>
        <c:axId val="50120001"/>
        <c:scaling>
          <c:orientation val="minMax"/>
        </c:scaling>
        <c:axPos val="b"/>
        <c:tickLblPos val="nextTo"/>
        <c:crossAx val="50120002"/>
        <c:crosses val="autoZero"/>
        <c:auto val="1"/>
        <c:lblAlgn val="ctr"/>
        <c:lblOffset val="100"/>
      </c:catAx>
      <c:valAx>
        <c:axId val="5012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12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平均 / １分毎ハイスピード距離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v>GK</c:v>
          </c:tx>
          <c:cat>
            <c:strRef>
              <c:f>全体走行グラフ!$A$64:$A$69</c:f>
              <c:strCache>
                <c:ptCount val="6"/>
                <c:pt idx="0">
                  <c:v>0531vs佐世保南前半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0531vs佐世保南後半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全体走行グラフ!$W$64:$W$69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ser>
          <c:idx val="1"/>
          <c:order val="1"/>
          <c:tx>
            <c:v>DF</c:v>
          </c:tx>
          <c:cat>
            <c:strRef>
              <c:f>全体走行グラフ!$A$64:$A$69</c:f>
              <c:strCache>
                <c:ptCount val="6"/>
                <c:pt idx="0">
                  <c:v>0531vs佐世保南前半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0531vs佐世保南後半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全体走行グラフ!$X$64:$X$69</c:f>
              <c:numCache>
                <c:formatCode>General</c:formatCode>
                <c:ptCount val="6"/>
                <c:pt idx="0">
                  <c:v>4.000382931153749</c:v>
                </c:pt>
                <c:pt idx="1">
                  <c:v>5.037344024009889</c:v>
                </c:pt>
                <c:pt idx="2">
                  <c:v>5.050410756386094</c:v>
                </c:pt>
                <c:pt idx="3">
                  <c:v>6.525457587095291</c:v>
                </c:pt>
                <c:pt idx="4">
                  <c:v>3.378482806247032</c:v>
                </c:pt>
                <c:pt idx="5">
                  <c:v>5.005286537221043</c:v>
                </c:pt>
              </c:numCache>
            </c:numRef>
          </c:val>
        </c:ser>
        <c:ser>
          <c:idx val="2"/>
          <c:order val="2"/>
          <c:tx>
            <c:v>MF</c:v>
          </c:tx>
          <c:cat>
            <c:strRef>
              <c:f>全体走行グラフ!$A$64:$A$69</c:f>
              <c:strCache>
                <c:ptCount val="6"/>
                <c:pt idx="0">
                  <c:v>0531vs佐世保南前半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0531vs佐世保南後半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全体走行グラフ!$Y$64:$Y$69</c:f>
              <c:numCache>
                <c:formatCode>General</c:formatCode>
                <c:ptCount val="6"/>
                <c:pt idx="0">
                  <c:v>4.118217225810894</c:v>
                </c:pt>
                <c:pt idx="1">
                  <c:v>6.540153172597027</c:v>
                </c:pt>
                <c:pt idx="2">
                  <c:v>11.64103681865282</c:v>
                </c:pt>
                <c:pt idx="3">
                  <c:v>6.184711522824792</c:v>
                </c:pt>
                <c:pt idx="4">
                  <c:v>9.653945500926904</c:v>
                </c:pt>
                <c:pt idx="5">
                  <c:v>10.29838870606833</c:v>
                </c:pt>
              </c:numCache>
            </c:numRef>
          </c:val>
        </c:ser>
        <c:ser>
          <c:idx val="3"/>
          <c:order val="3"/>
          <c:tx>
            <c:v>FW</c:v>
          </c:tx>
          <c:cat>
            <c:strRef>
              <c:f>全体走行グラフ!$A$64:$A$69</c:f>
              <c:strCache>
                <c:ptCount val="6"/>
                <c:pt idx="0">
                  <c:v>0531vs佐世保南前半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0531vs佐世保南後半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全体走行グラフ!$Z$64:$Z$69</c:f>
              <c:numCache>
                <c:formatCode>General</c:formatCode>
                <c:ptCount val="6"/>
                <c:pt idx="0">
                  <c:v>11.20363311750586</c:v>
                </c:pt>
                <c:pt idx="1">
                  <c:v>7.1191905555843</c:v>
                </c:pt>
                <c:pt idx="2">
                  <c:v>8.377750588637003</c:v>
                </c:pt>
                <c:pt idx="3">
                  <c:v>12.06770434364806</c:v>
                </c:pt>
                <c:pt idx="4">
                  <c:v>5.97487833345218</c:v>
                </c:pt>
                <c:pt idx="5">
                  <c:v>7.917643350558055</c:v>
                </c:pt>
              </c:numCache>
            </c:numRef>
          </c:val>
        </c:ser>
        <c:marker val="1"/>
        <c:axId val="50130001"/>
        <c:axId val="50130002"/>
      </c:lineChart>
      <c:catAx>
        <c:axId val="50130001"/>
        <c:scaling>
          <c:orientation val="minMax"/>
        </c:scaling>
        <c:axPos val="b"/>
        <c:tickLblPos val="nextTo"/>
        <c:crossAx val="50130002"/>
        <c:crosses val="autoZero"/>
        <c:auto val="1"/>
        <c:lblAlgn val="ctr"/>
        <c:lblOffset val="100"/>
      </c:catAx>
      <c:valAx>
        <c:axId val="5013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13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合計 / スプリント回数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v>合計 / スプリント回数</c:v>
          </c:tx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全体走行グラフ!$A$64:$A$69</c:f>
              <c:strCache>
                <c:ptCount val="6"/>
                <c:pt idx="0">
                  <c:v>0531vs佐世保南前半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0531vs佐世保南後半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全体走行グラフ!$AA$64:$AA$69</c:f>
              <c:numCache>
                <c:formatCode>General</c:formatCode>
                <c:ptCount val="6"/>
                <c:pt idx="0">
                  <c:v>11</c:v>
                </c:pt>
                <c:pt idx="1">
                  <c:v>5</c:v>
                </c:pt>
                <c:pt idx="2">
                  <c:v>3</c:v>
                </c:pt>
                <c:pt idx="3">
                  <c:v>5</c:v>
                </c:pt>
                <c:pt idx="4">
                  <c:v>4</c:v>
                </c:pt>
                <c:pt idx="5">
                  <c:v>2</c:v>
                </c:pt>
              </c:numCache>
            </c:numRef>
          </c:val>
        </c:ser>
        <c:marker val="1"/>
        <c:axId val="50140001"/>
        <c:axId val="50140002"/>
      </c:lineChart>
      <c:catAx>
        <c:axId val="50140001"/>
        <c:scaling>
          <c:orientation val="minMax"/>
        </c:scaling>
        <c:axPos val="b"/>
        <c:tickLblPos val="nextTo"/>
        <c:crossAx val="50140002"/>
        <c:crosses val="autoZero"/>
        <c:auto val="1"/>
        <c:lblAlgn val="ctr"/>
        <c:lblOffset val="100"/>
      </c:catAx>
      <c:valAx>
        <c:axId val="5014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unit</a:t>
                </a:r>
              </a:p>
            </c:rich>
          </c:tx>
          <c:layout/>
        </c:title>
        <c:numFmt formatCode="General" sourceLinked="1"/>
        <c:tickLblPos val="nextTo"/>
        <c:crossAx val="5014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平均 / スプリント回数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v>GK</c:v>
          </c:tx>
          <c:cat>
            <c:strRef>
              <c:f>全体走行グラフ!$A$64:$A$69</c:f>
              <c:strCache>
                <c:ptCount val="6"/>
                <c:pt idx="0">
                  <c:v>0531vs佐世保南前半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0531vs佐世保南後半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全体走行グラフ!$AB$64:$AB$69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ser>
          <c:idx val="1"/>
          <c:order val="1"/>
          <c:tx>
            <c:v>DF</c:v>
          </c:tx>
          <c:cat>
            <c:strRef>
              <c:f>全体走行グラフ!$A$64:$A$69</c:f>
              <c:strCache>
                <c:ptCount val="6"/>
                <c:pt idx="0">
                  <c:v>0531vs佐世保南前半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0531vs佐世保南後半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全体走行グラフ!$AC$64:$AC$69</c:f>
              <c:numCache>
                <c:formatCode>General</c:formatCode>
                <c:ptCount val="6"/>
                <c:pt idx="0">
                  <c:v>0.5</c:v>
                </c:pt>
                <c:pt idx="1">
                  <c:v>0</c:v>
                </c:pt>
                <c:pt idx="2">
                  <c:v>0.5</c:v>
                </c:pt>
                <c:pt idx="3">
                  <c:v>0.5</c:v>
                </c:pt>
                <c:pt idx="4">
                  <c:v>0.25</c:v>
                </c:pt>
                <c:pt idx="5">
                  <c:v>0.5</c:v>
                </c:pt>
              </c:numCache>
            </c:numRef>
          </c:val>
        </c:ser>
        <c:ser>
          <c:idx val="2"/>
          <c:order val="2"/>
          <c:tx>
            <c:v>MF</c:v>
          </c:tx>
          <c:cat>
            <c:strRef>
              <c:f>全体走行グラフ!$A$64:$A$69</c:f>
              <c:strCache>
                <c:ptCount val="6"/>
                <c:pt idx="0">
                  <c:v>0531vs佐世保南前半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0531vs佐世保南後半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全体走行グラフ!$AD$64:$AD$69</c:f>
              <c:numCache>
                <c:formatCode>General</c:formatCode>
                <c:ptCount val="6"/>
                <c:pt idx="0">
                  <c:v>0</c:v>
                </c:pt>
                <c:pt idx="1">
                  <c:v>0.3333333333333333</c:v>
                </c:pt>
                <c:pt idx="2">
                  <c:v>0.3333333333333333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ser>
          <c:idx val="3"/>
          <c:order val="3"/>
          <c:tx>
            <c:v>FW</c:v>
          </c:tx>
          <c:cat>
            <c:strRef>
              <c:f>全体走行グラフ!$A$64:$A$69</c:f>
              <c:strCache>
                <c:ptCount val="6"/>
                <c:pt idx="0">
                  <c:v>0531vs佐世保南前半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0531vs佐世保南後半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全体走行グラフ!$AE$64:$AE$69</c:f>
              <c:numCache>
                <c:formatCode>General</c:formatCode>
                <c:ptCount val="6"/>
                <c:pt idx="0">
                  <c:v>3</c:v>
                </c:pt>
                <c:pt idx="1">
                  <c:v>1.333333333333333</c:v>
                </c:pt>
                <c:pt idx="2">
                  <c:v>0</c:v>
                </c:pt>
                <c:pt idx="3">
                  <c:v>1</c:v>
                </c:pt>
                <c:pt idx="4">
                  <c:v>0.6</c:v>
                </c:pt>
                <c:pt idx="5">
                  <c:v>0</c:v>
                </c:pt>
              </c:numCache>
            </c:numRef>
          </c:val>
        </c:ser>
        <c:marker val="1"/>
        <c:axId val="50150001"/>
        <c:axId val="50150002"/>
      </c:lineChart>
      <c:catAx>
        <c:axId val="50150001"/>
        <c:scaling>
          <c:orientation val="minMax"/>
        </c:scaling>
        <c:axPos val="b"/>
        <c:tickLblPos val="nextTo"/>
        <c:crossAx val="50150002"/>
        <c:crosses val="autoZero"/>
        <c:auto val="1"/>
        <c:lblAlgn val="ctr"/>
        <c:lblOffset val="100"/>
      </c:catAx>
      <c:valAx>
        <c:axId val="5015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unit</a:t>
                </a:r>
              </a:p>
            </c:rich>
          </c:tx>
          <c:layout/>
        </c:title>
        <c:numFmt formatCode="General" sourceLinked="1"/>
        <c:tickLblPos val="nextTo"/>
        <c:crossAx val="5015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合計 / スプリント距離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v>合計 / スプリント距離</c:v>
          </c:tx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全体走行グラフ!$A$64:$A$69</c:f>
              <c:strCache>
                <c:ptCount val="6"/>
                <c:pt idx="0">
                  <c:v>0531vs佐世保南前半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0531vs佐世保南後半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全体走行グラフ!$AF$64:$AF$69</c:f>
              <c:numCache>
                <c:formatCode>General</c:formatCode>
                <c:ptCount val="6"/>
                <c:pt idx="0">
                  <c:v>139.8620572071495</c:v>
                </c:pt>
                <c:pt idx="1">
                  <c:v>79.11671630718638</c:v>
                </c:pt>
                <c:pt idx="2">
                  <c:v>38.36915898898769</c:v>
                </c:pt>
                <c:pt idx="3">
                  <c:v>71.42407797873966</c:v>
                </c:pt>
                <c:pt idx="4">
                  <c:v>59.97557669808657</c:v>
                </c:pt>
                <c:pt idx="5">
                  <c:v>13.69194321752548</c:v>
                </c:pt>
              </c:numCache>
            </c:numRef>
          </c:val>
        </c:ser>
        <c:marker val="1"/>
        <c:axId val="50160001"/>
        <c:axId val="50160002"/>
      </c:lineChart>
      <c:catAx>
        <c:axId val="50160001"/>
        <c:scaling>
          <c:orientation val="minMax"/>
        </c:scaling>
        <c:axPos val="b"/>
        <c:tickLblPos val="nextTo"/>
        <c:crossAx val="50160002"/>
        <c:crosses val="autoZero"/>
        <c:auto val="1"/>
        <c:lblAlgn val="ctr"/>
        <c:lblOffset val="100"/>
      </c:catAx>
      <c:valAx>
        <c:axId val="5016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16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平均 / スプリント距離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v>GK</c:v>
          </c:tx>
          <c:cat>
            <c:strRef>
              <c:f>全体走行グラフ!$A$64:$A$69</c:f>
              <c:strCache>
                <c:ptCount val="6"/>
                <c:pt idx="0">
                  <c:v>0531vs佐世保南前半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0531vs佐世保南後半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全体走行グラフ!$AG$64:$AG$69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ser>
          <c:idx val="1"/>
          <c:order val="1"/>
          <c:tx>
            <c:v>DF</c:v>
          </c:tx>
          <c:cat>
            <c:strRef>
              <c:f>全体走行グラフ!$A$64:$A$69</c:f>
              <c:strCache>
                <c:ptCount val="6"/>
                <c:pt idx="0">
                  <c:v>0531vs佐世保南前半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0531vs佐世保南後半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全体走行グラフ!$AH$64:$AH$69</c:f>
              <c:numCache>
                <c:formatCode>General</c:formatCode>
                <c:ptCount val="6"/>
                <c:pt idx="0">
                  <c:v>4.074524624024406</c:v>
                </c:pt>
                <c:pt idx="1">
                  <c:v>0</c:v>
                </c:pt>
                <c:pt idx="2">
                  <c:v>7.092585005932734</c:v>
                </c:pt>
                <c:pt idx="3">
                  <c:v>6.213927686839383</c:v>
                </c:pt>
                <c:pt idx="4">
                  <c:v>4.189025643521518</c:v>
                </c:pt>
                <c:pt idx="5">
                  <c:v>3.422985804381369</c:v>
                </c:pt>
              </c:numCache>
            </c:numRef>
          </c:val>
        </c:ser>
        <c:ser>
          <c:idx val="2"/>
          <c:order val="2"/>
          <c:tx>
            <c:v>MF</c:v>
          </c:tx>
          <c:cat>
            <c:strRef>
              <c:f>全体走行グラフ!$A$64:$A$69</c:f>
              <c:strCache>
                <c:ptCount val="6"/>
                <c:pt idx="0">
                  <c:v>0531vs佐世保南前半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0531vs佐世保南後半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全体走行グラフ!$AI$64:$AI$69</c:f>
              <c:numCache>
                <c:formatCode>General</c:formatCode>
                <c:ptCount val="6"/>
                <c:pt idx="0">
                  <c:v>0</c:v>
                </c:pt>
                <c:pt idx="1">
                  <c:v>6.102280743583075</c:v>
                </c:pt>
                <c:pt idx="2">
                  <c:v>3.332939655085587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ser>
          <c:idx val="3"/>
          <c:order val="3"/>
          <c:tx>
            <c:v>FW</c:v>
          </c:tx>
          <c:cat>
            <c:strRef>
              <c:f>全体走行グラフ!$A$64:$A$69</c:f>
              <c:strCache>
                <c:ptCount val="6"/>
                <c:pt idx="0">
                  <c:v>0531vs佐世保南前半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0531vs佐世保南後半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全体走行グラフ!$AJ$64:$AJ$69</c:f>
              <c:numCache>
                <c:formatCode>General</c:formatCode>
                <c:ptCount val="6"/>
                <c:pt idx="0">
                  <c:v>41.18798623701729</c:v>
                </c:pt>
                <c:pt idx="1">
                  <c:v>20.26995802547905</c:v>
                </c:pt>
                <c:pt idx="2">
                  <c:v>0</c:v>
                </c:pt>
                <c:pt idx="3">
                  <c:v>15.52278907712738</c:v>
                </c:pt>
                <c:pt idx="4">
                  <c:v>8.6438948248001</c:v>
                </c:pt>
                <c:pt idx="5">
                  <c:v>0</c:v>
                </c:pt>
              </c:numCache>
            </c:numRef>
          </c:val>
        </c:ser>
        <c:marker val="1"/>
        <c:axId val="50170001"/>
        <c:axId val="50170002"/>
      </c:lineChart>
      <c:catAx>
        <c:axId val="50170001"/>
        <c:scaling>
          <c:orientation val="minMax"/>
        </c:scaling>
        <c:axPos val="b"/>
        <c:tickLblPos val="nextTo"/>
        <c:crossAx val="50170002"/>
        <c:crosses val="autoZero"/>
        <c:auto val="1"/>
        <c:lblAlgn val="ctr"/>
        <c:lblOffset val="100"/>
      </c:catAx>
      <c:valAx>
        <c:axId val="5017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17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速度ゾーングラフ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ZONE1</c:v>
          </c:tx>
          <c:spPr>
            <a:solidFill>
              <a:srgbClr val="0C83FF"/>
            </a:solidFill>
          </c:spPr>
          <c:cat>
            <c:strRef>
              <c:f>'濱﨑　善'!$G$15:$G$20</c:f>
              <c:strCache>
                <c:ptCount val="6"/>
                <c:pt idx="0">
                  <c:v>0531vs佐世保南前半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0531vs佐世保南後半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'濱﨑　善'!$H$15:$H$20</c:f>
              <c:numCache>
                <c:formatCode>General</c:formatCode>
                <c:ptCount val="6"/>
                <c:pt idx="0">
                  <c:v>417.1812075995684</c:v>
                </c:pt>
                <c:pt idx="1">
                  <c:v>368.8003484524443</c:v>
                </c:pt>
                <c:pt idx="2">
                  <c:v>146.8634825618099</c:v>
                </c:pt>
                <c:pt idx="3">
                  <c:v>143.5113356524278</c:v>
                </c:pt>
                <c:pt idx="4">
                  <c:v>128.0600179032617</c:v>
                </c:pt>
                <c:pt idx="5">
                  <c:v>104.7981810908882</c:v>
                </c:pt>
              </c:numCache>
            </c:numRef>
          </c:val>
        </c:ser>
        <c:ser>
          <c:idx val="1"/>
          <c:order val="1"/>
          <c:tx>
            <c:v>ZONE2</c:v>
          </c:tx>
          <c:spPr>
            <a:solidFill>
              <a:srgbClr val="78EDDA"/>
            </a:solidFill>
          </c:spPr>
          <c:cat>
            <c:strRef>
              <c:f>'濱﨑　善'!$G$15:$G$20</c:f>
              <c:strCache>
                <c:ptCount val="6"/>
                <c:pt idx="0">
                  <c:v>0531vs佐世保南前半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0531vs佐世保南後半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'濱﨑　善'!$J$15:$J$20</c:f>
              <c:numCache>
                <c:formatCode>General</c:formatCode>
                <c:ptCount val="6"/>
                <c:pt idx="0">
                  <c:v>219.3571023526164</c:v>
                </c:pt>
                <c:pt idx="1">
                  <c:v>273.5882132378186</c:v>
                </c:pt>
                <c:pt idx="2">
                  <c:v>73.34542683428617</c:v>
                </c:pt>
                <c:pt idx="3">
                  <c:v>231.0498404476339</c:v>
                </c:pt>
                <c:pt idx="4">
                  <c:v>257.2753344569987</c:v>
                </c:pt>
                <c:pt idx="5">
                  <c:v>171.2951326589236</c:v>
                </c:pt>
              </c:numCache>
            </c:numRef>
          </c:val>
        </c:ser>
        <c:ser>
          <c:idx val="2"/>
          <c:order val="2"/>
          <c:tx>
            <c:v>ZONE3</c:v>
          </c:tx>
          <c:spPr>
            <a:solidFill>
              <a:srgbClr val="5CC042"/>
            </a:solidFill>
          </c:spPr>
          <c:cat>
            <c:strRef>
              <c:f>'濱﨑　善'!$G$15:$G$20</c:f>
              <c:strCache>
                <c:ptCount val="6"/>
                <c:pt idx="0">
                  <c:v>0531vs佐世保南前半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0531vs佐世保南後半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'濱﨑　善'!$L$15:$L$20</c:f>
              <c:numCache>
                <c:formatCode>General</c:formatCode>
                <c:ptCount val="6"/>
                <c:pt idx="0">
                  <c:v>57.71845524761946</c:v>
                </c:pt>
                <c:pt idx="1">
                  <c:v>65.28678097584282</c:v>
                </c:pt>
                <c:pt idx="2">
                  <c:v>1.455264829334055</c:v>
                </c:pt>
                <c:pt idx="3">
                  <c:v>9.263313779866621</c:v>
                </c:pt>
                <c:pt idx="4">
                  <c:v>36.60605670243558</c:v>
                </c:pt>
                <c:pt idx="5">
                  <c:v>33.67613069422441</c:v>
                </c:pt>
              </c:numCache>
            </c:numRef>
          </c:val>
        </c:ser>
        <c:ser>
          <c:idx val="3"/>
          <c:order val="3"/>
          <c:tx>
            <c:v>ZONE4</c:v>
          </c:tx>
          <c:spPr>
            <a:solidFill>
              <a:srgbClr val="FFFFC0"/>
            </a:solidFill>
          </c:spPr>
          <c:cat>
            <c:strRef>
              <c:f>'濱﨑　善'!$G$15:$G$20</c:f>
              <c:strCache>
                <c:ptCount val="6"/>
                <c:pt idx="0">
                  <c:v>0531vs佐世保南前半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0531vs佐世保南後半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'濱﨑　善'!$N$15:$N$20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2.045411728209274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ser>
          <c:idx val="4"/>
          <c:order val="4"/>
          <c:tx>
            <c:v>ZONE5</c:v>
          </c:tx>
          <c:spPr>
            <a:solidFill>
              <a:srgbClr val="DDAF4E"/>
            </a:solidFill>
          </c:spPr>
          <c:cat>
            <c:strRef>
              <c:f>'濱﨑　善'!$G$15:$G$20</c:f>
              <c:strCache>
                <c:ptCount val="6"/>
                <c:pt idx="0">
                  <c:v>0531vs佐世保南前半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0531vs佐世保南後半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'濱﨑　善'!$P$15:$P$20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ser>
          <c:idx val="5"/>
          <c:order val="5"/>
          <c:tx>
            <c:v>ZONE6</c:v>
          </c:tx>
          <c:spPr>
            <a:solidFill>
              <a:srgbClr val="F9274C"/>
            </a:solidFill>
          </c:spPr>
          <c:cat>
            <c:strRef>
              <c:f>'濱﨑　善'!$G$15:$G$20</c:f>
              <c:strCache>
                <c:ptCount val="6"/>
                <c:pt idx="0">
                  <c:v>0531vs佐世保南前半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0531vs佐世保南後半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'濱﨑　善'!$R$15:$R$20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axId val="50180001"/>
        <c:axId val="50180002"/>
      </c:barChart>
      <c:catAx>
        <c:axId val="50180001"/>
        <c:scaling>
          <c:orientation val="minMax"/>
        </c:scaling>
        <c:axPos val="b"/>
        <c:tickLblPos val="nextTo"/>
        <c:crossAx val="50180002"/>
        <c:crosses val="autoZero"/>
        <c:auto val="1"/>
        <c:lblAlgn val="ctr"/>
        <c:lblOffset val="100"/>
      </c:catAx>
      <c:valAx>
        <c:axId val="5018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18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速度ゾーン（時間割合）グラフ</a:t>
            </a:r>
          </a:p>
        </c:rich>
      </c:tx>
      <c:layout/>
    </c:title>
    <c:plotArea>
      <c:layout/>
      <c:pieChart>
        <c:varyColors val="1"/>
        <c:ser>
          <c:idx val="0"/>
          <c:order val="0"/>
          <c:dPt>
            <c:idx val="0"/>
            <c:spPr>
              <a:solidFill>
                <a:srgbClr val="0C83FF"/>
              </a:solidFill>
            </c:spPr>
          </c:dPt>
          <c:dPt>
            <c:idx val="1"/>
            <c:spPr>
              <a:solidFill>
                <a:srgbClr val="78EDDA"/>
              </a:solidFill>
            </c:spPr>
          </c:dPt>
          <c:dPt>
            <c:idx val="2"/>
            <c:spPr>
              <a:solidFill>
                <a:srgbClr val="5CC042"/>
              </a:solidFill>
            </c:spPr>
          </c:dPt>
          <c:dPt>
            <c:idx val="3"/>
            <c:spPr>
              <a:solidFill>
                <a:srgbClr val="FFFFC0"/>
              </a:solidFill>
            </c:spPr>
          </c:dPt>
          <c:dPt>
            <c:idx val="4"/>
            <c:spPr>
              <a:solidFill>
                <a:srgbClr val="DDAF4E"/>
              </a:solidFill>
            </c:spPr>
          </c:dPt>
          <c:dPt>
            <c:idx val="5"/>
            <c:spPr>
              <a:solidFill>
                <a:srgbClr val="F9274C"/>
              </a:solidFill>
            </c:spPr>
          </c:dPt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Percent val="1"/>
          </c:dLbls>
          <c:cat>
            <c:strRef>
              <c:f>'濱﨑　善'!$A$23:$F$23</c:f>
              <c:strCache>
                <c:ptCount val="6"/>
                <c:pt idx="0">
                  <c:v>ZONE1</c:v>
                </c:pt>
                <c:pt idx="1">
                  <c:v>ZONE2</c:v>
                </c:pt>
                <c:pt idx="2">
                  <c:v>ZONE3</c:v>
                </c:pt>
                <c:pt idx="3">
                  <c:v>ZONE4</c:v>
                </c:pt>
                <c:pt idx="4">
                  <c:v>ZONE5</c:v>
                </c:pt>
                <c:pt idx="5">
                  <c:v>ZONE6</c:v>
                </c:pt>
              </c:strCache>
            </c:strRef>
          </c:cat>
          <c:val>
            <c:numRef>
              <c:f>'濱﨑　善'!$A$24:$F$24</c:f>
              <c:numCache>
                <c:formatCode>General</c:formatCode>
                <c:ptCount val="6"/>
                <c:pt idx="0">
                  <c:v>0.0445787037037037</c:v>
                </c:pt>
                <c:pt idx="1">
                  <c:v>0.006444444444444444</c:v>
                </c:pt>
                <c:pt idx="2">
                  <c:v>0.0005856481481481482</c:v>
                </c:pt>
                <c:pt idx="3">
                  <c:v>4.62962962962963e-06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firstSliceAng val="0"/>
      </c:pieChart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速度ゾーン（時間割合, セッション別）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全体走行グラフ!$B$41</c:f>
              <c:strCache>
                <c:ptCount val="1"/>
                <c:pt idx="0">
                  <c:v>ZONE1</c:v>
                </c:pt>
              </c:strCache>
            </c:strRef>
          </c:tx>
          <c:spPr>
            <a:solidFill>
              <a:srgbClr val="0C83FF"/>
            </a:solidFill>
            <a:ln>
              <a:solidFill>
                <a:srgbClr val="0C83FF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全体走行グラフ!$A$42:$A$43</c:f>
              <c:strCache>
                <c:ptCount val="2"/>
                <c:pt idx="0">
                  <c:v>0531vs佐世保南前半</c:v>
                </c:pt>
                <c:pt idx="1">
                  <c:v>0531vs佐世保南後半</c:v>
                </c:pt>
              </c:strCache>
            </c:strRef>
          </c:cat>
          <c:val>
            <c:numRef>
              <c:f>全体走行グラフ!$B$42:$B$43</c:f>
              <c:numCache>
                <c:formatCode>General</c:formatCode>
                <c:ptCount val="2"/>
                <c:pt idx="0">
                  <c:v>0.5409968250768533</c:v>
                </c:pt>
                <c:pt idx="1">
                  <c:v>0.5474413473083038</c:v>
                </c:pt>
              </c:numCache>
            </c:numRef>
          </c:val>
        </c:ser>
        <c:ser>
          <c:idx val="1"/>
          <c:order val="1"/>
          <c:tx>
            <c:strRef>
              <c:f>全体走行グラフ!$C$41</c:f>
              <c:strCache>
                <c:ptCount val="1"/>
                <c:pt idx="0">
                  <c:v>ZONE2</c:v>
                </c:pt>
              </c:strCache>
            </c:strRef>
          </c:tx>
          <c:spPr>
            <a:solidFill>
              <a:srgbClr val="78EDDA"/>
            </a:solidFill>
            <a:ln>
              <a:solidFill>
                <a:srgbClr val="78EDDA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全体走行グラフ!$A$42:$A$43</c:f>
              <c:strCache>
                <c:ptCount val="2"/>
                <c:pt idx="0">
                  <c:v>0531vs佐世保南前半</c:v>
                </c:pt>
                <c:pt idx="1">
                  <c:v>0531vs佐世保南後半</c:v>
                </c:pt>
              </c:strCache>
            </c:strRef>
          </c:cat>
          <c:val>
            <c:numRef>
              <c:f>全体走行グラフ!$C$42:$C$43</c:f>
              <c:numCache>
                <c:formatCode>General</c:formatCode>
                <c:ptCount val="2"/>
                <c:pt idx="0">
                  <c:v>0.3582287624519142</c:v>
                </c:pt>
                <c:pt idx="1">
                  <c:v>0.3518188013109647</c:v>
                </c:pt>
              </c:numCache>
            </c:numRef>
          </c:val>
        </c:ser>
        <c:ser>
          <c:idx val="2"/>
          <c:order val="2"/>
          <c:tx>
            <c:strRef>
              <c:f>全体走行グラフ!$D$41</c:f>
              <c:strCache>
                <c:ptCount val="1"/>
                <c:pt idx="0">
                  <c:v>ZONE3</c:v>
                </c:pt>
              </c:strCache>
            </c:strRef>
          </c:tx>
          <c:spPr>
            <a:solidFill>
              <a:srgbClr val="5CC042"/>
            </a:solidFill>
            <a:ln>
              <a:solidFill>
                <a:srgbClr val="5CC042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全体走行グラフ!$A$42:$A$43</c:f>
              <c:strCache>
                <c:ptCount val="2"/>
                <c:pt idx="0">
                  <c:v>0531vs佐世保南前半</c:v>
                </c:pt>
                <c:pt idx="1">
                  <c:v>0531vs佐世保南後半</c:v>
                </c:pt>
              </c:strCache>
            </c:strRef>
          </c:cat>
          <c:val>
            <c:numRef>
              <c:f>全体走行グラフ!$D$42:$D$43</c:f>
              <c:numCache>
                <c:formatCode>General</c:formatCode>
                <c:ptCount val="2"/>
                <c:pt idx="0">
                  <c:v>0.08253120327907407</c:v>
                </c:pt>
                <c:pt idx="1">
                  <c:v>0.08036148878865561</c:v>
                </c:pt>
              </c:numCache>
            </c:numRef>
          </c:val>
        </c:ser>
        <c:ser>
          <c:idx val="3"/>
          <c:order val="3"/>
          <c:tx>
            <c:strRef>
              <c:f>全体走行グラフ!$E$41</c:f>
              <c:strCache>
                <c:ptCount val="1"/>
                <c:pt idx="0">
                  <c:v>ZONE4</c:v>
                </c:pt>
              </c:strCache>
            </c:strRef>
          </c:tx>
          <c:spPr>
            <a:solidFill>
              <a:srgbClr val="FFFFC0"/>
            </a:solidFill>
            <a:ln>
              <a:solidFill>
                <a:srgbClr val="FFFFC0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全体走行グラフ!$A$42:$A$43</c:f>
              <c:strCache>
                <c:ptCount val="2"/>
                <c:pt idx="0">
                  <c:v>0531vs佐世保南前半</c:v>
                </c:pt>
                <c:pt idx="1">
                  <c:v>0531vs佐世保南後半</c:v>
                </c:pt>
              </c:strCache>
            </c:strRef>
          </c:cat>
          <c:val>
            <c:numRef>
              <c:f>全体走行グラフ!$E$42:$E$43</c:f>
              <c:numCache>
                <c:formatCode>General</c:formatCode>
                <c:ptCount val="2"/>
                <c:pt idx="0">
                  <c:v>0.01591661207142737</c:v>
                </c:pt>
                <c:pt idx="1">
                  <c:v>0.01877210630496155</c:v>
                </c:pt>
              </c:numCache>
            </c:numRef>
          </c:val>
        </c:ser>
        <c:marker val="1"/>
        <c:axId val="50020001"/>
        <c:axId val="50020002"/>
      </c:lineChart>
      <c:catAx>
        <c:axId val="50020001"/>
        <c:scaling>
          <c:orientation val="minMax"/>
        </c:scaling>
        <c:axPos val="b"/>
        <c:tickLblPos val="nextTo"/>
        <c:crossAx val="50020002"/>
        <c:crosses val="autoZero"/>
        <c:auto val="1"/>
        <c:lblAlgn val="ctr"/>
        <c:lblOffset val="100"/>
      </c:catAx>
      <c:valAx>
        <c:axId val="50020002"/>
        <c:scaling>
          <c:orientation val="minMax"/>
        </c:scaling>
        <c:axPos val="l"/>
        <c:majorGridlines/>
        <c:numFmt formatCode="General" sourceLinked="1"/>
        <c:tickLblPos val="nextTo"/>
        <c:crossAx val="5002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速度ゾーン（時間割合, セッション別）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'濱﨑　善'!$A$23</c:f>
              <c:strCache>
                <c:ptCount val="1"/>
                <c:pt idx="0">
                  <c:v>ZONE1</c:v>
                </c:pt>
              </c:strCache>
            </c:strRef>
          </c:tx>
          <c:spPr>
            <a:solidFill>
              <a:srgbClr val="0C83FF"/>
            </a:solidFill>
            <a:ln>
              <a:solidFill>
                <a:srgbClr val="0C83FF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'濱﨑　善'!$G$23:$G$24</c:f>
              <c:strCache>
                <c:ptCount val="2"/>
                <c:pt idx="0">
                  <c:v>0531vs佐世保南前半</c:v>
                </c:pt>
                <c:pt idx="1">
                  <c:v>0531vs佐世保南後半</c:v>
                </c:pt>
              </c:strCache>
            </c:strRef>
          </c:cat>
          <c:val>
            <c:numRef>
              <c:f>'濱﨑　善'!$H$23:$H$24</c:f>
              <c:numCache>
                <c:formatCode>General</c:formatCode>
                <c:ptCount val="2"/>
                <c:pt idx="0">
                  <c:v>0.8620402883016078</c:v>
                </c:pt>
                <c:pt idx="1">
                  <c:v>0.865272331154684</c:v>
                </c:pt>
              </c:numCache>
            </c:numRef>
          </c:val>
        </c:ser>
        <c:ser>
          <c:idx val="1"/>
          <c:order val="1"/>
          <c:tx>
            <c:strRef>
              <c:f>'濱﨑　善'!$B$23</c:f>
              <c:strCache>
                <c:ptCount val="1"/>
                <c:pt idx="0">
                  <c:v>ZONE2</c:v>
                </c:pt>
              </c:strCache>
            </c:strRef>
          </c:tx>
          <c:spPr>
            <a:solidFill>
              <a:srgbClr val="78EDDA"/>
            </a:solidFill>
            <a:ln>
              <a:solidFill>
                <a:srgbClr val="78EDDA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'濱﨑　善'!$G$23:$G$24</c:f>
              <c:strCache>
                <c:ptCount val="2"/>
                <c:pt idx="0">
                  <c:v>0531vs佐世保南前半</c:v>
                </c:pt>
                <c:pt idx="1">
                  <c:v>0531vs佐世保南後半</c:v>
                </c:pt>
              </c:strCache>
            </c:strRef>
          </c:cat>
          <c:val>
            <c:numRef>
              <c:f>'濱﨑　善'!$I$23:$I$24</c:f>
              <c:numCache>
                <c:formatCode>General</c:formatCode>
                <c:ptCount val="2"/>
                <c:pt idx="0">
                  <c:v>0.1239142487525411</c:v>
                </c:pt>
                <c:pt idx="1">
                  <c:v>0.1257516339869281</c:v>
                </c:pt>
              </c:numCache>
            </c:numRef>
          </c:val>
        </c:ser>
        <c:ser>
          <c:idx val="2"/>
          <c:order val="2"/>
          <c:tx>
            <c:strRef>
              <c:f>'濱﨑　善'!$C$23</c:f>
              <c:strCache>
                <c:ptCount val="1"/>
                <c:pt idx="0">
                  <c:v>ZONE3</c:v>
                </c:pt>
              </c:strCache>
            </c:strRef>
          </c:tx>
          <c:spPr>
            <a:solidFill>
              <a:srgbClr val="5CC042"/>
            </a:solidFill>
            <a:ln>
              <a:solidFill>
                <a:srgbClr val="5CC042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'濱﨑　善'!$G$23:$G$24</c:f>
              <c:strCache>
                <c:ptCount val="2"/>
                <c:pt idx="0">
                  <c:v>0531vs佐世保南前半</c:v>
                </c:pt>
                <c:pt idx="1">
                  <c:v>0531vs佐世保南後半</c:v>
                </c:pt>
              </c:strCache>
            </c:strRef>
          </c:cat>
          <c:val>
            <c:numRef>
              <c:f>'濱﨑　善'!$J$23:$J$24</c:f>
              <c:numCache>
                <c:formatCode>General</c:formatCode>
                <c:ptCount val="2"/>
                <c:pt idx="0">
                  <c:v>0.01404546294585104</c:v>
                </c:pt>
                <c:pt idx="1">
                  <c:v>0.008801742919389979</c:v>
                </c:pt>
              </c:numCache>
            </c:numRef>
          </c:val>
        </c:ser>
        <c:ser>
          <c:idx val="3"/>
          <c:order val="3"/>
          <c:tx>
            <c:strRef>
              <c:f>'濱﨑　善'!$D$23</c:f>
              <c:strCache>
                <c:ptCount val="1"/>
                <c:pt idx="0">
                  <c:v>ZONE4</c:v>
                </c:pt>
              </c:strCache>
            </c:strRef>
          </c:tx>
          <c:spPr>
            <a:solidFill>
              <a:srgbClr val="FFFFC0"/>
            </a:solidFill>
            <a:ln>
              <a:solidFill>
                <a:srgbClr val="FFFFC0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'濱﨑　善'!$G$23:$G$24</c:f>
              <c:strCache>
                <c:ptCount val="2"/>
                <c:pt idx="0">
                  <c:v>0531vs佐世保南前半</c:v>
                </c:pt>
                <c:pt idx="1">
                  <c:v>0531vs佐世保南後半</c:v>
                </c:pt>
              </c:strCache>
            </c:strRef>
          </c:cat>
          <c:val>
            <c:numRef>
              <c:f>'濱﨑　善'!$K$23:$K$24</c:f>
              <c:numCache>
                <c:formatCode>General</c:formatCode>
                <c:ptCount val="2"/>
                <c:pt idx="0">
                  <c:v>0</c:v>
                </c:pt>
                <c:pt idx="1">
                  <c:v>0.0001742919389978213</c:v>
                </c:pt>
              </c:numCache>
            </c:numRef>
          </c:val>
        </c:ser>
        <c:marker val="1"/>
        <c:axId val="50200001"/>
        <c:axId val="50200002"/>
      </c:lineChart>
      <c:catAx>
        <c:axId val="50200001"/>
        <c:scaling>
          <c:orientation val="minMax"/>
        </c:scaling>
        <c:axPos val="b"/>
        <c:tickLblPos val="nextTo"/>
        <c:crossAx val="50200002"/>
        <c:crosses val="autoZero"/>
        <c:auto val="1"/>
        <c:lblAlgn val="ctr"/>
        <c:lblOffset val="100"/>
      </c:catAx>
      <c:valAx>
        <c:axId val="50200002"/>
        <c:scaling>
          <c:orientation val="minMax"/>
        </c:scaling>
        <c:axPos val="l"/>
        <c:majorGridlines/>
        <c:numFmt formatCode="General" sourceLinked="1"/>
        <c:tickLblPos val="nextTo"/>
        <c:crossAx val="5020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速度ゾーン（時間割合詳細）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'濱﨑　善'!$A$23</c:f>
              <c:strCache>
                <c:ptCount val="1"/>
                <c:pt idx="0">
                  <c:v>ZONE1</c:v>
                </c:pt>
              </c:strCache>
            </c:strRef>
          </c:tx>
          <c:spPr>
            <a:solidFill>
              <a:srgbClr val="0C83FF"/>
            </a:solidFill>
            <a:ln>
              <a:solidFill>
                <a:srgbClr val="0C83FF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'濱﨑　善'!$N$23:$N$28</c:f>
              <c:strCache>
                <c:ptCount val="6"/>
                <c:pt idx="0">
                  <c:v>0531vs佐世保南前半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0531vs佐世保南後半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'濱﨑　善'!$O$23:$O$28</c:f>
              <c:numCache>
                <c:formatCode>General</c:formatCode>
                <c:ptCount val="6"/>
                <c:pt idx="0">
                  <c:v>0.8708027573938181</c:v>
                </c:pt>
                <c:pt idx="1">
                  <c:v>0.8326666666666667</c:v>
                </c:pt>
                <c:pt idx="2">
                  <c:v>0.9128767123287671</c:v>
                </c:pt>
                <c:pt idx="3">
                  <c:v>0.8795555555555555</c:v>
                </c:pt>
                <c:pt idx="4">
                  <c:v>0.8711111111111111</c:v>
                </c:pt>
                <c:pt idx="5">
                  <c:v>0.8286868686868687</c:v>
                </c:pt>
              </c:numCache>
            </c:numRef>
          </c:val>
        </c:ser>
        <c:ser>
          <c:idx val="1"/>
          <c:order val="1"/>
          <c:tx>
            <c:strRef>
              <c:f>'濱﨑　善'!$B$23</c:f>
              <c:strCache>
                <c:ptCount val="1"/>
                <c:pt idx="0">
                  <c:v>ZONE2</c:v>
                </c:pt>
              </c:strCache>
            </c:strRef>
          </c:tx>
          <c:spPr>
            <a:solidFill>
              <a:srgbClr val="78EDDA"/>
            </a:solidFill>
            <a:ln>
              <a:solidFill>
                <a:srgbClr val="78EDDA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'濱﨑　善'!$N$23:$N$28</c:f>
              <c:strCache>
                <c:ptCount val="6"/>
                <c:pt idx="0">
                  <c:v>0531vs佐世保南前半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0531vs佐世保南後半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'濱﨑　善'!$P$23:$P$28</c:f>
              <c:numCache>
                <c:formatCode>General</c:formatCode>
                <c:ptCount val="6"/>
                <c:pt idx="0">
                  <c:v>0.1136313097620636</c:v>
                </c:pt>
                <c:pt idx="1">
                  <c:v>0.1495555555555556</c:v>
                </c:pt>
                <c:pt idx="2">
                  <c:v>0.08602739726027397</c:v>
                </c:pt>
                <c:pt idx="3">
                  <c:v>0.1175555555555556</c:v>
                </c:pt>
                <c:pt idx="4">
                  <c:v>0.118</c:v>
                </c:pt>
                <c:pt idx="5">
                  <c:v>0.1547474747474747</c:v>
                </c:pt>
              </c:numCache>
            </c:numRef>
          </c:val>
        </c:ser>
        <c:ser>
          <c:idx val="2"/>
          <c:order val="2"/>
          <c:tx>
            <c:strRef>
              <c:f>'濱﨑　善'!$C$23</c:f>
              <c:strCache>
                <c:ptCount val="1"/>
                <c:pt idx="0">
                  <c:v>ZONE3</c:v>
                </c:pt>
              </c:strCache>
            </c:strRef>
          </c:tx>
          <c:spPr>
            <a:solidFill>
              <a:srgbClr val="5CC042"/>
            </a:solidFill>
            <a:ln>
              <a:solidFill>
                <a:srgbClr val="5CC042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'濱﨑　善'!$N$23:$N$28</c:f>
              <c:strCache>
                <c:ptCount val="6"/>
                <c:pt idx="0">
                  <c:v>0531vs佐世保南前半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0531vs佐世保南後半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'濱﨑　善'!$Q$23:$Q$28</c:f>
              <c:numCache>
                <c:formatCode>General</c:formatCode>
                <c:ptCount val="6"/>
                <c:pt idx="0">
                  <c:v>0.0155659328441183</c:v>
                </c:pt>
                <c:pt idx="1">
                  <c:v>0.01777777777777778</c:v>
                </c:pt>
                <c:pt idx="2">
                  <c:v>0.001095890410958904</c:v>
                </c:pt>
                <c:pt idx="3">
                  <c:v>0.002444444444444444</c:v>
                </c:pt>
                <c:pt idx="4">
                  <c:v>0.01088888888888889</c:v>
                </c:pt>
                <c:pt idx="5">
                  <c:v>0.01656565656565656</c:v>
                </c:pt>
              </c:numCache>
            </c:numRef>
          </c:val>
        </c:ser>
        <c:ser>
          <c:idx val="3"/>
          <c:order val="3"/>
          <c:tx>
            <c:strRef>
              <c:f>'濱﨑　善'!$D$23</c:f>
              <c:strCache>
                <c:ptCount val="1"/>
                <c:pt idx="0">
                  <c:v>ZONE4</c:v>
                </c:pt>
              </c:strCache>
            </c:strRef>
          </c:tx>
          <c:spPr>
            <a:solidFill>
              <a:srgbClr val="FFFFC0"/>
            </a:solidFill>
            <a:ln>
              <a:solidFill>
                <a:srgbClr val="FFFFC0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'濱﨑　善'!$N$23:$N$28</c:f>
              <c:strCache>
                <c:ptCount val="6"/>
                <c:pt idx="0">
                  <c:v>0531vs佐世保南前半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0531vs佐世保南後半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'濱﨑　善'!$R$23:$R$28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0.0004444444444444445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marker val="1"/>
        <c:axId val="50210001"/>
        <c:axId val="50210002"/>
      </c:lineChart>
      <c:catAx>
        <c:axId val="50210001"/>
        <c:scaling>
          <c:orientation val="minMax"/>
        </c:scaling>
        <c:axPos val="b"/>
        <c:tickLblPos val="nextTo"/>
        <c:crossAx val="50210002"/>
        <c:crosses val="autoZero"/>
        <c:auto val="1"/>
        <c:lblAlgn val="ctr"/>
        <c:lblOffset val="100"/>
      </c:catAx>
      <c:valAx>
        <c:axId val="50210002"/>
        <c:scaling>
          <c:orientation val="minMax"/>
        </c:scaling>
        <c:axPos val="l"/>
        <c:majorGridlines/>
        <c:numFmt formatCode="General" sourceLinked="1"/>
        <c:tickLblPos val="nextTo"/>
        <c:crossAx val="5021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1分毎走行距離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走行距離</c:v>
          </c:tx>
          <c:spPr>
            <a:solidFill>
              <a:srgbClr val="0C83FF"/>
            </a:solidFill>
          </c:spPr>
          <c:cat>
            <c:strRef>
              <c:f>'濱﨑　善'!$A$45:$A$50</c:f>
              <c:strCache>
                <c:ptCount val="6"/>
                <c:pt idx="0">
                  <c:v>0531vs佐世保南前半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0531vs佐世保南後半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'濱﨑　善'!$B$45:$B$50</c:f>
              <c:numCache>
                <c:formatCode>General</c:formatCode>
                <c:ptCount val="6"/>
                <c:pt idx="0">
                  <c:v>46.28378434665362</c:v>
                </c:pt>
                <c:pt idx="1">
                  <c:v>47.16806553444233</c:v>
                </c:pt>
                <c:pt idx="2">
                  <c:v>36.4379464480159</c:v>
                </c:pt>
                <c:pt idx="3">
                  <c:v>25.72466010720917</c:v>
                </c:pt>
                <c:pt idx="4">
                  <c:v>28.1294272708464</c:v>
                </c:pt>
                <c:pt idx="5">
                  <c:v>37.51742065495422</c:v>
                </c:pt>
              </c:numCache>
            </c:numRef>
          </c:val>
        </c:ser>
        <c:axId val="50220001"/>
        <c:axId val="50220002"/>
      </c:barChart>
      <c:catAx>
        <c:axId val="50220001"/>
        <c:scaling>
          <c:orientation val="minMax"/>
        </c:scaling>
        <c:axPos val="b"/>
        <c:tickLblPos val="nextTo"/>
        <c:crossAx val="50220002"/>
        <c:crosses val="autoZero"/>
        <c:auto val="1"/>
        <c:lblAlgn val="ctr"/>
        <c:lblOffset val="100"/>
      </c:catAx>
      <c:valAx>
        <c:axId val="5022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22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1分毎ハイスピード距離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ハイスピード距離</c:v>
          </c:tx>
          <c:spPr>
            <a:solidFill>
              <a:srgbClr val="0C83FF"/>
            </a:solidFill>
          </c:spPr>
          <c:cat>
            <c:strRef>
              <c:f>'濱﨑　善'!$A$45:$A$50</c:f>
              <c:strCache>
                <c:ptCount val="6"/>
                <c:pt idx="0">
                  <c:v>0531vs佐世保南前半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0531vs佐世保南後半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'濱﨑　善'!$C$45:$C$50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axId val="50230001"/>
        <c:axId val="50230002"/>
      </c:barChart>
      <c:catAx>
        <c:axId val="50230001"/>
        <c:scaling>
          <c:orientation val="minMax"/>
        </c:scaling>
        <c:axPos val="b"/>
        <c:tickLblPos val="nextTo"/>
        <c:crossAx val="50230002"/>
        <c:crosses val="autoZero"/>
        <c:auto val="1"/>
        <c:lblAlgn val="ctr"/>
        <c:lblOffset val="100"/>
      </c:catAx>
      <c:valAx>
        <c:axId val="5023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23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速度ゾーングラフ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ZONE1</c:v>
          </c:tx>
          <c:spPr>
            <a:solidFill>
              <a:srgbClr val="0C83FF"/>
            </a:solidFill>
          </c:spPr>
          <c:cat>
            <c:strRef>
              <c:f>'平野　凱'!$G$15:$G$20</c:f>
              <c:strCache>
                <c:ptCount val="6"/>
                <c:pt idx="0">
                  <c:v>0531vs佐世保南前半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0531vs佐世保南後半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'平野　凱'!$H$15:$H$20</c:f>
              <c:numCache>
                <c:formatCode>General</c:formatCode>
                <c:ptCount val="6"/>
                <c:pt idx="0">
                  <c:v>348.7600835319012</c:v>
                </c:pt>
                <c:pt idx="1">
                  <c:v>312.7945838375924</c:v>
                </c:pt>
                <c:pt idx="2">
                  <c:v>165.2699735904944</c:v>
                </c:pt>
                <c:pt idx="3">
                  <c:v>244.4992285510989</c:v>
                </c:pt>
                <c:pt idx="4">
                  <c:v>239.4530108502677</c:v>
                </c:pt>
                <c:pt idx="5">
                  <c:v>162.2538685508325</c:v>
                </c:pt>
              </c:numCache>
            </c:numRef>
          </c:val>
        </c:ser>
        <c:ser>
          <c:idx val="1"/>
          <c:order val="1"/>
          <c:tx>
            <c:v>ZONE2</c:v>
          </c:tx>
          <c:spPr>
            <a:solidFill>
              <a:srgbClr val="78EDDA"/>
            </a:solidFill>
          </c:spPr>
          <c:cat>
            <c:strRef>
              <c:f>'平野　凱'!$G$15:$G$20</c:f>
              <c:strCache>
                <c:ptCount val="6"/>
                <c:pt idx="0">
                  <c:v>0531vs佐世保南前半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0531vs佐世保南後半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'平野　凱'!$J$15:$J$20</c:f>
              <c:numCache>
                <c:formatCode>General</c:formatCode>
                <c:ptCount val="6"/>
                <c:pt idx="0">
                  <c:v>822.050042455852</c:v>
                </c:pt>
                <c:pt idx="1">
                  <c:v>784.1077864775737</c:v>
                </c:pt>
                <c:pt idx="2">
                  <c:v>277.4722355266458</c:v>
                </c:pt>
                <c:pt idx="3">
                  <c:v>791.5041619193253</c:v>
                </c:pt>
                <c:pt idx="4">
                  <c:v>857.0300805932156</c:v>
                </c:pt>
                <c:pt idx="5">
                  <c:v>539.5035827312286</c:v>
                </c:pt>
              </c:numCache>
            </c:numRef>
          </c:val>
        </c:ser>
        <c:ser>
          <c:idx val="2"/>
          <c:order val="2"/>
          <c:tx>
            <c:v>ZONE3</c:v>
          </c:tx>
          <c:spPr>
            <a:solidFill>
              <a:srgbClr val="5CC042"/>
            </a:solidFill>
          </c:spPr>
          <c:cat>
            <c:strRef>
              <c:f>'平野　凱'!$G$15:$G$20</c:f>
              <c:strCache>
                <c:ptCount val="6"/>
                <c:pt idx="0">
                  <c:v>0531vs佐世保南前半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0531vs佐世保南後半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'平野　凱'!$L$15:$L$20</c:f>
              <c:numCache>
                <c:formatCode>General</c:formatCode>
                <c:ptCount val="6"/>
                <c:pt idx="0">
                  <c:v>272.5621189993707</c:v>
                </c:pt>
                <c:pt idx="1">
                  <c:v>242.572871876612</c:v>
                </c:pt>
                <c:pt idx="2">
                  <c:v>71.21615237534934</c:v>
                </c:pt>
                <c:pt idx="3">
                  <c:v>224.9418997448051</c:v>
                </c:pt>
                <c:pt idx="4">
                  <c:v>368.0670997801117</c:v>
                </c:pt>
                <c:pt idx="5">
                  <c:v>235.9766030632009</c:v>
                </c:pt>
              </c:numCache>
            </c:numRef>
          </c:val>
        </c:ser>
        <c:ser>
          <c:idx val="3"/>
          <c:order val="3"/>
          <c:tx>
            <c:v>ZONE4</c:v>
          </c:tx>
          <c:spPr>
            <a:solidFill>
              <a:srgbClr val="FFFFC0"/>
            </a:solidFill>
          </c:spPr>
          <c:cat>
            <c:strRef>
              <c:f>'平野　凱'!$G$15:$G$20</c:f>
              <c:strCache>
                <c:ptCount val="6"/>
                <c:pt idx="0">
                  <c:v>0531vs佐世保南前半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0531vs佐世保南後半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'平野　凱'!$N$15:$N$20</c:f>
              <c:numCache>
                <c:formatCode>General</c:formatCode>
                <c:ptCount val="6"/>
                <c:pt idx="0">
                  <c:v>81.47657824386647</c:v>
                </c:pt>
                <c:pt idx="1">
                  <c:v>121.4037563975703</c:v>
                </c:pt>
                <c:pt idx="2">
                  <c:v>31.65342163359992</c:v>
                </c:pt>
                <c:pt idx="3">
                  <c:v>122.4822236317668</c:v>
                </c:pt>
                <c:pt idx="4">
                  <c:v>105.6618014941587</c:v>
                </c:pt>
                <c:pt idx="5">
                  <c:v>63.01463776724813</c:v>
                </c:pt>
              </c:numCache>
            </c:numRef>
          </c:val>
        </c:ser>
        <c:ser>
          <c:idx val="4"/>
          <c:order val="4"/>
          <c:tx>
            <c:v>ZONE5</c:v>
          </c:tx>
          <c:spPr>
            <a:solidFill>
              <a:srgbClr val="DDAF4E"/>
            </a:solidFill>
          </c:spPr>
          <c:cat>
            <c:strRef>
              <c:f>'平野　凱'!$G$15:$G$20</c:f>
              <c:strCache>
                <c:ptCount val="6"/>
                <c:pt idx="0">
                  <c:v>0531vs佐世保南前半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0531vs佐世保南後半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'平野　凱'!$P$15:$P$20</c:f>
              <c:numCache>
                <c:formatCode>General</c:formatCode>
                <c:ptCount val="6"/>
                <c:pt idx="0">
                  <c:v>20.38889602968538</c:v>
                </c:pt>
                <c:pt idx="1">
                  <c:v>9.356269100569989</c:v>
                </c:pt>
                <c:pt idx="2">
                  <c:v>17.99730657127475</c:v>
                </c:pt>
                <c:pt idx="3">
                  <c:v>3.956852966313818</c:v>
                </c:pt>
                <c:pt idx="4">
                  <c:v>20.81909648158125</c:v>
                </c:pt>
                <c:pt idx="5">
                  <c:v>0</c:v>
                </c:pt>
              </c:numCache>
            </c:numRef>
          </c:val>
        </c:ser>
        <c:ser>
          <c:idx val="5"/>
          <c:order val="5"/>
          <c:tx>
            <c:v>ZONE6</c:v>
          </c:tx>
          <c:spPr>
            <a:solidFill>
              <a:srgbClr val="F9274C"/>
            </a:solidFill>
          </c:spPr>
          <c:cat>
            <c:strRef>
              <c:f>'平野　凱'!$G$15:$G$20</c:f>
              <c:strCache>
                <c:ptCount val="6"/>
                <c:pt idx="0">
                  <c:v>0531vs佐世保南前半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0531vs佐世保南後半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'平野　凱'!$R$15:$R$20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axId val="50240001"/>
        <c:axId val="50240002"/>
      </c:barChart>
      <c:catAx>
        <c:axId val="50240001"/>
        <c:scaling>
          <c:orientation val="minMax"/>
        </c:scaling>
        <c:axPos val="b"/>
        <c:tickLblPos val="nextTo"/>
        <c:crossAx val="50240002"/>
        <c:crosses val="autoZero"/>
        <c:auto val="1"/>
        <c:lblAlgn val="ctr"/>
        <c:lblOffset val="100"/>
      </c:catAx>
      <c:valAx>
        <c:axId val="5024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24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速度ゾーン（時間割合）グラフ</a:t>
            </a:r>
          </a:p>
        </c:rich>
      </c:tx>
      <c:layout/>
    </c:title>
    <c:plotArea>
      <c:layout/>
      <c:pieChart>
        <c:varyColors val="1"/>
        <c:ser>
          <c:idx val="0"/>
          <c:order val="0"/>
          <c:dPt>
            <c:idx val="0"/>
            <c:spPr>
              <a:solidFill>
                <a:srgbClr val="0C83FF"/>
              </a:solidFill>
            </c:spPr>
          </c:dPt>
          <c:dPt>
            <c:idx val="1"/>
            <c:spPr>
              <a:solidFill>
                <a:srgbClr val="78EDDA"/>
              </a:solidFill>
            </c:spPr>
          </c:dPt>
          <c:dPt>
            <c:idx val="2"/>
            <c:spPr>
              <a:solidFill>
                <a:srgbClr val="5CC042"/>
              </a:solidFill>
            </c:spPr>
          </c:dPt>
          <c:dPt>
            <c:idx val="3"/>
            <c:spPr>
              <a:solidFill>
                <a:srgbClr val="FFFFC0"/>
              </a:solidFill>
            </c:spPr>
          </c:dPt>
          <c:dPt>
            <c:idx val="4"/>
            <c:spPr>
              <a:solidFill>
                <a:srgbClr val="DDAF4E"/>
              </a:solidFill>
            </c:spPr>
          </c:dPt>
          <c:dPt>
            <c:idx val="5"/>
            <c:spPr>
              <a:solidFill>
                <a:srgbClr val="F9274C"/>
              </a:solidFill>
            </c:spPr>
          </c:dPt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Percent val="1"/>
          </c:dLbls>
          <c:cat>
            <c:strRef>
              <c:f>'平野　凱'!$A$23:$F$23</c:f>
              <c:strCache>
                <c:ptCount val="6"/>
                <c:pt idx="0">
                  <c:v>ZONE1</c:v>
                </c:pt>
                <c:pt idx="1">
                  <c:v>ZONE2</c:v>
                </c:pt>
                <c:pt idx="2">
                  <c:v>ZONE3</c:v>
                </c:pt>
                <c:pt idx="3">
                  <c:v>ZONE4</c:v>
                </c:pt>
                <c:pt idx="4">
                  <c:v>ZONE5</c:v>
                </c:pt>
                <c:pt idx="5">
                  <c:v>ZONE6</c:v>
                </c:pt>
              </c:strCache>
            </c:strRef>
          </c:cat>
          <c:val>
            <c:numRef>
              <c:f>'平野　凱'!$A$24:$F$24</c:f>
              <c:numCache>
                <c:formatCode>General</c:formatCode>
                <c:ptCount val="6"/>
                <c:pt idx="0">
                  <c:v>0.02656712962962963</c:v>
                </c:pt>
                <c:pt idx="1">
                  <c:v>0.01985648148148148</c:v>
                </c:pt>
                <c:pt idx="2">
                  <c:v>0.003983796296296296</c:v>
                </c:pt>
                <c:pt idx="3">
                  <c:v>0.001087962962962963</c:v>
                </c:pt>
                <c:pt idx="4">
                  <c:v>0.0001226851851851852</c:v>
                </c:pt>
                <c:pt idx="5">
                  <c:v>0</c:v>
                </c:pt>
              </c:numCache>
            </c:numRef>
          </c:val>
        </c:ser>
        <c:firstSliceAng val="0"/>
      </c:pieChart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速度ゾーン（時間割合, セッション別）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'平野　凱'!$A$23</c:f>
              <c:strCache>
                <c:ptCount val="1"/>
                <c:pt idx="0">
                  <c:v>ZONE1</c:v>
                </c:pt>
              </c:strCache>
            </c:strRef>
          </c:tx>
          <c:spPr>
            <a:solidFill>
              <a:srgbClr val="0C83FF"/>
            </a:solidFill>
            <a:ln>
              <a:solidFill>
                <a:srgbClr val="0C83FF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'平野　凱'!$G$23:$G$24</c:f>
              <c:strCache>
                <c:ptCount val="2"/>
                <c:pt idx="0">
                  <c:v>0531vs佐世保南前半</c:v>
                </c:pt>
                <c:pt idx="1">
                  <c:v>0531vs佐世保南後半</c:v>
                </c:pt>
              </c:strCache>
            </c:strRef>
          </c:cat>
          <c:val>
            <c:numRef>
              <c:f>'平野　凱'!$H$23:$H$24</c:f>
              <c:numCache>
                <c:formatCode>General</c:formatCode>
                <c:ptCount val="2"/>
                <c:pt idx="0">
                  <c:v>0.5388026607538803</c:v>
                </c:pt>
                <c:pt idx="1">
                  <c:v>0.4919389978213508</c:v>
                </c:pt>
              </c:numCache>
            </c:numRef>
          </c:val>
        </c:ser>
        <c:ser>
          <c:idx val="1"/>
          <c:order val="1"/>
          <c:tx>
            <c:strRef>
              <c:f>'平野　凱'!$B$23</c:f>
              <c:strCache>
                <c:ptCount val="1"/>
                <c:pt idx="0">
                  <c:v>ZONE2</c:v>
                </c:pt>
              </c:strCache>
            </c:strRef>
          </c:tx>
          <c:spPr>
            <a:solidFill>
              <a:srgbClr val="78EDDA"/>
            </a:solidFill>
            <a:ln>
              <a:solidFill>
                <a:srgbClr val="78EDDA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'平野　凱'!$G$23:$G$24</c:f>
              <c:strCache>
                <c:ptCount val="2"/>
                <c:pt idx="0">
                  <c:v>0531vs佐世保南前半</c:v>
                </c:pt>
                <c:pt idx="1">
                  <c:v>0531vs佐世保南後半</c:v>
                </c:pt>
              </c:strCache>
            </c:strRef>
          </c:cat>
          <c:val>
            <c:numRef>
              <c:f>'平野　凱'!$I$23:$I$24</c:f>
              <c:numCache>
                <c:formatCode>General</c:formatCode>
                <c:ptCount val="2"/>
                <c:pt idx="0">
                  <c:v>0.3725979305247598</c:v>
                </c:pt>
                <c:pt idx="1">
                  <c:v>0.396078431372549</c:v>
                </c:pt>
              </c:numCache>
            </c:numRef>
          </c:val>
        </c:ser>
        <c:ser>
          <c:idx val="2"/>
          <c:order val="2"/>
          <c:tx>
            <c:strRef>
              <c:f>'平野　凱'!$C$23</c:f>
              <c:strCache>
                <c:ptCount val="1"/>
                <c:pt idx="0">
                  <c:v>ZONE3</c:v>
                </c:pt>
              </c:strCache>
            </c:strRef>
          </c:tx>
          <c:spPr>
            <a:solidFill>
              <a:srgbClr val="5CC042"/>
            </a:solidFill>
            <a:ln>
              <a:solidFill>
                <a:srgbClr val="5CC042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'平野　凱'!$G$23:$G$24</c:f>
              <c:strCache>
                <c:ptCount val="2"/>
                <c:pt idx="0">
                  <c:v>0531vs佐世保南前半</c:v>
                </c:pt>
                <c:pt idx="1">
                  <c:v>0531vs佐世保南後半</c:v>
                </c:pt>
              </c:strCache>
            </c:strRef>
          </c:cat>
          <c:val>
            <c:numRef>
              <c:f>'平野　凱'!$J$23:$J$24</c:f>
              <c:numCache>
                <c:formatCode>General</c:formatCode>
                <c:ptCount val="2"/>
                <c:pt idx="0">
                  <c:v>0.06605691056910569</c:v>
                </c:pt>
                <c:pt idx="1">
                  <c:v>0.08766884531590415</c:v>
                </c:pt>
              </c:numCache>
            </c:numRef>
          </c:val>
        </c:ser>
        <c:ser>
          <c:idx val="3"/>
          <c:order val="3"/>
          <c:tx>
            <c:strRef>
              <c:f>'平野　凱'!$D$23</c:f>
              <c:strCache>
                <c:ptCount val="1"/>
                <c:pt idx="0">
                  <c:v>ZONE4</c:v>
                </c:pt>
              </c:strCache>
            </c:strRef>
          </c:tx>
          <c:spPr>
            <a:solidFill>
              <a:srgbClr val="FFFFC0"/>
            </a:solidFill>
            <a:ln>
              <a:solidFill>
                <a:srgbClr val="FFFFC0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'平野　凱'!$G$23:$G$24</c:f>
              <c:strCache>
                <c:ptCount val="2"/>
                <c:pt idx="0">
                  <c:v>0531vs佐世保南前半</c:v>
                </c:pt>
                <c:pt idx="1">
                  <c:v>0531vs佐世保南後半</c:v>
                </c:pt>
              </c:strCache>
            </c:strRef>
          </c:cat>
          <c:val>
            <c:numRef>
              <c:f>'平野　凱'!$K$23:$K$24</c:f>
              <c:numCache>
                <c:formatCode>General</c:formatCode>
                <c:ptCount val="2"/>
                <c:pt idx="0">
                  <c:v>0.0193089430894309</c:v>
                </c:pt>
                <c:pt idx="1">
                  <c:v>0.02274509803921568</c:v>
                </c:pt>
              </c:numCache>
            </c:numRef>
          </c:val>
        </c:ser>
        <c:marker val="1"/>
        <c:axId val="50260001"/>
        <c:axId val="50260002"/>
      </c:lineChart>
      <c:catAx>
        <c:axId val="50260001"/>
        <c:scaling>
          <c:orientation val="minMax"/>
        </c:scaling>
        <c:axPos val="b"/>
        <c:tickLblPos val="nextTo"/>
        <c:crossAx val="50260002"/>
        <c:crosses val="autoZero"/>
        <c:auto val="1"/>
        <c:lblAlgn val="ctr"/>
        <c:lblOffset val="100"/>
      </c:catAx>
      <c:valAx>
        <c:axId val="50260002"/>
        <c:scaling>
          <c:orientation val="minMax"/>
        </c:scaling>
        <c:axPos val="l"/>
        <c:majorGridlines/>
        <c:numFmt formatCode="General" sourceLinked="1"/>
        <c:tickLblPos val="nextTo"/>
        <c:crossAx val="5026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速度ゾーン（時間割合詳細）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'平野　凱'!$A$23</c:f>
              <c:strCache>
                <c:ptCount val="1"/>
                <c:pt idx="0">
                  <c:v>ZONE1</c:v>
                </c:pt>
              </c:strCache>
            </c:strRef>
          </c:tx>
          <c:spPr>
            <a:solidFill>
              <a:srgbClr val="0C83FF"/>
            </a:solidFill>
            <a:ln>
              <a:solidFill>
                <a:srgbClr val="0C83FF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'平野　凱'!$N$23:$N$28</c:f>
              <c:strCache>
                <c:ptCount val="6"/>
                <c:pt idx="0">
                  <c:v>0531vs佐世保南前半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0531vs佐世保南後半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'平野　凱'!$O$23:$O$28</c:f>
              <c:numCache>
                <c:formatCode>General</c:formatCode>
                <c:ptCount val="6"/>
                <c:pt idx="0">
                  <c:v>0.5165592353856413</c:v>
                </c:pt>
                <c:pt idx="1">
                  <c:v>0.5391111111111111</c:v>
                </c:pt>
                <c:pt idx="2">
                  <c:v>0.5928767123287672</c:v>
                </c:pt>
                <c:pt idx="3">
                  <c:v>0.5448888888888889</c:v>
                </c:pt>
                <c:pt idx="4">
                  <c:v>0.4857777777777778</c:v>
                </c:pt>
                <c:pt idx="5">
                  <c:v>0.4068686868686869</c:v>
                </c:pt>
              </c:numCache>
            </c:numRef>
          </c:val>
        </c:ser>
        <c:ser>
          <c:idx val="1"/>
          <c:order val="1"/>
          <c:tx>
            <c:strRef>
              <c:f>'平野　凱'!$B$23</c:f>
              <c:strCache>
                <c:ptCount val="1"/>
                <c:pt idx="0">
                  <c:v>ZONE2</c:v>
                </c:pt>
              </c:strCache>
            </c:strRef>
          </c:tx>
          <c:spPr>
            <a:solidFill>
              <a:srgbClr val="78EDDA"/>
            </a:solidFill>
            <a:ln>
              <a:solidFill>
                <a:srgbClr val="78EDDA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'平野　凱'!$N$23:$N$28</c:f>
              <c:strCache>
                <c:ptCount val="6"/>
                <c:pt idx="0">
                  <c:v>0531vs佐世保南前半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0531vs佐世保南後半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'平野　凱'!$P$23:$P$28</c:f>
              <c:numCache>
                <c:formatCode>General</c:formatCode>
                <c:ptCount val="6"/>
                <c:pt idx="0">
                  <c:v>0.3880862413869749</c:v>
                </c:pt>
                <c:pt idx="1">
                  <c:v>0.3706666666666666</c:v>
                </c:pt>
                <c:pt idx="2">
                  <c:v>0.3391780821917808</c:v>
                </c:pt>
                <c:pt idx="3">
                  <c:v>0.3693333333333333</c:v>
                </c:pt>
                <c:pt idx="4">
                  <c:v>0.3906666666666667</c:v>
                </c:pt>
                <c:pt idx="5">
                  <c:v>0.4545454545454545</c:v>
                </c:pt>
              </c:numCache>
            </c:numRef>
          </c:val>
        </c:ser>
        <c:ser>
          <c:idx val="2"/>
          <c:order val="2"/>
          <c:tx>
            <c:strRef>
              <c:f>'平野　凱'!$C$23</c:f>
              <c:strCache>
                <c:ptCount val="1"/>
                <c:pt idx="0">
                  <c:v>ZONE3</c:v>
                </c:pt>
              </c:strCache>
            </c:strRef>
          </c:tx>
          <c:spPr>
            <a:solidFill>
              <a:srgbClr val="5CC042"/>
            </a:solidFill>
            <a:ln>
              <a:solidFill>
                <a:srgbClr val="5CC042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'平野　凱'!$N$23:$N$28</c:f>
              <c:strCache>
                <c:ptCount val="6"/>
                <c:pt idx="0">
                  <c:v>0531vs佐世保南前半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0531vs佐世保南後半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'平野　凱'!$Q$23:$Q$28</c:f>
              <c:numCache>
                <c:formatCode>General</c:formatCode>
                <c:ptCount val="6"/>
                <c:pt idx="0">
                  <c:v>0.07557234941098022</c:v>
                </c:pt>
                <c:pt idx="1">
                  <c:v>0.06488888888888888</c:v>
                </c:pt>
                <c:pt idx="2">
                  <c:v>0.04547945205479452</c:v>
                </c:pt>
                <c:pt idx="3">
                  <c:v>0.06066666666666667</c:v>
                </c:pt>
                <c:pt idx="4">
                  <c:v>0.09933333333333333</c:v>
                </c:pt>
                <c:pt idx="5">
                  <c:v>0.1155555555555556</c:v>
                </c:pt>
              </c:numCache>
            </c:numRef>
          </c:val>
        </c:ser>
        <c:ser>
          <c:idx val="3"/>
          <c:order val="3"/>
          <c:tx>
            <c:strRef>
              <c:f>'平野　凱'!$D$23</c:f>
              <c:strCache>
                <c:ptCount val="1"/>
                <c:pt idx="0">
                  <c:v>ZONE4</c:v>
                </c:pt>
              </c:strCache>
            </c:strRef>
          </c:tx>
          <c:spPr>
            <a:solidFill>
              <a:srgbClr val="FFFFC0"/>
            </a:solidFill>
            <a:ln>
              <a:solidFill>
                <a:srgbClr val="FFFFC0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'平野　凱'!$N$23:$N$28</c:f>
              <c:strCache>
                <c:ptCount val="6"/>
                <c:pt idx="0">
                  <c:v>0531vs佐世保南前半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0531vs佐世保南後半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'平野　凱'!$R$23:$R$28</c:f>
              <c:numCache>
                <c:formatCode>General</c:formatCode>
                <c:ptCount val="6"/>
                <c:pt idx="0">
                  <c:v>0.01644809957768393</c:v>
                </c:pt>
                <c:pt idx="1">
                  <c:v>0.02377777777777778</c:v>
                </c:pt>
                <c:pt idx="2">
                  <c:v>0.01534246575342466</c:v>
                </c:pt>
                <c:pt idx="3">
                  <c:v>0.02444444444444445</c:v>
                </c:pt>
                <c:pt idx="4">
                  <c:v>0.02088888888888889</c:v>
                </c:pt>
                <c:pt idx="5">
                  <c:v>0.02303030303030303</c:v>
                </c:pt>
              </c:numCache>
            </c:numRef>
          </c:val>
        </c:ser>
        <c:marker val="1"/>
        <c:axId val="50270001"/>
        <c:axId val="50270002"/>
      </c:lineChart>
      <c:catAx>
        <c:axId val="50270001"/>
        <c:scaling>
          <c:orientation val="minMax"/>
        </c:scaling>
        <c:axPos val="b"/>
        <c:tickLblPos val="nextTo"/>
        <c:crossAx val="50270002"/>
        <c:crosses val="autoZero"/>
        <c:auto val="1"/>
        <c:lblAlgn val="ctr"/>
        <c:lblOffset val="100"/>
      </c:catAx>
      <c:valAx>
        <c:axId val="50270002"/>
        <c:scaling>
          <c:orientation val="minMax"/>
        </c:scaling>
        <c:axPos val="l"/>
        <c:majorGridlines/>
        <c:numFmt formatCode="General" sourceLinked="1"/>
        <c:tickLblPos val="nextTo"/>
        <c:crossAx val="5027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1分毎走行距離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走行距離</c:v>
          </c:tx>
          <c:spPr>
            <a:solidFill>
              <a:srgbClr val="0C83FF"/>
            </a:solidFill>
          </c:spPr>
          <c:cat>
            <c:strRef>
              <c:f>'平野　凱'!$A$45:$A$50</c:f>
              <c:strCache>
                <c:ptCount val="6"/>
                <c:pt idx="0">
                  <c:v>0531vs佐世保南前半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0531vs佐世保南後半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'平野　凱'!$B$45:$B$50</c:f>
              <c:numCache>
                <c:formatCode>General</c:formatCode>
                <c:ptCount val="6"/>
                <c:pt idx="0">
                  <c:v>103.0158479507117</c:v>
                </c:pt>
                <c:pt idx="1">
                  <c:v>97.96293070376902</c:v>
                </c:pt>
                <c:pt idx="2">
                  <c:v>92.6114651302051</c:v>
                </c:pt>
                <c:pt idx="3">
                  <c:v>92.49229112088733</c:v>
                </c:pt>
                <c:pt idx="4">
                  <c:v>106.0357474615919</c:v>
                </c:pt>
                <c:pt idx="5">
                  <c:v>121.1835707275577</c:v>
                </c:pt>
              </c:numCache>
            </c:numRef>
          </c:val>
        </c:ser>
        <c:axId val="50280001"/>
        <c:axId val="50280002"/>
      </c:barChart>
      <c:catAx>
        <c:axId val="50280001"/>
        <c:scaling>
          <c:orientation val="minMax"/>
        </c:scaling>
        <c:axPos val="b"/>
        <c:tickLblPos val="nextTo"/>
        <c:crossAx val="50280002"/>
        <c:crosses val="autoZero"/>
        <c:auto val="1"/>
        <c:lblAlgn val="ctr"/>
        <c:lblOffset val="100"/>
      </c:catAx>
      <c:valAx>
        <c:axId val="5028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28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1分毎ハイスピード距離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ハイスピード距離</c:v>
          </c:tx>
          <c:spPr>
            <a:solidFill>
              <a:srgbClr val="0C83FF"/>
            </a:solidFill>
          </c:spPr>
          <c:cat>
            <c:strRef>
              <c:f>'平野　凱'!$A$45:$A$50</c:f>
              <c:strCache>
                <c:ptCount val="6"/>
                <c:pt idx="0">
                  <c:v>0531vs佐世保南前半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0531vs佐世保南後半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'平野　凱'!$C$45:$C$50</c:f>
              <c:numCache>
                <c:formatCode>General</c:formatCode>
                <c:ptCount val="6"/>
                <c:pt idx="0">
                  <c:v>6.791031618236847</c:v>
                </c:pt>
                <c:pt idx="1">
                  <c:v>8.507566924684337</c:v>
                </c:pt>
                <c:pt idx="2">
                  <c:v>8.161763540527687</c:v>
                </c:pt>
                <c:pt idx="3">
                  <c:v>8.008601139602851</c:v>
                </c:pt>
                <c:pt idx="4">
                  <c:v>7.901795593658661</c:v>
                </c:pt>
                <c:pt idx="5">
                  <c:v>7.518836867525957</c:v>
                </c:pt>
              </c:numCache>
            </c:numRef>
          </c:val>
        </c:ser>
        <c:axId val="50290001"/>
        <c:axId val="50290002"/>
      </c:barChart>
      <c:catAx>
        <c:axId val="50290001"/>
        <c:scaling>
          <c:orientation val="minMax"/>
        </c:scaling>
        <c:axPos val="b"/>
        <c:tickLblPos val="nextTo"/>
        <c:crossAx val="50290002"/>
        <c:crosses val="autoZero"/>
        <c:auto val="1"/>
        <c:lblAlgn val="ctr"/>
        <c:lblOffset val="100"/>
      </c:catAx>
      <c:valAx>
        <c:axId val="5029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29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速度ゾーン（時間割合詳細）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全体走行グラフ!$B$41</c:f>
              <c:strCache>
                <c:ptCount val="1"/>
                <c:pt idx="0">
                  <c:v>ZONE1</c:v>
                </c:pt>
              </c:strCache>
            </c:strRef>
          </c:tx>
          <c:spPr>
            <a:solidFill>
              <a:srgbClr val="0C83FF"/>
            </a:solidFill>
            <a:ln>
              <a:solidFill>
                <a:srgbClr val="0C83FF"/>
              </a:solidFill>
            </a:ln>
          </c:spPr>
          <c:cat>
            <c:strRef>
              <c:f>全体走行グラフ!$H$42:$H$47</c:f>
              <c:strCache>
                <c:ptCount val="6"/>
                <c:pt idx="0">
                  <c:v>0531vs佐世保南前半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0531vs佐世保南後半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全体走行グラフ!$I$42:$I$47</c:f>
              <c:numCache>
                <c:formatCode>General</c:formatCode>
                <c:ptCount val="6"/>
                <c:pt idx="0">
                  <c:v>0.5333144716367237</c:v>
                </c:pt>
                <c:pt idx="1">
                  <c:v>0.5455151515151515</c:v>
                </c:pt>
                <c:pt idx="2">
                  <c:v>0.5487920298879203</c:v>
                </c:pt>
                <c:pt idx="3">
                  <c:v>0.5696391773404986</c:v>
                </c:pt>
                <c:pt idx="4">
                  <c:v>0.5506323949408405</c:v>
                </c:pt>
                <c:pt idx="5">
                  <c:v>0.4967272727272727</c:v>
                </c:pt>
              </c:numCache>
            </c:numRef>
          </c:val>
        </c:ser>
        <c:ser>
          <c:idx val="1"/>
          <c:order val="1"/>
          <c:tx>
            <c:strRef>
              <c:f>全体走行グラフ!$C$41</c:f>
              <c:strCache>
                <c:ptCount val="1"/>
                <c:pt idx="0">
                  <c:v>ZONE2</c:v>
                </c:pt>
              </c:strCache>
            </c:strRef>
          </c:tx>
          <c:spPr>
            <a:solidFill>
              <a:srgbClr val="78EDDA"/>
            </a:solidFill>
            <a:ln>
              <a:solidFill>
                <a:srgbClr val="78EDDA"/>
              </a:solidFill>
            </a:ln>
          </c:spPr>
          <c:cat>
            <c:strRef>
              <c:f>全体走行グラフ!$H$42:$H$47</c:f>
              <c:strCache>
                <c:ptCount val="6"/>
                <c:pt idx="0">
                  <c:v>0531vs佐世保南前半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0531vs佐世保南後半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全体走行グラフ!$J$42:$J$47</c:f>
              <c:numCache>
                <c:formatCode>General</c:formatCode>
                <c:ptCount val="6"/>
                <c:pt idx="0">
                  <c:v>0.3609320372653235</c:v>
                </c:pt>
                <c:pt idx="1">
                  <c:v>0.3577575757575758</c:v>
                </c:pt>
                <c:pt idx="2">
                  <c:v>0.3527272727272727</c:v>
                </c:pt>
                <c:pt idx="3">
                  <c:v>0.3310840842054225</c:v>
                </c:pt>
                <c:pt idx="4">
                  <c:v>0.3537943696450428</c:v>
                </c:pt>
                <c:pt idx="5">
                  <c:v>0.3893737373737374</c:v>
                </c:pt>
              </c:numCache>
            </c:numRef>
          </c:val>
        </c:ser>
        <c:ser>
          <c:idx val="2"/>
          <c:order val="2"/>
          <c:tx>
            <c:strRef>
              <c:f>全体走行グラフ!$D$41</c:f>
              <c:strCache>
                <c:ptCount val="1"/>
                <c:pt idx="0">
                  <c:v>ZONE3</c:v>
                </c:pt>
              </c:strCache>
            </c:strRef>
          </c:tx>
          <c:spPr>
            <a:solidFill>
              <a:srgbClr val="5CC042"/>
            </a:solidFill>
            <a:ln>
              <a:solidFill>
                <a:srgbClr val="5CC042"/>
              </a:solidFill>
            </a:ln>
          </c:spPr>
          <c:cat>
            <c:strRef>
              <c:f>全体走行グラフ!$H$42:$H$47</c:f>
              <c:strCache>
                <c:ptCount val="6"/>
                <c:pt idx="0">
                  <c:v>0531vs佐世保南前半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0531vs佐世保南後半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全体走行グラフ!$K$42:$K$47</c:f>
              <c:numCache>
                <c:formatCode>General</c:formatCode>
                <c:ptCount val="6"/>
                <c:pt idx="0">
                  <c:v>0.08821211325101549</c:v>
                </c:pt>
                <c:pt idx="1">
                  <c:v>0.07937373737373737</c:v>
                </c:pt>
                <c:pt idx="2">
                  <c:v>0.07631382316313823</c:v>
                </c:pt>
                <c:pt idx="3">
                  <c:v>0.07681118429027435</c:v>
                </c:pt>
                <c:pt idx="4">
                  <c:v>0.07723378212974297</c:v>
                </c:pt>
                <c:pt idx="5">
                  <c:v>0.09365656565656566</c:v>
                </c:pt>
              </c:numCache>
            </c:numRef>
          </c:val>
        </c:ser>
        <c:ser>
          <c:idx val="3"/>
          <c:order val="3"/>
          <c:tx>
            <c:strRef>
              <c:f>全体走行グラフ!$E$41</c:f>
              <c:strCache>
                <c:ptCount val="1"/>
                <c:pt idx="0">
                  <c:v>ZONE4</c:v>
                </c:pt>
              </c:strCache>
            </c:strRef>
          </c:tx>
          <c:spPr>
            <a:solidFill>
              <a:srgbClr val="FFFFC0"/>
            </a:solidFill>
            <a:ln>
              <a:solidFill>
                <a:srgbClr val="FFFFC0"/>
              </a:solidFill>
            </a:ln>
          </c:spPr>
          <c:cat>
            <c:strRef>
              <c:f>全体走行グラフ!$H$42:$H$47</c:f>
              <c:strCache>
                <c:ptCount val="6"/>
                <c:pt idx="0">
                  <c:v>0531vs佐世保南前半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0531vs佐世保南後半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全体走行グラフ!$L$42:$L$47</c:f>
              <c:numCache>
                <c:formatCode>General</c:formatCode>
                <c:ptCount val="6"/>
                <c:pt idx="0">
                  <c:v>0.01463128751288321</c:v>
                </c:pt>
                <c:pt idx="1">
                  <c:v>0.01557575757575758</c:v>
                </c:pt>
                <c:pt idx="2">
                  <c:v>0.0199252801992528</c:v>
                </c:pt>
                <c:pt idx="3">
                  <c:v>0.02052608186189341</c:v>
                </c:pt>
                <c:pt idx="4">
                  <c:v>0.01685026519787842</c:v>
                </c:pt>
                <c:pt idx="5">
                  <c:v>0.01907070707070707</c:v>
                </c:pt>
              </c:numCache>
            </c:numRef>
          </c:val>
        </c:ser>
        <c:marker val="1"/>
        <c:axId val="50030001"/>
        <c:axId val="50030002"/>
      </c:lineChart>
      <c:catAx>
        <c:axId val="50030001"/>
        <c:scaling>
          <c:orientation val="minMax"/>
        </c:scaling>
        <c:axPos val="b"/>
        <c:tickLblPos val="nextTo"/>
        <c:crossAx val="50030002"/>
        <c:crosses val="autoZero"/>
        <c:auto val="1"/>
        <c:lblAlgn val="ctr"/>
        <c:lblOffset val="100"/>
      </c:catAx>
      <c:valAx>
        <c:axId val="50030002"/>
        <c:scaling>
          <c:orientation val="minMax"/>
        </c:scaling>
        <c:axPos val="l"/>
        <c:majorGridlines/>
        <c:numFmt formatCode="General" sourceLinked="1"/>
        <c:tickLblPos val="nextTo"/>
        <c:crossAx val="5003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速度ゾーングラフ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ZONE1</c:v>
          </c:tx>
          <c:spPr>
            <a:solidFill>
              <a:srgbClr val="0C83FF"/>
            </a:solidFill>
          </c:spPr>
          <c:cat>
            <c:strRef>
              <c:f>'音辻　夏輝'!$G$15:$G$20</c:f>
              <c:strCache>
                <c:ptCount val="6"/>
                <c:pt idx="0">
                  <c:v>0531vs佐世保南前半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0531vs佐世保南後半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'音辻　夏輝'!$H$15:$H$20</c:f>
              <c:numCache>
                <c:formatCode>General</c:formatCode>
                <c:ptCount val="6"/>
                <c:pt idx="0">
                  <c:v>346.2146612074223</c:v>
                </c:pt>
                <c:pt idx="1">
                  <c:v>320.5805216073079</c:v>
                </c:pt>
                <c:pt idx="2">
                  <c:v>154.489311294255</c:v>
                </c:pt>
                <c:pt idx="3">
                  <c:v>220.9565554212754</c:v>
                </c:pt>
                <c:pt idx="4">
                  <c:v>217.6101116978916</c:v>
                </c:pt>
                <c:pt idx="5">
                  <c:v>140.3498679179975</c:v>
                </c:pt>
              </c:numCache>
            </c:numRef>
          </c:val>
        </c:ser>
        <c:ser>
          <c:idx val="1"/>
          <c:order val="1"/>
          <c:tx>
            <c:v>ZONE2</c:v>
          </c:tx>
          <c:spPr>
            <a:solidFill>
              <a:srgbClr val="78EDDA"/>
            </a:solidFill>
          </c:spPr>
          <c:cat>
            <c:strRef>
              <c:f>'音辻　夏輝'!$G$15:$G$20</c:f>
              <c:strCache>
                <c:ptCount val="6"/>
                <c:pt idx="0">
                  <c:v>0531vs佐世保南前半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0531vs佐世保南後半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'音辻　夏輝'!$J$15:$J$20</c:f>
              <c:numCache>
                <c:formatCode>General</c:formatCode>
                <c:ptCount val="6"/>
                <c:pt idx="0">
                  <c:v>648.8225328665428</c:v>
                </c:pt>
                <c:pt idx="1">
                  <c:v>564.0029726839648</c:v>
                </c:pt>
                <c:pt idx="2">
                  <c:v>161.9652393785718</c:v>
                </c:pt>
                <c:pt idx="3">
                  <c:v>502.7781145175759</c:v>
                </c:pt>
                <c:pt idx="4">
                  <c:v>547.0618669766686</c:v>
                </c:pt>
                <c:pt idx="5">
                  <c:v>321.5383879201545</c:v>
                </c:pt>
              </c:numCache>
            </c:numRef>
          </c:val>
        </c:ser>
        <c:ser>
          <c:idx val="2"/>
          <c:order val="2"/>
          <c:tx>
            <c:v>ZONE3</c:v>
          </c:tx>
          <c:spPr>
            <a:solidFill>
              <a:srgbClr val="5CC042"/>
            </a:solidFill>
          </c:spPr>
          <c:cat>
            <c:strRef>
              <c:f>'音辻　夏輝'!$G$15:$G$20</c:f>
              <c:strCache>
                <c:ptCount val="6"/>
                <c:pt idx="0">
                  <c:v>0531vs佐世保南前半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0531vs佐世保南後半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'音辻　夏輝'!$L$15:$L$20</c:f>
              <c:numCache>
                <c:formatCode>General</c:formatCode>
                <c:ptCount val="6"/>
                <c:pt idx="0">
                  <c:v>191.1574913495188</c:v>
                </c:pt>
                <c:pt idx="1">
                  <c:v>120.9160902717572</c:v>
                </c:pt>
                <c:pt idx="2">
                  <c:v>105.3014533871465</c:v>
                </c:pt>
                <c:pt idx="3">
                  <c:v>166.0542379696449</c:v>
                </c:pt>
                <c:pt idx="4">
                  <c:v>67.5230813892972</c:v>
                </c:pt>
                <c:pt idx="5">
                  <c:v>135.8039355635601</c:v>
                </c:pt>
              </c:numCache>
            </c:numRef>
          </c:val>
        </c:ser>
        <c:ser>
          <c:idx val="3"/>
          <c:order val="3"/>
          <c:tx>
            <c:v>ZONE4</c:v>
          </c:tx>
          <c:spPr>
            <a:solidFill>
              <a:srgbClr val="FFFFC0"/>
            </a:solidFill>
          </c:spPr>
          <c:cat>
            <c:strRef>
              <c:f>'音辻　夏輝'!$G$15:$G$20</c:f>
              <c:strCache>
                <c:ptCount val="6"/>
                <c:pt idx="0">
                  <c:v>0531vs佐世保南前半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0531vs佐世保南後半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'音辻　夏輝'!$N$15:$N$20</c:f>
              <c:numCache>
                <c:formatCode>General</c:formatCode>
                <c:ptCount val="6"/>
                <c:pt idx="0">
                  <c:v>57.40082062600828</c:v>
                </c:pt>
                <c:pt idx="1">
                  <c:v>15.68438283351884</c:v>
                </c:pt>
                <c:pt idx="2">
                  <c:v>0</c:v>
                </c:pt>
                <c:pt idx="3">
                  <c:v>82.2392513966247</c:v>
                </c:pt>
                <c:pt idx="4">
                  <c:v>21.08410800627871</c:v>
                </c:pt>
                <c:pt idx="5">
                  <c:v>19.89469073633336</c:v>
                </c:pt>
              </c:numCache>
            </c:numRef>
          </c:val>
        </c:ser>
        <c:ser>
          <c:idx val="4"/>
          <c:order val="4"/>
          <c:tx>
            <c:v>ZONE5</c:v>
          </c:tx>
          <c:spPr>
            <a:solidFill>
              <a:srgbClr val="DDAF4E"/>
            </a:solidFill>
          </c:spPr>
          <c:cat>
            <c:strRef>
              <c:f>'音辻　夏輝'!$G$15:$G$20</c:f>
              <c:strCache>
                <c:ptCount val="6"/>
                <c:pt idx="0">
                  <c:v>0531vs佐世保南前半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0531vs佐世保南後半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'音辻　夏輝'!$P$15:$P$20</c:f>
              <c:numCache>
                <c:formatCode>General</c:formatCode>
                <c:ptCount val="6"/>
                <c:pt idx="0">
                  <c:v>12.44692399616645</c:v>
                </c:pt>
                <c:pt idx="1">
                  <c:v>10.64997333138194</c:v>
                </c:pt>
                <c:pt idx="2">
                  <c:v>0</c:v>
                </c:pt>
                <c:pt idx="3">
                  <c:v>30.10633965615807</c:v>
                </c:pt>
                <c:pt idx="4">
                  <c:v>0</c:v>
                </c:pt>
                <c:pt idx="5">
                  <c:v>9.644061475723902</c:v>
                </c:pt>
              </c:numCache>
            </c:numRef>
          </c:val>
        </c:ser>
        <c:ser>
          <c:idx val="5"/>
          <c:order val="5"/>
          <c:tx>
            <c:v>ZONE6</c:v>
          </c:tx>
          <c:spPr>
            <a:solidFill>
              <a:srgbClr val="F9274C"/>
            </a:solidFill>
          </c:spPr>
          <c:cat>
            <c:strRef>
              <c:f>'音辻　夏輝'!$G$15:$G$20</c:f>
              <c:strCache>
                <c:ptCount val="6"/>
                <c:pt idx="0">
                  <c:v>0531vs佐世保南前半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0531vs佐世保南後半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'音辻　夏輝'!$R$15:$R$20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axId val="50300001"/>
        <c:axId val="50300002"/>
      </c:barChart>
      <c:catAx>
        <c:axId val="50300001"/>
        <c:scaling>
          <c:orientation val="minMax"/>
        </c:scaling>
        <c:axPos val="b"/>
        <c:tickLblPos val="nextTo"/>
        <c:crossAx val="50300002"/>
        <c:crosses val="autoZero"/>
        <c:auto val="1"/>
        <c:lblAlgn val="ctr"/>
        <c:lblOffset val="100"/>
      </c:catAx>
      <c:valAx>
        <c:axId val="5030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30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速度ゾーン（時間割合）グラフ</a:t>
            </a:r>
          </a:p>
        </c:rich>
      </c:tx>
      <c:layout/>
    </c:title>
    <c:plotArea>
      <c:layout/>
      <c:pieChart>
        <c:varyColors val="1"/>
        <c:ser>
          <c:idx val="0"/>
          <c:order val="0"/>
          <c:dPt>
            <c:idx val="0"/>
            <c:spPr>
              <a:solidFill>
                <a:srgbClr val="0C83FF"/>
              </a:solidFill>
            </c:spPr>
          </c:dPt>
          <c:dPt>
            <c:idx val="1"/>
            <c:spPr>
              <a:solidFill>
                <a:srgbClr val="78EDDA"/>
              </a:solidFill>
            </c:spPr>
          </c:dPt>
          <c:dPt>
            <c:idx val="2"/>
            <c:spPr>
              <a:solidFill>
                <a:srgbClr val="5CC042"/>
              </a:solidFill>
            </c:spPr>
          </c:dPt>
          <c:dPt>
            <c:idx val="3"/>
            <c:spPr>
              <a:solidFill>
                <a:srgbClr val="FFFFC0"/>
              </a:solidFill>
            </c:spPr>
          </c:dPt>
          <c:dPt>
            <c:idx val="4"/>
            <c:spPr>
              <a:solidFill>
                <a:srgbClr val="DDAF4E"/>
              </a:solidFill>
            </c:spPr>
          </c:dPt>
          <c:dPt>
            <c:idx val="5"/>
            <c:spPr>
              <a:solidFill>
                <a:srgbClr val="F9274C"/>
              </a:solidFill>
            </c:spPr>
          </c:dPt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Percent val="1"/>
          </c:dLbls>
          <c:cat>
            <c:strRef>
              <c:f>'音辻　夏輝'!$A$23:$F$23</c:f>
              <c:strCache>
                <c:ptCount val="6"/>
                <c:pt idx="0">
                  <c:v>ZONE1</c:v>
                </c:pt>
                <c:pt idx="1">
                  <c:v>ZONE2</c:v>
                </c:pt>
                <c:pt idx="2">
                  <c:v>ZONE3</c:v>
                </c:pt>
                <c:pt idx="3">
                  <c:v>ZONE4</c:v>
                </c:pt>
                <c:pt idx="4">
                  <c:v>ZONE5</c:v>
                </c:pt>
                <c:pt idx="5">
                  <c:v>ZONE6</c:v>
                </c:pt>
              </c:strCache>
            </c:strRef>
          </c:cat>
          <c:val>
            <c:numRef>
              <c:f>'音辻　夏輝'!$A$24:$F$24</c:f>
              <c:numCache>
                <c:formatCode>General</c:formatCode>
                <c:ptCount val="6"/>
                <c:pt idx="0">
                  <c:v>0.03485416666666667</c:v>
                </c:pt>
                <c:pt idx="1">
                  <c:v>0.01402777777777778</c:v>
                </c:pt>
                <c:pt idx="2">
                  <c:v>0.002226851851851852</c:v>
                </c:pt>
                <c:pt idx="3">
                  <c:v>0.0004027777777777778</c:v>
                </c:pt>
                <c:pt idx="4">
                  <c:v>0.0001064814814814815</c:v>
                </c:pt>
                <c:pt idx="5">
                  <c:v>0</c:v>
                </c:pt>
              </c:numCache>
            </c:numRef>
          </c:val>
        </c:ser>
        <c:firstSliceAng val="0"/>
      </c:pieChart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速度ゾーン（時間割合, セッション別）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'音辻　夏輝'!$A$23</c:f>
              <c:strCache>
                <c:ptCount val="1"/>
                <c:pt idx="0">
                  <c:v>ZONE1</c:v>
                </c:pt>
              </c:strCache>
            </c:strRef>
          </c:tx>
          <c:spPr>
            <a:solidFill>
              <a:srgbClr val="0C83FF"/>
            </a:solidFill>
            <a:ln>
              <a:solidFill>
                <a:srgbClr val="0C83FF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'音辻　夏輝'!$G$23:$G$24</c:f>
              <c:strCache>
                <c:ptCount val="2"/>
                <c:pt idx="0">
                  <c:v>0531vs佐世保南前半</c:v>
                </c:pt>
                <c:pt idx="1">
                  <c:v>0531vs佐世保南後半</c:v>
                </c:pt>
              </c:strCache>
            </c:strRef>
          </c:cat>
          <c:val>
            <c:numRef>
              <c:f>'音辻　夏輝'!$H$23:$H$24</c:f>
              <c:numCache>
                <c:formatCode>General</c:formatCode>
                <c:ptCount val="2"/>
                <c:pt idx="0">
                  <c:v>0.665650406504065</c:v>
                </c:pt>
                <c:pt idx="1">
                  <c:v>0.6842701525054466</c:v>
                </c:pt>
              </c:numCache>
            </c:numRef>
          </c:val>
        </c:ser>
        <c:ser>
          <c:idx val="1"/>
          <c:order val="1"/>
          <c:tx>
            <c:strRef>
              <c:f>'音辻　夏輝'!$B$23</c:f>
              <c:strCache>
                <c:ptCount val="1"/>
                <c:pt idx="0">
                  <c:v>ZONE2</c:v>
                </c:pt>
              </c:strCache>
            </c:strRef>
          </c:tx>
          <c:spPr>
            <a:solidFill>
              <a:srgbClr val="78EDDA"/>
            </a:solidFill>
            <a:ln>
              <a:solidFill>
                <a:srgbClr val="78EDDA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'音辻　夏輝'!$G$23:$G$24</c:f>
              <c:strCache>
                <c:ptCount val="2"/>
                <c:pt idx="0">
                  <c:v>0531vs佐世保南前半</c:v>
                </c:pt>
                <c:pt idx="1">
                  <c:v>0531vs佐世保南後半</c:v>
                </c:pt>
              </c:strCache>
            </c:strRef>
          </c:cat>
          <c:val>
            <c:numRef>
              <c:f>'音辻　夏輝'!$I$23:$I$24</c:f>
              <c:numCache>
                <c:formatCode>General</c:formatCode>
                <c:ptCount val="2"/>
                <c:pt idx="0">
                  <c:v>0.2797487065779748</c:v>
                </c:pt>
                <c:pt idx="1">
                  <c:v>0.2642265795206972</c:v>
                </c:pt>
              </c:numCache>
            </c:numRef>
          </c:val>
        </c:ser>
        <c:ser>
          <c:idx val="2"/>
          <c:order val="2"/>
          <c:tx>
            <c:strRef>
              <c:f>'音辻　夏輝'!$C$23</c:f>
              <c:strCache>
                <c:ptCount val="1"/>
                <c:pt idx="0">
                  <c:v>ZONE3</c:v>
                </c:pt>
              </c:strCache>
            </c:strRef>
          </c:tx>
          <c:spPr>
            <a:solidFill>
              <a:srgbClr val="5CC042"/>
            </a:solidFill>
            <a:ln>
              <a:solidFill>
                <a:srgbClr val="5CC042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'音辻　夏輝'!$G$23:$G$24</c:f>
              <c:strCache>
                <c:ptCount val="2"/>
                <c:pt idx="0">
                  <c:v>0531vs佐世保南前半</c:v>
                </c:pt>
                <c:pt idx="1">
                  <c:v>0531vs佐世保南後半</c:v>
                </c:pt>
              </c:strCache>
            </c:strRef>
          </c:cat>
          <c:val>
            <c:numRef>
              <c:f>'音辻　夏輝'!$J$23:$J$24</c:f>
              <c:numCache>
                <c:formatCode>General</c:formatCode>
                <c:ptCount val="2"/>
                <c:pt idx="0">
                  <c:v>0.04711751662971175</c:v>
                </c:pt>
                <c:pt idx="1">
                  <c:v>0.03938997821350763</c:v>
                </c:pt>
              </c:numCache>
            </c:numRef>
          </c:val>
        </c:ser>
        <c:ser>
          <c:idx val="3"/>
          <c:order val="3"/>
          <c:tx>
            <c:strRef>
              <c:f>'音辻　夏輝'!$D$23</c:f>
              <c:strCache>
                <c:ptCount val="1"/>
                <c:pt idx="0">
                  <c:v>ZONE4</c:v>
                </c:pt>
              </c:strCache>
            </c:strRef>
          </c:tx>
          <c:spPr>
            <a:solidFill>
              <a:srgbClr val="FFFFC0"/>
            </a:solidFill>
            <a:ln>
              <a:solidFill>
                <a:srgbClr val="FFFFC0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'音辻　夏輝'!$G$23:$G$24</c:f>
              <c:strCache>
                <c:ptCount val="2"/>
                <c:pt idx="0">
                  <c:v>0531vs佐世保南前半</c:v>
                </c:pt>
                <c:pt idx="1">
                  <c:v>0531vs佐世保南後半</c:v>
                </c:pt>
              </c:strCache>
            </c:strRef>
          </c:cat>
          <c:val>
            <c:numRef>
              <c:f>'音辻　夏輝'!$K$23:$K$24</c:f>
              <c:numCache>
                <c:formatCode>General</c:formatCode>
                <c:ptCount val="2"/>
                <c:pt idx="0">
                  <c:v>0.005912786400591279</c:v>
                </c:pt>
                <c:pt idx="1">
                  <c:v>0.009586056644880174</c:v>
                </c:pt>
              </c:numCache>
            </c:numRef>
          </c:val>
        </c:ser>
        <c:marker val="1"/>
        <c:axId val="50320001"/>
        <c:axId val="50320002"/>
      </c:lineChart>
      <c:catAx>
        <c:axId val="50320001"/>
        <c:scaling>
          <c:orientation val="minMax"/>
        </c:scaling>
        <c:axPos val="b"/>
        <c:tickLblPos val="nextTo"/>
        <c:crossAx val="50320002"/>
        <c:crosses val="autoZero"/>
        <c:auto val="1"/>
        <c:lblAlgn val="ctr"/>
        <c:lblOffset val="100"/>
      </c:catAx>
      <c:valAx>
        <c:axId val="50320002"/>
        <c:scaling>
          <c:orientation val="minMax"/>
        </c:scaling>
        <c:axPos val="l"/>
        <c:majorGridlines/>
        <c:numFmt formatCode="General" sourceLinked="1"/>
        <c:tickLblPos val="nextTo"/>
        <c:crossAx val="5032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速度ゾーン（時間割合詳細）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'音辻　夏輝'!$A$23</c:f>
              <c:strCache>
                <c:ptCount val="1"/>
                <c:pt idx="0">
                  <c:v>ZONE1</c:v>
                </c:pt>
              </c:strCache>
            </c:strRef>
          </c:tx>
          <c:spPr>
            <a:solidFill>
              <a:srgbClr val="0C83FF"/>
            </a:solidFill>
            <a:ln>
              <a:solidFill>
                <a:srgbClr val="0C83FF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'音辻　夏輝'!$N$23:$N$28</c:f>
              <c:strCache>
                <c:ptCount val="6"/>
                <c:pt idx="0">
                  <c:v>0531vs佐世保南前半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0531vs佐世保南後半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'音辻　夏輝'!$O$23:$O$28</c:f>
              <c:numCache>
                <c:formatCode>General</c:formatCode>
                <c:ptCount val="6"/>
                <c:pt idx="0">
                  <c:v>0.617026005779062</c:v>
                </c:pt>
                <c:pt idx="1">
                  <c:v>0.6877777777777778</c:v>
                </c:pt>
                <c:pt idx="2">
                  <c:v>0.7309589041095891</c:v>
                </c:pt>
                <c:pt idx="3">
                  <c:v>0.6924444444444444</c:v>
                </c:pt>
                <c:pt idx="4">
                  <c:v>0.7037777777777777</c:v>
                </c:pt>
                <c:pt idx="5">
                  <c:v>0.6339393939393939</c:v>
                </c:pt>
              </c:numCache>
            </c:numRef>
          </c:val>
        </c:ser>
        <c:ser>
          <c:idx val="1"/>
          <c:order val="1"/>
          <c:tx>
            <c:strRef>
              <c:f>'音辻　夏輝'!$B$23</c:f>
              <c:strCache>
                <c:ptCount val="1"/>
                <c:pt idx="0">
                  <c:v>ZONE2</c:v>
                </c:pt>
              </c:strCache>
            </c:strRef>
          </c:tx>
          <c:spPr>
            <a:solidFill>
              <a:srgbClr val="78EDDA"/>
            </a:solidFill>
            <a:ln>
              <a:solidFill>
                <a:srgbClr val="78EDDA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'音辻　夏輝'!$N$23:$N$28</c:f>
              <c:strCache>
                <c:ptCount val="6"/>
                <c:pt idx="0">
                  <c:v>0531vs佐世保南前半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0531vs佐世保南後半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'音辻　夏輝'!$P$23:$P$28</c:f>
              <c:numCache>
                <c:formatCode>General</c:formatCode>
                <c:ptCount val="6"/>
                <c:pt idx="0">
                  <c:v>0.3182929539897755</c:v>
                </c:pt>
                <c:pt idx="1">
                  <c:v>0.2742222222222222</c:v>
                </c:pt>
                <c:pt idx="2">
                  <c:v>0.1983561643835617</c:v>
                </c:pt>
                <c:pt idx="3">
                  <c:v>0.2413333333333333</c:v>
                </c:pt>
                <c:pt idx="4">
                  <c:v>0.2733333333333333</c:v>
                </c:pt>
                <c:pt idx="5">
                  <c:v>0.2892929292929293</c:v>
                </c:pt>
              </c:numCache>
            </c:numRef>
          </c:val>
        </c:ser>
        <c:ser>
          <c:idx val="2"/>
          <c:order val="2"/>
          <c:tx>
            <c:strRef>
              <c:f>'音辻　夏輝'!$C$23</c:f>
              <c:strCache>
                <c:ptCount val="1"/>
                <c:pt idx="0">
                  <c:v>ZONE3</c:v>
                </c:pt>
              </c:strCache>
            </c:strRef>
          </c:tx>
          <c:spPr>
            <a:solidFill>
              <a:srgbClr val="5CC042"/>
            </a:solidFill>
            <a:ln>
              <a:solidFill>
                <a:srgbClr val="5CC042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'音辻　夏輝'!$N$23:$N$28</c:f>
              <c:strCache>
                <c:ptCount val="6"/>
                <c:pt idx="0">
                  <c:v>0531vs佐世保南前半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0531vs佐世保南後半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'音辻　夏輝'!$Q$23:$Q$28</c:f>
              <c:numCache>
                <c:formatCode>General</c:formatCode>
                <c:ptCount val="6"/>
                <c:pt idx="0">
                  <c:v>0.05134474327628362</c:v>
                </c:pt>
                <c:pt idx="1">
                  <c:v>0.03333333333333333</c:v>
                </c:pt>
                <c:pt idx="2">
                  <c:v>0.07068493150684932</c:v>
                </c:pt>
                <c:pt idx="3">
                  <c:v>0.04511111111111111</c:v>
                </c:pt>
                <c:pt idx="4">
                  <c:v>0.01866666666666667</c:v>
                </c:pt>
                <c:pt idx="5">
                  <c:v>0.06666666666666667</c:v>
                </c:pt>
              </c:numCache>
            </c:numRef>
          </c:val>
        </c:ser>
        <c:ser>
          <c:idx val="3"/>
          <c:order val="3"/>
          <c:tx>
            <c:strRef>
              <c:f>'音辻　夏輝'!$D$23</c:f>
              <c:strCache>
                <c:ptCount val="1"/>
                <c:pt idx="0">
                  <c:v>ZONE4</c:v>
                </c:pt>
              </c:strCache>
            </c:strRef>
          </c:tx>
          <c:spPr>
            <a:solidFill>
              <a:srgbClr val="FFFFC0"/>
            </a:solidFill>
            <a:ln>
              <a:solidFill>
                <a:srgbClr val="FFFFC0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'音辻　夏輝'!$N$23:$N$28</c:f>
              <c:strCache>
                <c:ptCount val="6"/>
                <c:pt idx="0">
                  <c:v>0531vs佐世保南前半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0531vs佐世保南後半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'音辻　夏輝'!$R$23:$R$28</c:f>
              <c:numCache>
                <c:formatCode>General</c:formatCode>
                <c:ptCount val="6"/>
                <c:pt idx="0">
                  <c:v>0.01133585241164703</c:v>
                </c:pt>
                <c:pt idx="1">
                  <c:v>0.002888888888888889</c:v>
                </c:pt>
                <c:pt idx="2">
                  <c:v>0</c:v>
                </c:pt>
                <c:pt idx="3">
                  <c:v>0.01622222222222222</c:v>
                </c:pt>
                <c:pt idx="4">
                  <c:v>0.004222222222222222</c:v>
                </c:pt>
                <c:pt idx="5">
                  <c:v>0.007272727272727273</c:v>
                </c:pt>
              </c:numCache>
            </c:numRef>
          </c:val>
        </c:ser>
        <c:marker val="1"/>
        <c:axId val="50330001"/>
        <c:axId val="50330002"/>
      </c:lineChart>
      <c:catAx>
        <c:axId val="50330001"/>
        <c:scaling>
          <c:orientation val="minMax"/>
        </c:scaling>
        <c:axPos val="b"/>
        <c:tickLblPos val="nextTo"/>
        <c:crossAx val="50330002"/>
        <c:crosses val="autoZero"/>
        <c:auto val="1"/>
        <c:lblAlgn val="ctr"/>
        <c:lblOffset val="100"/>
      </c:catAx>
      <c:valAx>
        <c:axId val="50330002"/>
        <c:scaling>
          <c:orientation val="minMax"/>
        </c:scaling>
        <c:axPos val="l"/>
        <c:majorGridlines/>
        <c:numFmt formatCode="General" sourceLinked="1"/>
        <c:tickLblPos val="nextTo"/>
        <c:crossAx val="5033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1分毎走行距離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走行距離</c:v>
          </c:tx>
          <c:spPr>
            <a:solidFill>
              <a:srgbClr val="0C83FF"/>
            </a:solidFill>
          </c:spPr>
          <c:cat>
            <c:strRef>
              <c:f>'音辻　夏輝'!$A$45:$A$50</c:f>
              <c:strCache>
                <c:ptCount val="6"/>
                <c:pt idx="0">
                  <c:v>0531vs佐世保南前半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0531vs佐世保南後半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'音辻　夏輝'!$B$45:$B$50</c:f>
              <c:numCache>
                <c:formatCode>General</c:formatCode>
                <c:ptCount val="6"/>
                <c:pt idx="0">
                  <c:v>83.73616200304392</c:v>
                </c:pt>
                <c:pt idx="1">
                  <c:v>68.73096918137911</c:v>
                </c:pt>
                <c:pt idx="2">
                  <c:v>69.29473580347876</c:v>
                </c:pt>
                <c:pt idx="3">
                  <c:v>66.80896659741859</c:v>
                </c:pt>
                <c:pt idx="4">
                  <c:v>56.88527787134241</c:v>
                </c:pt>
                <c:pt idx="5">
                  <c:v>76.02799316530538</c:v>
                </c:pt>
              </c:numCache>
            </c:numRef>
          </c:val>
        </c:ser>
        <c:axId val="50340001"/>
        <c:axId val="50340002"/>
      </c:barChart>
      <c:catAx>
        <c:axId val="50340001"/>
        <c:scaling>
          <c:orientation val="minMax"/>
        </c:scaling>
        <c:axPos val="b"/>
        <c:tickLblPos val="nextTo"/>
        <c:crossAx val="50340002"/>
        <c:crosses val="autoZero"/>
        <c:auto val="1"/>
        <c:lblAlgn val="ctr"/>
        <c:lblOffset val="100"/>
      </c:catAx>
      <c:valAx>
        <c:axId val="5034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34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1分毎ハイスピード距離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ハイスピード距離</c:v>
          </c:tx>
          <c:spPr>
            <a:solidFill>
              <a:srgbClr val="0C83FF"/>
            </a:solidFill>
          </c:spPr>
          <c:cat>
            <c:strRef>
              <c:f>'音辻　夏輝'!$A$45:$A$50</c:f>
              <c:strCache>
                <c:ptCount val="6"/>
                <c:pt idx="0">
                  <c:v>0531vs佐世保南前半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0531vs佐世保南後半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'音辻　夏輝'!$C$45:$C$50</c:f>
              <c:numCache>
                <c:formatCode>General</c:formatCode>
                <c:ptCount val="6"/>
                <c:pt idx="0">
                  <c:v>4.106955098352651</c:v>
                </c:pt>
                <c:pt idx="1">
                  <c:v>1.755623744326729</c:v>
                </c:pt>
                <c:pt idx="2">
                  <c:v>0</c:v>
                </c:pt>
                <c:pt idx="3">
                  <c:v>7.426830307128077</c:v>
                </c:pt>
                <c:pt idx="4">
                  <c:v>1.405607200418649</c:v>
                </c:pt>
                <c:pt idx="5">
                  <c:v>3.209205221223594</c:v>
                </c:pt>
              </c:numCache>
            </c:numRef>
          </c:val>
        </c:ser>
        <c:axId val="50350001"/>
        <c:axId val="50350002"/>
      </c:barChart>
      <c:catAx>
        <c:axId val="50350001"/>
        <c:scaling>
          <c:orientation val="minMax"/>
        </c:scaling>
        <c:axPos val="b"/>
        <c:tickLblPos val="nextTo"/>
        <c:crossAx val="50350002"/>
        <c:crosses val="autoZero"/>
        <c:auto val="1"/>
        <c:lblAlgn val="ctr"/>
        <c:lblOffset val="100"/>
      </c:catAx>
      <c:valAx>
        <c:axId val="5035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35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速度ゾーングラフ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ZONE1</c:v>
          </c:tx>
          <c:spPr>
            <a:solidFill>
              <a:srgbClr val="0C83FF"/>
            </a:solidFill>
          </c:spPr>
          <c:cat>
            <c:strRef>
              <c:f>'片山　諒也'!$G$15:$G$20</c:f>
              <c:strCache>
                <c:ptCount val="6"/>
                <c:pt idx="0">
                  <c:v>0531vs佐世保南前半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0531vs佐世保南後半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'片山　諒也'!$H$15:$H$20</c:f>
              <c:numCache>
                <c:formatCode>General</c:formatCode>
                <c:ptCount val="6"/>
                <c:pt idx="0">
                  <c:v>365.7843078173079</c:v>
                </c:pt>
                <c:pt idx="1">
                  <c:v>349.1515934376275</c:v>
                </c:pt>
                <c:pt idx="2">
                  <c:v>155.9693193627236</c:v>
                </c:pt>
                <c:pt idx="3">
                  <c:v>286.4462977072803</c:v>
                </c:pt>
                <c:pt idx="4">
                  <c:v>272.5898651109619</c:v>
                </c:pt>
                <c:pt idx="5">
                  <c:v>199.993091347882</c:v>
                </c:pt>
              </c:numCache>
            </c:numRef>
          </c:val>
        </c:ser>
        <c:ser>
          <c:idx val="1"/>
          <c:order val="1"/>
          <c:tx>
            <c:v>ZONE2</c:v>
          </c:tx>
          <c:spPr>
            <a:solidFill>
              <a:srgbClr val="78EDDA"/>
            </a:solidFill>
          </c:spPr>
          <c:cat>
            <c:strRef>
              <c:f>'片山　諒也'!$G$15:$G$20</c:f>
              <c:strCache>
                <c:ptCount val="6"/>
                <c:pt idx="0">
                  <c:v>0531vs佐世保南前半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0531vs佐世保南後半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'片山　諒也'!$J$15:$J$20</c:f>
              <c:numCache>
                <c:formatCode>General</c:formatCode>
                <c:ptCount val="6"/>
                <c:pt idx="0">
                  <c:v>565.2741212254175</c:v>
                </c:pt>
                <c:pt idx="1">
                  <c:v>602.3384306475273</c:v>
                </c:pt>
                <c:pt idx="2">
                  <c:v>222.3000017743257</c:v>
                </c:pt>
                <c:pt idx="3">
                  <c:v>483.5582520257503</c:v>
                </c:pt>
                <c:pt idx="4">
                  <c:v>579.1356466555699</c:v>
                </c:pt>
                <c:pt idx="5">
                  <c:v>369.9898741719708</c:v>
                </c:pt>
              </c:numCache>
            </c:numRef>
          </c:val>
        </c:ser>
        <c:ser>
          <c:idx val="2"/>
          <c:order val="2"/>
          <c:tx>
            <c:v>ZONE3</c:v>
          </c:tx>
          <c:spPr>
            <a:solidFill>
              <a:srgbClr val="5CC042"/>
            </a:solidFill>
          </c:spPr>
          <c:cat>
            <c:strRef>
              <c:f>'片山　諒也'!$G$15:$G$20</c:f>
              <c:strCache>
                <c:ptCount val="6"/>
                <c:pt idx="0">
                  <c:v>0531vs佐世保南前半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0531vs佐世保南後半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'片山　諒也'!$L$15:$L$20</c:f>
              <c:numCache>
                <c:formatCode>General</c:formatCode>
                <c:ptCount val="6"/>
                <c:pt idx="0">
                  <c:v>190.6318957838454</c:v>
                </c:pt>
                <c:pt idx="1">
                  <c:v>160.0744695055234</c:v>
                </c:pt>
                <c:pt idx="2">
                  <c:v>81.68067650566354</c:v>
                </c:pt>
                <c:pt idx="3">
                  <c:v>214.2690143533678</c:v>
                </c:pt>
                <c:pt idx="4">
                  <c:v>85.07766489924143</c:v>
                </c:pt>
                <c:pt idx="5">
                  <c:v>112.525404842394</c:v>
                </c:pt>
              </c:numCache>
            </c:numRef>
          </c:val>
        </c:ser>
        <c:ser>
          <c:idx val="3"/>
          <c:order val="3"/>
          <c:tx>
            <c:v>ZONE4</c:v>
          </c:tx>
          <c:spPr>
            <a:solidFill>
              <a:srgbClr val="FFFFC0"/>
            </a:solidFill>
          </c:spPr>
          <c:cat>
            <c:strRef>
              <c:f>'片山　諒也'!$G$15:$G$20</c:f>
              <c:strCache>
                <c:ptCount val="6"/>
                <c:pt idx="0">
                  <c:v>0531vs佐世保南前半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0531vs佐世保南後半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'片山　諒也'!$N$15:$N$20</c:f>
              <c:numCache>
                <c:formatCode>General</c:formatCode>
                <c:ptCount val="6"/>
                <c:pt idx="0">
                  <c:v>59.97454896981532</c:v>
                </c:pt>
                <c:pt idx="1">
                  <c:v>80.81236277004405</c:v>
                </c:pt>
                <c:pt idx="2">
                  <c:v>9.492441849763964</c:v>
                </c:pt>
                <c:pt idx="3">
                  <c:v>107.115215404539</c:v>
                </c:pt>
                <c:pt idx="4">
                  <c:v>17.95102998666334</c:v>
                </c:pt>
                <c:pt idx="5">
                  <c:v>47.08585472602044</c:v>
                </c:pt>
              </c:numCache>
            </c:numRef>
          </c:val>
        </c:ser>
        <c:ser>
          <c:idx val="4"/>
          <c:order val="4"/>
          <c:tx>
            <c:v>ZONE5</c:v>
          </c:tx>
          <c:spPr>
            <a:solidFill>
              <a:srgbClr val="DDAF4E"/>
            </a:solidFill>
          </c:spPr>
          <c:cat>
            <c:strRef>
              <c:f>'片山　諒也'!$G$15:$G$20</c:f>
              <c:strCache>
                <c:ptCount val="6"/>
                <c:pt idx="0">
                  <c:v>0531vs佐世保南前半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0531vs佐世保南後半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'片山　諒也'!$P$15:$P$20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15.65178348061318</c:v>
                </c:pt>
                <c:pt idx="3">
                  <c:v>6.917531503570444</c:v>
                </c:pt>
                <c:pt idx="4">
                  <c:v>0</c:v>
                </c:pt>
                <c:pt idx="5">
                  <c:v>10.6859779827364</c:v>
                </c:pt>
              </c:numCache>
            </c:numRef>
          </c:val>
        </c:ser>
        <c:ser>
          <c:idx val="5"/>
          <c:order val="5"/>
          <c:tx>
            <c:v>ZONE6</c:v>
          </c:tx>
          <c:spPr>
            <a:solidFill>
              <a:srgbClr val="F9274C"/>
            </a:solidFill>
          </c:spPr>
          <c:cat>
            <c:strRef>
              <c:f>'片山　諒也'!$G$15:$G$20</c:f>
              <c:strCache>
                <c:ptCount val="6"/>
                <c:pt idx="0">
                  <c:v>0531vs佐世保南前半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0531vs佐世保南後半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'片山　諒也'!$R$15:$R$20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axId val="50360001"/>
        <c:axId val="50360002"/>
      </c:barChart>
      <c:catAx>
        <c:axId val="50360001"/>
        <c:scaling>
          <c:orientation val="minMax"/>
        </c:scaling>
        <c:axPos val="b"/>
        <c:tickLblPos val="nextTo"/>
        <c:crossAx val="50360002"/>
        <c:crosses val="autoZero"/>
        <c:auto val="1"/>
        <c:lblAlgn val="ctr"/>
        <c:lblOffset val="100"/>
      </c:catAx>
      <c:valAx>
        <c:axId val="5036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36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速度ゾーン（時間割合）グラフ</a:t>
            </a:r>
          </a:p>
        </c:rich>
      </c:tx>
      <c:layout/>
    </c:title>
    <c:plotArea>
      <c:layout/>
      <c:pieChart>
        <c:varyColors val="1"/>
        <c:ser>
          <c:idx val="0"/>
          <c:order val="0"/>
          <c:dPt>
            <c:idx val="0"/>
            <c:spPr>
              <a:solidFill>
                <a:srgbClr val="0C83FF"/>
              </a:solidFill>
            </c:spPr>
          </c:dPt>
          <c:dPt>
            <c:idx val="1"/>
            <c:spPr>
              <a:solidFill>
                <a:srgbClr val="78EDDA"/>
              </a:solidFill>
            </c:spPr>
          </c:dPt>
          <c:dPt>
            <c:idx val="2"/>
            <c:spPr>
              <a:solidFill>
                <a:srgbClr val="5CC042"/>
              </a:solidFill>
            </c:spPr>
          </c:dPt>
          <c:dPt>
            <c:idx val="3"/>
            <c:spPr>
              <a:solidFill>
                <a:srgbClr val="FFFFC0"/>
              </a:solidFill>
            </c:spPr>
          </c:dPt>
          <c:dPt>
            <c:idx val="4"/>
            <c:spPr>
              <a:solidFill>
                <a:srgbClr val="DDAF4E"/>
              </a:solidFill>
            </c:spPr>
          </c:dPt>
          <c:dPt>
            <c:idx val="5"/>
            <c:spPr>
              <a:solidFill>
                <a:srgbClr val="F9274C"/>
              </a:solidFill>
            </c:spPr>
          </c:dPt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Percent val="1"/>
          </c:dLbls>
          <c:cat>
            <c:strRef>
              <c:f>'片山　諒也'!$A$23:$F$23</c:f>
              <c:strCache>
                <c:ptCount val="6"/>
                <c:pt idx="0">
                  <c:v>ZONE1</c:v>
                </c:pt>
                <c:pt idx="1">
                  <c:v>ZONE2</c:v>
                </c:pt>
                <c:pt idx="2">
                  <c:v>ZONE3</c:v>
                </c:pt>
                <c:pt idx="3">
                  <c:v>ZONE4</c:v>
                </c:pt>
                <c:pt idx="4">
                  <c:v>ZONE5</c:v>
                </c:pt>
                <c:pt idx="5">
                  <c:v>ZONE6</c:v>
                </c:pt>
              </c:strCache>
            </c:strRef>
          </c:cat>
          <c:val>
            <c:numRef>
              <c:f>'片山　諒也'!$A$24:$F$24</c:f>
              <c:numCache>
                <c:formatCode>General</c:formatCode>
                <c:ptCount val="6"/>
                <c:pt idx="0">
                  <c:v>0.03431481481481481</c:v>
                </c:pt>
                <c:pt idx="1">
                  <c:v>0.01420138888888889</c:v>
                </c:pt>
                <c:pt idx="2">
                  <c:v>0.002391203703703704</c:v>
                </c:pt>
                <c:pt idx="3">
                  <c:v>0.0006550925925925926</c:v>
                </c:pt>
                <c:pt idx="4">
                  <c:v>5.555555555555556e-05</c:v>
                </c:pt>
                <c:pt idx="5">
                  <c:v>0</c:v>
                </c:pt>
              </c:numCache>
            </c:numRef>
          </c:val>
        </c:ser>
        <c:firstSliceAng val="0"/>
      </c:pieChart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速度ゾーン（時間割合, セッション別）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'片山　諒也'!$A$23</c:f>
              <c:strCache>
                <c:ptCount val="1"/>
                <c:pt idx="0">
                  <c:v>ZONE1</c:v>
                </c:pt>
              </c:strCache>
            </c:strRef>
          </c:tx>
          <c:spPr>
            <a:solidFill>
              <a:srgbClr val="0C83FF"/>
            </a:solidFill>
            <a:ln>
              <a:solidFill>
                <a:srgbClr val="0C83FF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'片山　諒也'!$G$23:$G$24</c:f>
              <c:strCache>
                <c:ptCount val="2"/>
                <c:pt idx="0">
                  <c:v>0531vs佐世保南前半</c:v>
                </c:pt>
                <c:pt idx="1">
                  <c:v>0531vs佐世保南後半</c:v>
                </c:pt>
              </c:strCache>
            </c:strRef>
          </c:cat>
          <c:val>
            <c:numRef>
              <c:f>'片山　諒也'!$H$23:$H$24</c:f>
              <c:numCache>
                <c:formatCode>General</c:formatCode>
                <c:ptCount val="2"/>
                <c:pt idx="0">
                  <c:v>0.6587213599408721</c:v>
                </c:pt>
                <c:pt idx="1">
                  <c:v>0.6705010893246187</c:v>
                </c:pt>
              </c:numCache>
            </c:numRef>
          </c:val>
        </c:ser>
        <c:ser>
          <c:idx val="1"/>
          <c:order val="1"/>
          <c:tx>
            <c:strRef>
              <c:f>'片山　諒也'!$B$23</c:f>
              <c:strCache>
                <c:ptCount val="1"/>
                <c:pt idx="0">
                  <c:v>ZONE2</c:v>
                </c:pt>
              </c:strCache>
            </c:strRef>
          </c:tx>
          <c:spPr>
            <a:solidFill>
              <a:srgbClr val="78EDDA"/>
            </a:solidFill>
            <a:ln>
              <a:solidFill>
                <a:srgbClr val="78EDDA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'片山　諒也'!$G$23:$G$24</c:f>
              <c:strCache>
                <c:ptCount val="2"/>
                <c:pt idx="0">
                  <c:v>0531vs佐世保南前半</c:v>
                </c:pt>
                <c:pt idx="1">
                  <c:v>0531vs佐世保南後半</c:v>
                </c:pt>
              </c:strCache>
            </c:strRef>
          </c:cat>
          <c:val>
            <c:numRef>
              <c:f>'片山　諒也'!$I$23:$I$24</c:f>
              <c:numCache>
                <c:formatCode>General</c:formatCode>
                <c:ptCount val="2"/>
                <c:pt idx="0">
                  <c:v>0.2791943828529194</c:v>
                </c:pt>
                <c:pt idx="1">
                  <c:v>0.271285403050109</c:v>
                </c:pt>
              </c:numCache>
            </c:numRef>
          </c:val>
        </c:ser>
        <c:ser>
          <c:idx val="2"/>
          <c:order val="2"/>
          <c:tx>
            <c:strRef>
              <c:f>'片山　諒也'!$C$23</c:f>
              <c:strCache>
                <c:ptCount val="1"/>
                <c:pt idx="0">
                  <c:v>ZONE3</c:v>
                </c:pt>
              </c:strCache>
            </c:strRef>
          </c:tx>
          <c:spPr>
            <a:solidFill>
              <a:srgbClr val="5CC042"/>
            </a:solidFill>
            <a:ln>
              <a:solidFill>
                <a:srgbClr val="5CC042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'片山　諒也'!$G$23:$G$24</c:f>
              <c:strCache>
                <c:ptCount val="2"/>
                <c:pt idx="0">
                  <c:v>0531vs佐世保南前半</c:v>
                </c:pt>
                <c:pt idx="1">
                  <c:v>0531vs佐世保南後半</c:v>
                </c:pt>
              </c:strCache>
            </c:strRef>
          </c:cat>
          <c:val>
            <c:numRef>
              <c:f>'片山　諒也'!$J$23:$J$24</c:f>
              <c:numCache>
                <c:formatCode>General</c:formatCode>
                <c:ptCount val="2"/>
                <c:pt idx="0">
                  <c:v>0.04905764966740576</c:v>
                </c:pt>
                <c:pt idx="1">
                  <c:v>0.04374727668845316</c:v>
                </c:pt>
              </c:numCache>
            </c:numRef>
          </c:val>
        </c:ser>
        <c:ser>
          <c:idx val="3"/>
          <c:order val="3"/>
          <c:tx>
            <c:strRef>
              <c:f>'片山　諒也'!$D$23</c:f>
              <c:strCache>
                <c:ptCount val="1"/>
                <c:pt idx="0">
                  <c:v>ZONE4</c:v>
                </c:pt>
              </c:strCache>
            </c:strRef>
          </c:tx>
          <c:spPr>
            <a:solidFill>
              <a:srgbClr val="FFFFC0"/>
            </a:solidFill>
            <a:ln>
              <a:solidFill>
                <a:srgbClr val="FFFFC0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'片山　諒也'!$G$23:$G$24</c:f>
              <c:strCache>
                <c:ptCount val="2"/>
                <c:pt idx="0">
                  <c:v>0531vs佐世保南前半</c:v>
                </c:pt>
                <c:pt idx="1">
                  <c:v>0531vs佐世保南後半</c:v>
                </c:pt>
              </c:strCache>
            </c:strRef>
          </c:cat>
          <c:val>
            <c:numRef>
              <c:f>'片山　諒也'!$K$23:$K$24</c:f>
              <c:numCache>
                <c:formatCode>General</c:formatCode>
                <c:ptCount val="2"/>
                <c:pt idx="0">
                  <c:v>0.01201034737620103</c:v>
                </c:pt>
                <c:pt idx="1">
                  <c:v>0.01333333333333333</c:v>
                </c:pt>
              </c:numCache>
            </c:numRef>
          </c:val>
        </c:ser>
        <c:marker val="1"/>
        <c:axId val="50380001"/>
        <c:axId val="50380002"/>
      </c:lineChart>
      <c:catAx>
        <c:axId val="50380001"/>
        <c:scaling>
          <c:orientation val="minMax"/>
        </c:scaling>
        <c:axPos val="b"/>
        <c:tickLblPos val="nextTo"/>
        <c:crossAx val="50380002"/>
        <c:crosses val="autoZero"/>
        <c:auto val="1"/>
        <c:lblAlgn val="ctr"/>
        <c:lblOffset val="100"/>
      </c:catAx>
      <c:valAx>
        <c:axId val="50380002"/>
        <c:scaling>
          <c:orientation val="minMax"/>
        </c:scaling>
        <c:axPos val="l"/>
        <c:majorGridlines/>
        <c:numFmt formatCode="General" sourceLinked="1"/>
        <c:tickLblPos val="nextTo"/>
        <c:crossAx val="5038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速度ゾーン（時間割合詳細）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'片山　諒也'!$A$23</c:f>
              <c:strCache>
                <c:ptCount val="1"/>
                <c:pt idx="0">
                  <c:v>ZONE1</c:v>
                </c:pt>
              </c:strCache>
            </c:strRef>
          </c:tx>
          <c:spPr>
            <a:solidFill>
              <a:srgbClr val="0C83FF"/>
            </a:solidFill>
            <a:ln>
              <a:solidFill>
                <a:srgbClr val="0C83FF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'片山　諒也'!$N$23:$N$28</c:f>
              <c:strCache>
                <c:ptCount val="6"/>
                <c:pt idx="0">
                  <c:v>0531vs佐世保南前半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0531vs佐世保南後半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'片山　諒也'!$O$23:$O$28</c:f>
              <c:numCache>
                <c:formatCode>General</c:formatCode>
                <c:ptCount val="6"/>
                <c:pt idx="0">
                  <c:v>0.6601466992665037</c:v>
                </c:pt>
                <c:pt idx="1">
                  <c:v>0.652</c:v>
                </c:pt>
                <c:pt idx="2">
                  <c:v>0.6717808219178082</c:v>
                </c:pt>
                <c:pt idx="3">
                  <c:v>0.6904444444444444</c:v>
                </c:pt>
                <c:pt idx="4">
                  <c:v>0.6928888888888889</c:v>
                </c:pt>
                <c:pt idx="5">
                  <c:v>0.5935353535353536</c:v>
                </c:pt>
              </c:numCache>
            </c:numRef>
          </c:val>
        </c:ser>
        <c:ser>
          <c:idx val="1"/>
          <c:order val="1"/>
          <c:tx>
            <c:strRef>
              <c:f>'片山　諒也'!$B$23</c:f>
              <c:strCache>
                <c:ptCount val="1"/>
                <c:pt idx="0">
                  <c:v>ZONE2</c:v>
                </c:pt>
              </c:strCache>
            </c:strRef>
          </c:tx>
          <c:spPr>
            <a:solidFill>
              <a:srgbClr val="78EDDA"/>
            </a:solidFill>
            <a:ln>
              <a:solidFill>
                <a:srgbClr val="78EDDA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'片山　諒也'!$N$23:$N$28</c:f>
              <c:strCache>
                <c:ptCount val="6"/>
                <c:pt idx="0">
                  <c:v>0531vs佐世保南前半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0531vs佐世保南後半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'片山　諒也'!$P$23:$P$28</c:f>
              <c:numCache>
                <c:formatCode>General</c:formatCode>
                <c:ptCount val="6"/>
                <c:pt idx="0">
                  <c:v>0.2765058901978217</c:v>
                </c:pt>
                <c:pt idx="1">
                  <c:v>0.2884444444444444</c:v>
                </c:pt>
                <c:pt idx="2">
                  <c:v>0.263013698630137</c:v>
                </c:pt>
                <c:pt idx="3">
                  <c:v>0.2297777777777778</c:v>
                </c:pt>
                <c:pt idx="4">
                  <c:v>0.2808888888888889</c:v>
                </c:pt>
                <c:pt idx="5">
                  <c:v>0.3292929292929293</c:v>
                </c:pt>
              </c:numCache>
            </c:numRef>
          </c:val>
        </c:ser>
        <c:ser>
          <c:idx val="2"/>
          <c:order val="2"/>
          <c:tx>
            <c:strRef>
              <c:f>'片山　諒也'!$C$23</c:f>
              <c:strCache>
                <c:ptCount val="1"/>
                <c:pt idx="0">
                  <c:v>ZONE3</c:v>
                </c:pt>
              </c:strCache>
            </c:strRef>
          </c:tx>
          <c:spPr>
            <a:solidFill>
              <a:srgbClr val="5CC042"/>
            </a:solidFill>
            <a:ln>
              <a:solidFill>
                <a:srgbClr val="5CC042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'片山　諒也'!$N$23:$N$28</c:f>
              <c:strCache>
                <c:ptCount val="6"/>
                <c:pt idx="0">
                  <c:v>0531vs佐世保南前半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0531vs佐世保南後半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'片山　諒也'!$Q$23:$Q$28</c:f>
              <c:numCache>
                <c:formatCode>General</c:formatCode>
                <c:ptCount val="6"/>
                <c:pt idx="0">
                  <c:v>0.05156701489219827</c:v>
                </c:pt>
                <c:pt idx="1">
                  <c:v>0.04422222222222223</c:v>
                </c:pt>
                <c:pt idx="2">
                  <c:v>0.0547945205479452</c:v>
                </c:pt>
                <c:pt idx="3">
                  <c:v>0.05733333333333333</c:v>
                </c:pt>
                <c:pt idx="4">
                  <c:v>0.02266666666666667</c:v>
                </c:pt>
                <c:pt idx="5">
                  <c:v>0.05737373737373738</c:v>
                </c:pt>
              </c:numCache>
            </c:numRef>
          </c:val>
        </c:ser>
        <c:ser>
          <c:idx val="3"/>
          <c:order val="3"/>
          <c:tx>
            <c:strRef>
              <c:f>'片山　諒也'!$D$23</c:f>
              <c:strCache>
                <c:ptCount val="1"/>
                <c:pt idx="0">
                  <c:v>ZONE4</c:v>
                </c:pt>
              </c:strCache>
            </c:strRef>
          </c:tx>
          <c:spPr>
            <a:solidFill>
              <a:srgbClr val="FFFFC0"/>
            </a:solidFill>
            <a:ln>
              <a:solidFill>
                <a:srgbClr val="FFFFC0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'片山　諒也'!$N$23:$N$28</c:f>
              <c:strCache>
                <c:ptCount val="6"/>
                <c:pt idx="0">
                  <c:v>0531vs佐世保南前半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0531vs佐世保南後半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'片山　諒也'!$R$23:$R$28</c:f>
              <c:numCache>
                <c:formatCode>General</c:formatCode>
                <c:ptCount val="6"/>
                <c:pt idx="0">
                  <c:v>0.01178039564347633</c:v>
                </c:pt>
                <c:pt idx="1">
                  <c:v>0.01533333333333333</c:v>
                </c:pt>
                <c:pt idx="2">
                  <c:v>0.004383561643835616</c:v>
                </c:pt>
                <c:pt idx="3">
                  <c:v>0.02133333333333333</c:v>
                </c:pt>
                <c:pt idx="4">
                  <c:v>0.003555555555555556</c:v>
                </c:pt>
                <c:pt idx="5">
                  <c:v>0.01656565656565656</c:v>
                </c:pt>
              </c:numCache>
            </c:numRef>
          </c:val>
        </c:ser>
        <c:marker val="1"/>
        <c:axId val="50390001"/>
        <c:axId val="50390002"/>
      </c:lineChart>
      <c:catAx>
        <c:axId val="50390001"/>
        <c:scaling>
          <c:orientation val="minMax"/>
        </c:scaling>
        <c:axPos val="b"/>
        <c:tickLblPos val="nextTo"/>
        <c:crossAx val="50390002"/>
        <c:crosses val="autoZero"/>
        <c:auto val="1"/>
        <c:lblAlgn val="ctr"/>
        <c:lblOffset val="100"/>
      </c:catAx>
      <c:valAx>
        <c:axId val="50390002"/>
        <c:scaling>
          <c:orientation val="minMax"/>
        </c:scaling>
        <c:axPos val="l"/>
        <c:majorGridlines/>
        <c:numFmt formatCode="General" sourceLinked="1"/>
        <c:tickLblPos val="nextTo"/>
        <c:crossAx val="5039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合計 / 走行距離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v>合計 / 走行距離</c:v>
          </c:tx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全体走行グラフ!$A$64:$A$69</c:f>
              <c:strCache>
                <c:ptCount val="6"/>
                <c:pt idx="0">
                  <c:v>0531vs佐世保南前半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0531vs佐世保南後半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全体走行グラフ!$B$64:$B$69</c:f>
              <c:numCache>
                <c:formatCode>General</c:formatCode>
                <c:ptCount val="6"/>
                <c:pt idx="0">
                  <c:v>16706.51108262501</c:v>
                </c:pt>
                <c:pt idx="1">
                  <c:v>16160.47017084245</c:v>
                </c:pt>
                <c:pt idx="2">
                  <c:v>6631.915334017938</c:v>
                </c:pt>
                <c:pt idx="3">
                  <c:v>15074.00270358454</c:v>
                </c:pt>
                <c:pt idx="4">
                  <c:v>15151.80880622873</c:v>
                </c:pt>
                <c:pt idx="5">
                  <c:v>8581.358581299641</c:v>
                </c:pt>
              </c:numCache>
            </c:numRef>
          </c:val>
        </c:ser>
        <c:marker val="1"/>
        <c:axId val="50040001"/>
        <c:axId val="50040002"/>
      </c:lineChart>
      <c:catAx>
        <c:axId val="50040001"/>
        <c:scaling>
          <c:orientation val="minMax"/>
        </c:scaling>
        <c:axPos val="b"/>
        <c:tickLblPos val="nextTo"/>
        <c:crossAx val="50040002"/>
        <c:crosses val="autoZero"/>
        <c:auto val="1"/>
        <c:lblAlgn val="ctr"/>
        <c:lblOffset val="100"/>
      </c:catAx>
      <c:valAx>
        <c:axId val="5004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04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1分毎走行距離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走行距離</c:v>
          </c:tx>
          <c:spPr>
            <a:solidFill>
              <a:srgbClr val="0C83FF"/>
            </a:solidFill>
          </c:spPr>
          <c:cat>
            <c:strRef>
              <c:f>'片山　諒也'!$A$45:$A$50</c:f>
              <c:strCache>
                <c:ptCount val="6"/>
                <c:pt idx="0">
                  <c:v>0531vs佐世保南前半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0531vs佐世保南後半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'片山　諒也'!$B$45:$B$50</c:f>
              <c:numCache>
                <c:formatCode>General</c:formatCode>
                <c:ptCount val="6"/>
                <c:pt idx="0">
                  <c:v>78.7776582530924</c:v>
                </c:pt>
                <c:pt idx="1">
                  <c:v>79.44185171881281</c:v>
                </c:pt>
                <c:pt idx="2">
                  <c:v>79.6826022082753</c:v>
                </c:pt>
                <c:pt idx="3">
                  <c:v>73.2204207329672</c:v>
                </c:pt>
                <c:pt idx="4">
                  <c:v>63.63688440796358</c:v>
                </c:pt>
                <c:pt idx="5">
                  <c:v>89.70284465669333</c:v>
                </c:pt>
              </c:numCache>
            </c:numRef>
          </c:val>
        </c:ser>
        <c:axId val="50400001"/>
        <c:axId val="50400002"/>
      </c:barChart>
      <c:catAx>
        <c:axId val="50400001"/>
        <c:scaling>
          <c:orientation val="minMax"/>
        </c:scaling>
        <c:axPos val="b"/>
        <c:tickLblPos val="nextTo"/>
        <c:crossAx val="50400002"/>
        <c:crosses val="autoZero"/>
        <c:auto val="1"/>
        <c:lblAlgn val="ctr"/>
        <c:lblOffset val="100"/>
      </c:catAx>
      <c:valAx>
        <c:axId val="5040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40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1分毎ハイスピード距離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ハイスピード距離</c:v>
          </c:tx>
          <c:spPr>
            <a:solidFill>
              <a:srgbClr val="0C83FF"/>
            </a:solidFill>
          </c:spPr>
          <c:cat>
            <c:strRef>
              <c:f>'片山　諒也'!$A$45:$A$50</c:f>
              <c:strCache>
                <c:ptCount val="6"/>
                <c:pt idx="0">
                  <c:v>0531vs佐世保南前半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0531vs佐世保南後半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'片山　諒也'!$C$45:$C$50</c:f>
              <c:numCache>
                <c:formatCode>General</c:formatCode>
                <c:ptCount val="6"/>
                <c:pt idx="0">
                  <c:v>3.998303264654364</c:v>
                </c:pt>
                <c:pt idx="1">
                  <c:v>5.387490851336228</c:v>
                </c:pt>
                <c:pt idx="2">
                  <c:v>4.133297314582212</c:v>
                </c:pt>
                <c:pt idx="3">
                  <c:v>6.917263022591173</c:v>
                </c:pt>
                <c:pt idx="4">
                  <c:v>1.196735332444121</c:v>
                </c:pt>
                <c:pt idx="5">
                  <c:v>7.002646388939831</c:v>
                </c:pt>
              </c:numCache>
            </c:numRef>
          </c:val>
        </c:ser>
        <c:axId val="50410001"/>
        <c:axId val="50410002"/>
      </c:barChart>
      <c:catAx>
        <c:axId val="50410001"/>
        <c:scaling>
          <c:orientation val="minMax"/>
        </c:scaling>
        <c:axPos val="b"/>
        <c:tickLblPos val="nextTo"/>
        <c:crossAx val="50410002"/>
        <c:crosses val="autoZero"/>
        <c:auto val="1"/>
        <c:lblAlgn val="ctr"/>
        <c:lblOffset val="100"/>
      </c:catAx>
      <c:valAx>
        <c:axId val="5041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41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速度ゾーングラフ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ZONE1</c:v>
          </c:tx>
          <c:spPr>
            <a:solidFill>
              <a:srgbClr val="0C83FF"/>
            </a:solidFill>
          </c:spPr>
          <c:cat>
            <c:strRef>
              <c:f>'西村　優斗'!$G$15:$G$20</c:f>
              <c:strCache>
                <c:ptCount val="6"/>
                <c:pt idx="0">
                  <c:v>0531vs佐世保南前半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0531vs佐世保南後半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'西村　優斗'!$H$15:$H$20</c:f>
              <c:numCache>
                <c:formatCode>General</c:formatCode>
                <c:ptCount val="6"/>
                <c:pt idx="0">
                  <c:v>419.3315756408152</c:v>
                </c:pt>
                <c:pt idx="1">
                  <c:v>393.2126498290663</c:v>
                </c:pt>
                <c:pt idx="2">
                  <c:v>148.0091620103235</c:v>
                </c:pt>
                <c:pt idx="3">
                  <c:v>286.7478664415867</c:v>
                </c:pt>
                <c:pt idx="4">
                  <c:v>272.9171295669721</c:v>
                </c:pt>
                <c:pt idx="5">
                  <c:v>204.1755369857256</c:v>
                </c:pt>
              </c:numCache>
            </c:numRef>
          </c:val>
        </c:ser>
        <c:ser>
          <c:idx val="1"/>
          <c:order val="1"/>
          <c:tx>
            <c:v>ZONE2</c:v>
          </c:tx>
          <c:spPr>
            <a:solidFill>
              <a:srgbClr val="78EDDA"/>
            </a:solidFill>
          </c:spPr>
          <c:cat>
            <c:strRef>
              <c:f>'西村　優斗'!$G$15:$G$20</c:f>
              <c:strCache>
                <c:ptCount val="6"/>
                <c:pt idx="0">
                  <c:v>0531vs佐世保南前半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0531vs佐世保南後半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'西村　優斗'!$J$15:$J$20</c:f>
              <c:numCache>
                <c:formatCode>General</c:formatCode>
                <c:ptCount val="6"/>
                <c:pt idx="0">
                  <c:v>696.3192699014645</c:v>
                </c:pt>
                <c:pt idx="1">
                  <c:v>787.6933746114953</c:v>
                </c:pt>
                <c:pt idx="2">
                  <c:v>357.1021139645577</c:v>
                </c:pt>
                <c:pt idx="3">
                  <c:v>752.3269150235938</c:v>
                </c:pt>
                <c:pt idx="4">
                  <c:v>797.332916929814</c:v>
                </c:pt>
                <c:pt idx="5">
                  <c:v>433.2213389887002</c:v>
                </c:pt>
              </c:numCache>
            </c:numRef>
          </c:val>
        </c:ser>
        <c:ser>
          <c:idx val="2"/>
          <c:order val="2"/>
          <c:tx>
            <c:v>ZONE3</c:v>
          </c:tx>
          <c:spPr>
            <a:solidFill>
              <a:srgbClr val="5CC042"/>
            </a:solidFill>
          </c:spPr>
          <c:cat>
            <c:strRef>
              <c:f>'西村　優斗'!$G$15:$G$20</c:f>
              <c:strCache>
                <c:ptCount val="6"/>
                <c:pt idx="0">
                  <c:v>0531vs佐世保南前半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0531vs佐世保南後半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'西村　優斗'!$L$15:$L$20</c:f>
              <c:numCache>
                <c:formatCode>General</c:formatCode>
                <c:ptCount val="6"/>
                <c:pt idx="0">
                  <c:v>269.2306030712999</c:v>
                </c:pt>
                <c:pt idx="1">
                  <c:v>351.0483811591603</c:v>
                </c:pt>
                <c:pt idx="2">
                  <c:v>121.2854048942809</c:v>
                </c:pt>
                <c:pt idx="3">
                  <c:v>268.5587004634681</c:v>
                </c:pt>
                <c:pt idx="4">
                  <c:v>292.5172886123701</c:v>
                </c:pt>
                <c:pt idx="5">
                  <c:v>127.175128333457</c:v>
                </c:pt>
              </c:numCache>
            </c:numRef>
          </c:val>
        </c:ser>
        <c:ser>
          <c:idx val="3"/>
          <c:order val="3"/>
          <c:tx>
            <c:v>ZONE4</c:v>
          </c:tx>
          <c:spPr>
            <a:solidFill>
              <a:srgbClr val="FFFFC0"/>
            </a:solidFill>
          </c:spPr>
          <c:cat>
            <c:strRef>
              <c:f>'西村　優斗'!$G$15:$G$20</c:f>
              <c:strCache>
                <c:ptCount val="6"/>
                <c:pt idx="0">
                  <c:v>0531vs佐世保南前半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0531vs佐世保南後半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'西村　優斗'!$N$15:$N$20</c:f>
              <c:numCache>
                <c:formatCode>General</c:formatCode>
                <c:ptCount val="6"/>
                <c:pt idx="0">
                  <c:v>19.6549117534517</c:v>
                </c:pt>
                <c:pt idx="1">
                  <c:v>72.37526112247724</c:v>
                </c:pt>
                <c:pt idx="2">
                  <c:v>46.27195093020237</c:v>
                </c:pt>
                <c:pt idx="3">
                  <c:v>50.57296045004523</c:v>
                </c:pt>
                <c:pt idx="4">
                  <c:v>49.02931842903945</c:v>
                </c:pt>
                <c:pt idx="5">
                  <c:v>18.89627578735599</c:v>
                </c:pt>
              </c:numCache>
            </c:numRef>
          </c:val>
        </c:ser>
        <c:ser>
          <c:idx val="4"/>
          <c:order val="4"/>
          <c:tx>
            <c:v>ZONE5</c:v>
          </c:tx>
          <c:spPr>
            <a:solidFill>
              <a:srgbClr val="DDAF4E"/>
            </a:solidFill>
          </c:spPr>
          <c:cat>
            <c:strRef>
              <c:f>'西村　優斗'!$G$15:$G$20</c:f>
              <c:strCache>
                <c:ptCount val="6"/>
                <c:pt idx="0">
                  <c:v>0531vs佐世保南前半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0531vs佐世保南後半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'西村　優斗'!$P$15:$P$20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6.820165614335565</c:v>
                </c:pt>
                <c:pt idx="3">
                  <c:v>10.87558748086576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ser>
          <c:idx val="5"/>
          <c:order val="5"/>
          <c:tx>
            <c:v>ZONE6</c:v>
          </c:tx>
          <c:spPr>
            <a:solidFill>
              <a:srgbClr val="F9274C"/>
            </a:solidFill>
          </c:spPr>
          <c:cat>
            <c:strRef>
              <c:f>'西村　優斗'!$G$15:$G$20</c:f>
              <c:strCache>
                <c:ptCount val="6"/>
                <c:pt idx="0">
                  <c:v>0531vs佐世保南前半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0531vs佐世保南後半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'西村　優斗'!$R$15:$R$20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axId val="50420001"/>
        <c:axId val="50420002"/>
      </c:barChart>
      <c:catAx>
        <c:axId val="50420001"/>
        <c:scaling>
          <c:orientation val="minMax"/>
        </c:scaling>
        <c:axPos val="b"/>
        <c:tickLblPos val="nextTo"/>
        <c:crossAx val="50420002"/>
        <c:crosses val="autoZero"/>
        <c:auto val="1"/>
        <c:lblAlgn val="ctr"/>
        <c:lblOffset val="100"/>
      </c:catAx>
      <c:valAx>
        <c:axId val="5042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42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速度ゾーン（時間割合）グラフ</a:t>
            </a:r>
          </a:p>
        </c:rich>
      </c:tx>
      <c:layout/>
    </c:title>
    <c:plotArea>
      <c:layout/>
      <c:pieChart>
        <c:varyColors val="1"/>
        <c:ser>
          <c:idx val="0"/>
          <c:order val="0"/>
          <c:dPt>
            <c:idx val="0"/>
            <c:spPr>
              <a:solidFill>
                <a:srgbClr val="0C83FF"/>
              </a:solidFill>
            </c:spPr>
          </c:dPt>
          <c:dPt>
            <c:idx val="1"/>
            <c:spPr>
              <a:solidFill>
                <a:srgbClr val="78EDDA"/>
              </a:solidFill>
            </c:spPr>
          </c:dPt>
          <c:dPt>
            <c:idx val="2"/>
            <c:spPr>
              <a:solidFill>
                <a:srgbClr val="5CC042"/>
              </a:solidFill>
            </c:spPr>
          </c:dPt>
          <c:dPt>
            <c:idx val="3"/>
            <c:spPr>
              <a:solidFill>
                <a:srgbClr val="FFFFC0"/>
              </a:solidFill>
            </c:spPr>
          </c:dPt>
          <c:dPt>
            <c:idx val="4"/>
            <c:spPr>
              <a:solidFill>
                <a:srgbClr val="DDAF4E"/>
              </a:solidFill>
            </c:spPr>
          </c:dPt>
          <c:dPt>
            <c:idx val="5"/>
            <c:spPr>
              <a:solidFill>
                <a:srgbClr val="F9274C"/>
              </a:solidFill>
            </c:spPr>
          </c:dPt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Percent val="1"/>
          </c:dLbls>
          <c:cat>
            <c:strRef>
              <c:f>'西村　優斗'!$A$23:$F$23</c:f>
              <c:strCache>
                <c:ptCount val="6"/>
                <c:pt idx="0">
                  <c:v>ZONE1</c:v>
                </c:pt>
                <c:pt idx="1">
                  <c:v>ZONE2</c:v>
                </c:pt>
                <c:pt idx="2">
                  <c:v>ZONE3</c:v>
                </c:pt>
                <c:pt idx="3">
                  <c:v>ZONE4</c:v>
                </c:pt>
                <c:pt idx="4">
                  <c:v>ZONE5</c:v>
                </c:pt>
                <c:pt idx="5">
                  <c:v>ZONE6</c:v>
                </c:pt>
              </c:strCache>
            </c:strRef>
          </c:cat>
          <c:val>
            <c:numRef>
              <c:f>'西村　優斗'!$A$24:$F$24</c:f>
              <c:numCache>
                <c:formatCode>General</c:formatCode>
                <c:ptCount val="6"/>
                <c:pt idx="0">
                  <c:v>0.02783564814814815</c:v>
                </c:pt>
                <c:pt idx="1">
                  <c:v>0.01921527777777778</c:v>
                </c:pt>
                <c:pt idx="2">
                  <c:v>0.00399537037037037</c:v>
                </c:pt>
                <c:pt idx="3">
                  <c:v>0.0005416666666666666</c:v>
                </c:pt>
                <c:pt idx="4">
                  <c:v>3.009259259259259e-05</c:v>
                </c:pt>
                <c:pt idx="5">
                  <c:v>0</c:v>
                </c:pt>
              </c:numCache>
            </c:numRef>
          </c:val>
        </c:ser>
        <c:firstSliceAng val="0"/>
      </c:pieChart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速度ゾーン（時間割合, セッション別）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'西村　優斗'!$A$23</c:f>
              <c:strCache>
                <c:ptCount val="1"/>
                <c:pt idx="0">
                  <c:v>ZONE1</c:v>
                </c:pt>
              </c:strCache>
            </c:strRef>
          </c:tx>
          <c:spPr>
            <a:solidFill>
              <a:srgbClr val="0C83FF"/>
            </a:solidFill>
            <a:ln>
              <a:solidFill>
                <a:srgbClr val="0C83FF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'西村　優斗'!$G$23:$G$24</c:f>
              <c:strCache>
                <c:ptCount val="2"/>
                <c:pt idx="0">
                  <c:v>0531vs佐世保南前半</c:v>
                </c:pt>
                <c:pt idx="1">
                  <c:v>0531vs佐世保南後半</c:v>
                </c:pt>
              </c:strCache>
            </c:strRef>
          </c:cat>
          <c:val>
            <c:numRef>
              <c:f>'西村　優斗'!$H$23:$H$24</c:f>
              <c:numCache>
                <c:formatCode>General</c:formatCode>
                <c:ptCount val="2"/>
                <c:pt idx="0">
                  <c:v>0.5361234294161124</c:v>
                </c:pt>
                <c:pt idx="1">
                  <c:v>0.5422222222222223</c:v>
                </c:pt>
              </c:numCache>
            </c:numRef>
          </c:val>
        </c:ser>
        <c:ser>
          <c:idx val="1"/>
          <c:order val="1"/>
          <c:tx>
            <c:strRef>
              <c:f>'西村　優斗'!$B$23</c:f>
              <c:strCache>
                <c:ptCount val="1"/>
                <c:pt idx="0">
                  <c:v>ZONE2</c:v>
                </c:pt>
              </c:strCache>
            </c:strRef>
          </c:tx>
          <c:spPr>
            <a:solidFill>
              <a:srgbClr val="78EDDA"/>
            </a:solidFill>
            <a:ln>
              <a:solidFill>
                <a:srgbClr val="78EDDA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'西村　優斗'!$G$23:$G$24</c:f>
              <c:strCache>
                <c:ptCount val="2"/>
                <c:pt idx="0">
                  <c:v>0531vs佐世保南前半</c:v>
                </c:pt>
                <c:pt idx="1">
                  <c:v>0531vs佐世保南後半</c:v>
                </c:pt>
              </c:strCache>
            </c:strRef>
          </c:cat>
          <c:val>
            <c:numRef>
              <c:f>'西村　優斗'!$I$23:$I$24</c:f>
              <c:numCache>
                <c:formatCode>General</c:formatCode>
                <c:ptCount val="2"/>
                <c:pt idx="0">
                  <c:v>0.3700110864745011</c:v>
                </c:pt>
                <c:pt idx="1">
                  <c:v>0.3743790849673203</c:v>
                </c:pt>
              </c:numCache>
            </c:numRef>
          </c:val>
        </c:ser>
        <c:ser>
          <c:idx val="2"/>
          <c:order val="2"/>
          <c:tx>
            <c:strRef>
              <c:f>'西村　優斗'!$C$23</c:f>
              <c:strCache>
                <c:ptCount val="1"/>
                <c:pt idx="0">
                  <c:v>ZONE3</c:v>
                </c:pt>
              </c:strCache>
            </c:strRef>
          </c:tx>
          <c:spPr>
            <a:solidFill>
              <a:srgbClr val="5CC042"/>
            </a:solidFill>
            <a:ln>
              <a:solidFill>
                <a:srgbClr val="5CC042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'西村　優斗'!$G$23:$G$24</c:f>
              <c:strCache>
                <c:ptCount val="2"/>
                <c:pt idx="0">
                  <c:v>0531vs佐世保南前半</c:v>
                </c:pt>
                <c:pt idx="1">
                  <c:v>0531vs佐世保南後半</c:v>
                </c:pt>
              </c:strCache>
            </c:strRef>
          </c:cat>
          <c:val>
            <c:numRef>
              <c:f>'西村　優斗'!$J$23:$J$24</c:f>
              <c:numCache>
                <c:formatCode>General</c:formatCode>
                <c:ptCount val="2"/>
                <c:pt idx="0">
                  <c:v>0.08185513673318551</c:v>
                </c:pt>
                <c:pt idx="1">
                  <c:v>0.07320261437908497</c:v>
                </c:pt>
              </c:numCache>
            </c:numRef>
          </c:val>
        </c:ser>
        <c:ser>
          <c:idx val="3"/>
          <c:order val="3"/>
          <c:tx>
            <c:strRef>
              <c:f>'西村　優斗'!$D$23</c:f>
              <c:strCache>
                <c:ptCount val="1"/>
                <c:pt idx="0">
                  <c:v>ZONE4</c:v>
                </c:pt>
              </c:strCache>
            </c:strRef>
          </c:tx>
          <c:spPr>
            <a:solidFill>
              <a:srgbClr val="FFFFC0"/>
            </a:solidFill>
            <a:ln>
              <a:solidFill>
                <a:srgbClr val="FFFFC0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'西村　優斗'!$G$23:$G$24</c:f>
              <c:strCache>
                <c:ptCount val="2"/>
                <c:pt idx="0">
                  <c:v>0531vs佐世保南前半</c:v>
                </c:pt>
                <c:pt idx="1">
                  <c:v>0531vs佐世保南後半</c:v>
                </c:pt>
              </c:strCache>
            </c:strRef>
          </c:cat>
          <c:val>
            <c:numRef>
              <c:f>'西村　優斗'!$K$23:$K$24</c:f>
              <c:numCache>
                <c:formatCode>General</c:formatCode>
                <c:ptCount val="2"/>
                <c:pt idx="0">
                  <c:v>0.01154841093865484</c:v>
                </c:pt>
                <c:pt idx="1">
                  <c:v>0.009498910675381264</c:v>
                </c:pt>
              </c:numCache>
            </c:numRef>
          </c:val>
        </c:ser>
        <c:marker val="1"/>
        <c:axId val="50440001"/>
        <c:axId val="50440002"/>
      </c:lineChart>
      <c:catAx>
        <c:axId val="50440001"/>
        <c:scaling>
          <c:orientation val="minMax"/>
        </c:scaling>
        <c:axPos val="b"/>
        <c:tickLblPos val="nextTo"/>
        <c:crossAx val="50440002"/>
        <c:crosses val="autoZero"/>
        <c:auto val="1"/>
        <c:lblAlgn val="ctr"/>
        <c:lblOffset val="100"/>
      </c:catAx>
      <c:valAx>
        <c:axId val="50440002"/>
        <c:scaling>
          <c:orientation val="minMax"/>
        </c:scaling>
        <c:axPos val="l"/>
        <c:majorGridlines/>
        <c:numFmt formatCode="General" sourceLinked="1"/>
        <c:tickLblPos val="nextTo"/>
        <c:crossAx val="5044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速度ゾーン（時間割合詳細）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'西村　優斗'!$A$23</c:f>
              <c:strCache>
                <c:ptCount val="1"/>
                <c:pt idx="0">
                  <c:v>ZONE1</c:v>
                </c:pt>
              </c:strCache>
            </c:strRef>
          </c:tx>
          <c:spPr>
            <a:solidFill>
              <a:srgbClr val="0C83FF"/>
            </a:solidFill>
            <a:ln>
              <a:solidFill>
                <a:srgbClr val="0C83FF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'西村　優斗'!$N$23:$N$28</c:f>
              <c:strCache>
                <c:ptCount val="6"/>
                <c:pt idx="0">
                  <c:v>0531vs佐世保南前半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0531vs佐世保南後半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'西村　優斗'!$O$23:$O$28</c:f>
              <c:numCache>
                <c:formatCode>General</c:formatCode>
                <c:ptCount val="6"/>
                <c:pt idx="0">
                  <c:v>0.5879084240942432</c:v>
                </c:pt>
                <c:pt idx="1">
                  <c:v>0.5151111111111111</c:v>
                </c:pt>
                <c:pt idx="2">
                  <c:v>0.4602739726027397</c:v>
                </c:pt>
                <c:pt idx="3">
                  <c:v>0.5537777777777778</c:v>
                </c:pt>
                <c:pt idx="4">
                  <c:v>0.5182222222222223</c:v>
                </c:pt>
                <c:pt idx="5">
                  <c:v>0.5648484848484848</c:v>
                </c:pt>
              </c:numCache>
            </c:numRef>
          </c:val>
        </c:ser>
        <c:ser>
          <c:idx val="1"/>
          <c:order val="1"/>
          <c:tx>
            <c:strRef>
              <c:f>'西村　優斗'!$B$23</c:f>
              <c:strCache>
                <c:ptCount val="1"/>
                <c:pt idx="0">
                  <c:v>ZONE2</c:v>
                </c:pt>
              </c:strCache>
            </c:strRef>
          </c:tx>
          <c:spPr>
            <a:solidFill>
              <a:srgbClr val="78EDDA"/>
            </a:solidFill>
            <a:ln>
              <a:solidFill>
                <a:srgbClr val="78EDDA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'西村　優斗'!$N$23:$N$28</c:f>
              <c:strCache>
                <c:ptCount val="6"/>
                <c:pt idx="0">
                  <c:v>0531vs佐世保南前半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0531vs佐世保南後半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'西村　優斗'!$P$23:$P$28</c:f>
              <c:numCache>
                <c:formatCode>General</c:formatCode>
                <c:ptCount val="6"/>
                <c:pt idx="0">
                  <c:v>0.3358524116470327</c:v>
                </c:pt>
                <c:pt idx="1">
                  <c:v>0.3782222222222222</c:v>
                </c:pt>
                <c:pt idx="2">
                  <c:v>0.433972602739726</c:v>
                </c:pt>
                <c:pt idx="3">
                  <c:v>0.3617777777777778</c:v>
                </c:pt>
                <c:pt idx="4">
                  <c:v>0.3924444444444444</c:v>
                </c:pt>
                <c:pt idx="5">
                  <c:v>0.3644444444444445</c:v>
                </c:pt>
              </c:numCache>
            </c:numRef>
          </c:val>
        </c:ser>
        <c:ser>
          <c:idx val="2"/>
          <c:order val="2"/>
          <c:tx>
            <c:strRef>
              <c:f>'西村　優斗'!$C$23</c:f>
              <c:strCache>
                <c:ptCount val="1"/>
                <c:pt idx="0">
                  <c:v>ZONE3</c:v>
                </c:pt>
              </c:strCache>
            </c:strRef>
          </c:tx>
          <c:spPr>
            <a:solidFill>
              <a:srgbClr val="5CC042"/>
            </a:solidFill>
            <a:ln>
              <a:solidFill>
                <a:srgbClr val="5CC042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'西村　優斗'!$N$23:$N$28</c:f>
              <c:strCache>
                <c:ptCount val="6"/>
                <c:pt idx="0">
                  <c:v>0531vs佐世保南前半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0531vs佐世保南後半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'西村　優斗'!$Q$23:$Q$28</c:f>
              <c:numCache>
                <c:formatCode>General</c:formatCode>
                <c:ptCount val="6"/>
                <c:pt idx="0">
                  <c:v>0.0722382751722605</c:v>
                </c:pt>
                <c:pt idx="1">
                  <c:v>0.092</c:v>
                </c:pt>
                <c:pt idx="2">
                  <c:v>0.08054794520547945</c:v>
                </c:pt>
                <c:pt idx="3">
                  <c:v>0.07244444444444445</c:v>
                </c:pt>
                <c:pt idx="4">
                  <c:v>0.07933333333333334</c:v>
                </c:pt>
                <c:pt idx="5">
                  <c:v>0.06343434343434344</c:v>
                </c:pt>
              </c:numCache>
            </c:numRef>
          </c:val>
        </c:ser>
        <c:ser>
          <c:idx val="3"/>
          <c:order val="3"/>
          <c:tx>
            <c:strRef>
              <c:f>'西村　優斗'!$D$23</c:f>
              <c:strCache>
                <c:ptCount val="1"/>
                <c:pt idx="0">
                  <c:v>ZONE4</c:v>
                </c:pt>
              </c:strCache>
            </c:strRef>
          </c:tx>
          <c:spPr>
            <a:solidFill>
              <a:srgbClr val="FFFFC0"/>
            </a:solidFill>
            <a:ln>
              <a:solidFill>
                <a:srgbClr val="FFFFC0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'西村　優斗'!$N$23:$N$28</c:f>
              <c:strCache>
                <c:ptCount val="6"/>
                <c:pt idx="0">
                  <c:v>0531vs佐世保南前半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0531vs佐世保南後半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'西村　優斗'!$R$23:$R$28</c:f>
              <c:numCache>
                <c:formatCode>General</c:formatCode>
                <c:ptCount val="6"/>
                <c:pt idx="0">
                  <c:v>0.004000889086463659</c:v>
                </c:pt>
                <c:pt idx="1">
                  <c:v>0.01466666666666667</c:v>
                </c:pt>
                <c:pt idx="2">
                  <c:v>0.02246575342465753</c:v>
                </c:pt>
                <c:pt idx="3">
                  <c:v>0.01022222222222222</c:v>
                </c:pt>
                <c:pt idx="4">
                  <c:v>0.01</c:v>
                </c:pt>
                <c:pt idx="5">
                  <c:v>0.007272727272727273</c:v>
                </c:pt>
              </c:numCache>
            </c:numRef>
          </c:val>
        </c:ser>
        <c:marker val="1"/>
        <c:axId val="50450001"/>
        <c:axId val="50450002"/>
      </c:lineChart>
      <c:catAx>
        <c:axId val="50450001"/>
        <c:scaling>
          <c:orientation val="minMax"/>
        </c:scaling>
        <c:axPos val="b"/>
        <c:tickLblPos val="nextTo"/>
        <c:crossAx val="50450002"/>
        <c:crosses val="autoZero"/>
        <c:auto val="1"/>
        <c:lblAlgn val="ctr"/>
        <c:lblOffset val="100"/>
      </c:catAx>
      <c:valAx>
        <c:axId val="50450002"/>
        <c:scaling>
          <c:orientation val="minMax"/>
        </c:scaling>
        <c:axPos val="l"/>
        <c:majorGridlines/>
        <c:numFmt formatCode="General" sourceLinked="1"/>
        <c:tickLblPos val="nextTo"/>
        <c:crossAx val="5045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1分毎走行距離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走行距離</c:v>
          </c:tx>
          <c:spPr>
            <a:solidFill>
              <a:srgbClr val="0C83FF"/>
            </a:solidFill>
          </c:spPr>
          <c:cat>
            <c:strRef>
              <c:f>'西村　優斗'!$A$45:$A$50</c:f>
              <c:strCache>
                <c:ptCount val="6"/>
                <c:pt idx="0">
                  <c:v>0531vs佐世保南前半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0531vs佐世保南後半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'西村　優斗'!$B$45:$B$50</c:f>
              <c:numCache>
                <c:formatCode>General</c:formatCode>
                <c:ptCount val="6"/>
                <c:pt idx="0">
                  <c:v>93.63575735780209</c:v>
                </c:pt>
                <c:pt idx="1">
                  <c:v>106.909890794345</c:v>
                </c:pt>
                <c:pt idx="2">
                  <c:v>111.6214359213388</c:v>
                </c:pt>
                <c:pt idx="3">
                  <c:v>91.27213532397063</c:v>
                </c:pt>
                <c:pt idx="4">
                  <c:v>94.11977690254638</c:v>
                </c:pt>
                <c:pt idx="5">
                  <c:v>94.84938523592592</c:v>
                </c:pt>
              </c:numCache>
            </c:numRef>
          </c:val>
        </c:ser>
        <c:axId val="50460001"/>
        <c:axId val="50460002"/>
      </c:barChart>
      <c:catAx>
        <c:axId val="50460001"/>
        <c:scaling>
          <c:orientation val="minMax"/>
        </c:scaling>
        <c:axPos val="b"/>
        <c:tickLblPos val="nextTo"/>
        <c:crossAx val="50460002"/>
        <c:crosses val="autoZero"/>
        <c:auto val="1"/>
        <c:lblAlgn val="ctr"/>
        <c:lblOffset val="100"/>
      </c:catAx>
      <c:valAx>
        <c:axId val="5046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46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1分毎ハイスピード距離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ハイスピード距離</c:v>
          </c:tx>
          <c:spPr>
            <a:solidFill>
              <a:srgbClr val="0C83FF"/>
            </a:solidFill>
          </c:spPr>
          <c:cat>
            <c:strRef>
              <c:f>'西村　優斗'!$A$45:$A$50</c:f>
              <c:strCache>
                <c:ptCount val="6"/>
                <c:pt idx="0">
                  <c:v>0531vs佐世保南前半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0531vs佐世保南後半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'西村　優斗'!$C$45:$C$50</c:f>
              <c:numCache>
                <c:formatCode>General</c:formatCode>
                <c:ptCount val="6"/>
                <c:pt idx="0">
                  <c:v>1.105241743371135</c:v>
                </c:pt>
                <c:pt idx="1">
                  <c:v>4.498694575692261</c:v>
                </c:pt>
                <c:pt idx="2">
                  <c:v>7.906582170434474</c:v>
                </c:pt>
                <c:pt idx="3">
                  <c:v>3.749135879059065</c:v>
                </c:pt>
                <c:pt idx="4">
                  <c:v>3.009793098466699</c:v>
                </c:pt>
                <c:pt idx="5">
                  <c:v>2.290457671194786</c:v>
                </c:pt>
              </c:numCache>
            </c:numRef>
          </c:val>
        </c:ser>
        <c:axId val="50470001"/>
        <c:axId val="50470002"/>
      </c:barChart>
      <c:catAx>
        <c:axId val="50470001"/>
        <c:scaling>
          <c:orientation val="minMax"/>
        </c:scaling>
        <c:axPos val="b"/>
        <c:tickLblPos val="nextTo"/>
        <c:crossAx val="50470002"/>
        <c:crosses val="autoZero"/>
        <c:auto val="1"/>
        <c:lblAlgn val="ctr"/>
        <c:lblOffset val="100"/>
      </c:catAx>
      <c:valAx>
        <c:axId val="5047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47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速度ゾーングラフ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ZONE1</c:v>
          </c:tx>
          <c:spPr>
            <a:solidFill>
              <a:srgbClr val="0C83FF"/>
            </a:solidFill>
          </c:spPr>
          <c:cat>
            <c:strRef>
              <c:f>'大川　琉稀'!$G$14:$G$18</c:f>
              <c:strCache>
                <c:ptCount val="5"/>
                <c:pt idx="0">
                  <c:v>0531vs佐世保南前半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0531vs佐世保南後半 0 - 15</c:v>
                </c:pt>
                <c:pt idx="4">
                  <c:v>15 - 30</c:v>
                </c:pt>
              </c:strCache>
            </c:strRef>
          </c:cat>
          <c:val>
            <c:numRef>
              <c:f>'大川　琉稀'!$H$14:$H$18</c:f>
              <c:numCache>
                <c:formatCode>General</c:formatCode>
                <c:ptCount val="5"/>
                <c:pt idx="0">
                  <c:v>286.3931817256873</c:v>
                </c:pt>
                <c:pt idx="1">
                  <c:v>291.8155009993975</c:v>
                </c:pt>
                <c:pt idx="2">
                  <c:v>139.7174139812105</c:v>
                </c:pt>
                <c:pt idx="3">
                  <c:v>256.0462750949073</c:v>
                </c:pt>
                <c:pt idx="4">
                  <c:v>10.09134295553031</c:v>
                </c:pt>
              </c:numCache>
            </c:numRef>
          </c:val>
        </c:ser>
        <c:ser>
          <c:idx val="1"/>
          <c:order val="1"/>
          <c:tx>
            <c:v>ZONE2</c:v>
          </c:tx>
          <c:spPr>
            <a:solidFill>
              <a:srgbClr val="78EDDA"/>
            </a:solidFill>
          </c:spPr>
          <c:cat>
            <c:strRef>
              <c:f>'大川　琉稀'!$G$14:$G$18</c:f>
              <c:strCache>
                <c:ptCount val="5"/>
                <c:pt idx="0">
                  <c:v>0531vs佐世保南前半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0531vs佐世保南後半 0 - 15</c:v>
                </c:pt>
                <c:pt idx="4">
                  <c:v>15 - 30</c:v>
                </c:pt>
              </c:strCache>
            </c:strRef>
          </c:cat>
          <c:val>
            <c:numRef>
              <c:f>'大川　琉稀'!$J$14:$J$18</c:f>
              <c:numCache>
                <c:formatCode>General</c:formatCode>
                <c:ptCount val="5"/>
                <c:pt idx="0">
                  <c:v>908.0459211041226</c:v>
                </c:pt>
                <c:pt idx="1">
                  <c:v>884.2288467947546</c:v>
                </c:pt>
                <c:pt idx="2">
                  <c:v>334.4967805452566</c:v>
                </c:pt>
                <c:pt idx="3">
                  <c:v>851.0058277734779</c:v>
                </c:pt>
                <c:pt idx="4">
                  <c:v>39.62383003187915</c:v>
                </c:pt>
              </c:numCache>
            </c:numRef>
          </c:val>
        </c:ser>
        <c:ser>
          <c:idx val="2"/>
          <c:order val="2"/>
          <c:tx>
            <c:v>ZONE3</c:v>
          </c:tx>
          <c:spPr>
            <a:solidFill>
              <a:srgbClr val="5CC042"/>
            </a:solidFill>
          </c:spPr>
          <c:cat>
            <c:strRef>
              <c:f>'大川　琉稀'!$G$14:$G$18</c:f>
              <c:strCache>
                <c:ptCount val="5"/>
                <c:pt idx="0">
                  <c:v>0531vs佐世保南前半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0531vs佐世保南後半 0 - 15</c:v>
                </c:pt>
                <c:pt idx="4">
                  <c:v>15 - 30</c:v>
                </c:pt>
              </c:strCache>
            </c:strRef>
          </c:cat>
          <c:val>
            <c:numRef>
              <c:f>'大川　琉稀'!$L$14:$L$18</c:f>
              <c:numCache>
                <c:formatCode>General</c:formatCode>
                <c:ptCount val="5"/>
                <c:pt idx="0">
                  <c:v>439.5333496369105</c:v>
                </c:pt>
                <c:pt idx="1">
                  <c:v>441.7736787359127</c:v>
                </c:pt>
                <c:pt idx="2">
                  <c:v>129.2860019323221</c:v>
                </c:pt>
                <c:pt idx="3">
                  <c:v>352.3272436404013</c:v>
                </c:pt>
                <c:pt idx="4">
                  <c:v>18.84692269782227</c:v>
                </c:pt>
              </c:numCache>
            </c:numRef>
          </c:val>
        </c:ser>
        <c:ser>
          <c:idx val="3"/>
          <c:order val="3"/>
          <c:tx>
            <c:v>ZONE4</c:v>
          </c:tx>
          <c:spPr>
            <a:solidFill>
              <a:srgbClr val="FFFFC0"/>
            </a:solidFill>
          </c:spPr>
          <c:cat>
            <c:strRef>
              <c:f>'大川　琉稀'!$G$14:$G$18</c:f>
              <c:strCache>
                <c:ptCount val="5"/>
                <c:pt idx="0">
                  <c:v>0531vs佐世保南前半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0531vs佐世保南後半 0 - 15</c:v>
                </c:pt>
                <c:pt idx="4">
                  <c:v>15 - 30</c:v>
                </c:pt>
              </c:strCache>
            </c:strRef>
          </c:cat>
          <c:val>
            <c:numRef>
              <c:f>'大川　琉稀'!$N$14:$N$18</c:f>
              <c:numCache>
                <c:formatCode>General</c:formatCode>
                <c:ptCount val="5"/>
                <c:pt idx="0">
                  <c:v>19.316174860616</c:v>
                </c:pt>
                <c:pt idx="1">
                  <c:v>83.92998912691951</c:v>
                </c:pt>
                <c:pt idx="2">
                  <c:v>61.48215265769159</c:v>
                </c:pt>
                <c:pt idx="3">
                  <c:v>111.2115269637779</c:v>
                </c:pt>
                <c:pt idx="4">
                  <c:v>9.927646597469902</c:v>
                </c:pt>
              </c:numCache>
            </c:numRef>
          </c:val>
        </c:ser>
        <c:ser>
          <c:idx val="4"/>
          <c:order val="4"/>
          <c:tx>
            <c:v>ZONE5</c:v>
          </c:tx>
          <c:spPr>
            <a:solidFill>
              <a:srgbClr val="DDAF4E"/>
            </a:solidFill>
          </c:spPr>
          <c:cat>
            <c:strRef>
              <c:f>'大川　琉稀'!$G$14:$G$18</c:f>
              <c:strCache>
                <c:ptCount val="5"/>
                <c:pt idx="0">
                  <c:v>0531vs佐世保南前半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0531vs佐世保南後半 0 - 15</c:v>
                </c:pt>
                <c:pt idx="4">
                  <c:v>15 - 30</c:v>
                </c:pt>
              </c:strCache>
            </c:strRef>
          </c:cat>
          <c:val>
            <c:numRef>
              <c:f>'大川　琉稀'!$P$14:$P$18</c:f>
              <c:numCache>
                <c:formatCode>General</c:formatCode>
                <c:ptCount val="5"/>
                <c:pt idx="0">
                  <c:v>0</c:v>
                </c:pt>
                <c:pt idx="1">
                  <c:v>2.658369773367212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5"/>
          <c:order val="5"/>
          <c:tx>
            <c:v>ZONE6</c:v>
          </c:tx>
          <c:spPr>
            <a:solidFill>
              <a:srgbClr val="F9274C"/>
            </a:solidFill>
          </c:spPr>
          <c:cat>
            <c:strRef>
              <c:f>'大川　琉稀'!$G$14:$G$18</c:f>
              <c:strCache>
                <c:ptCount val="5"/>
                <c:pt idx="0">
                  <c:v>0531vs佐世保南前半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0531vs佐世保南後半 0 - 15</c:v>
                </c:pt>
                <c:pt idx="4">
                  <c:v>15 - 30</c:v>
                </c:pt>
              </c:strCache>
            </c:strRef>
          </c:cat>
          <c:val>
            <c:numRef>
              <c:f>'大川　琉稀'!$R$14:$R$18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axId val="50480001"/>
        <c:axId val="50480002"/>
      </c:barChart>
      <c:catAx>
        <c:axId val="50480001"/>
        <c:scaling>
          <c:orientation val="minMax"/>
        </c:scaling>
        <c:axPos val="b"/>
        <c:tickLblPos val="nextTo"/>
        <c:crossAx val="50480002"/>
        <c:crosses val="autoZero"/>
        <c:auto val="1"/>
        <c:lblAlgn val="ctr"/>
        <c:lblOffset val="100"/>
      </c:catAx>
      <c:valAx>
        <c:axId val="5048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48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速度ゾーン（時間割合）グラフ</a:t>
            </a:r>
          </a:p>
        </c:rich>
      </c:tx>
      <c:layout/>
    </c:title>
    <c:plotArea>
      <c:layout/>
      <c:pieChart>
        <c:varyColors val="1"/>
        <c:ser>
          <c:idx val="0"/>
          <c:order val="0"/>
          <c:dPt>
            <c:idx val="0"/>
            <c:spPr>
              <a:solidFill>
                <a:srgbClr val="0C83FF"/>
              </a:solidFill>
            </c:spPr>
          </c:dPt>
          <c:dPt>
            <c:idx val="1"/>
            <c:spPr>
              <a:solidFill>
                <a:srgbClr val="78EDDA"/>
              </a:solidFill>
            </c:spPr>
          </c:dPt>
          <c:dPt>
            <c:idx val="2"/>
            <c:spPr>
              <a:solidFill>
                <a:srgbClr val="5CC042"/>
              </a:solidFill>
            </c:spPr>
          </c:dPt>
          <c:dPt>
            <c:idx val="3"/>
            <c:spPr>
              <a:solidFill>
                <a:srgbClr val="FFFFC0"/>
              </a:solidFill>
            </c:spPr>
          </c:dPt>
          <c:dPt>
            <c:idx val="4"/>
            <c:spPr>
              <a:solidFill>
                <a:srgbClr val="DDAF4E"/>
              </a:solidFill>
            </c:spPr>
          </c:dPt>
          <c:dPt>
            <c:idx val="5"/>
            <c:spPr>
              <a:solidFill>
                <a:srgbClr val="F9274C"/>
              </a:solidFill>
            </c:spPr>
          </c:dPt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Percent val="1"/>
          </c:dLbls>
          <c:cat>
            <c:strRef>
              <c:f>'大川　琉稀'!$A$21:$F$21</c:f>
              <c:strCache>
                <c:ptCount val="6"/>
                <c:pt idx="0">
                  <c:v>ZONE1</c:v>
                </c:pt>
                <c:pt idx="1">
                  <c:v>ZONE2</c:v>
                </c:pt>
                <c:pt idx="2">
                  <c:v>ZONE3</c:v>
                </c:pt>
                <c:pt idx="3">
                  <c:v>ZONE4</c:v>
                </c:pt>
                <c:pt idx="4">
                  <c:v>ZONE5</c:v>
                </c:pt>
                <c:pt idx="5">
                  <c:v>ZONE6</c:v>
                </c:pt>
              </c:strCache>
            </c:strRef>
          </c:cat>
          <c:val>
            <c:numRef>
              <c:f>'大川　琉稀'!$A$22:$F$22</c:f>
              <c:numCache>
                <c:formatCode>General</c:formatCode>
                <c:ptCount val="6"/>
                <c:pt idx="0">
                  <c:v>0.0165625</c:v>
                </c:pt>
                <c:pt idx="1">
                  <c:v>0.01480324074074074</c:v>
                </c:pt>
                <c:pt idx="2">
                  <c:v>0.003912037037037037</c:v>
                </c:pt>
                <c:pt idx="3">
                  <c:v>0.0005949074074074074</c:v>
                </c:pt>
                <c:pt idx="4">
                  <c:v>4.62962962962963e-06</c:v>
                </c:pt>
                <c:pt idx="5">
                  <c:v>0</c:v>
                </c:pt>
              </c:numCache>
            </c:numRef>
          </c:val>
        </c:ser>
        <c:firstSliceAng val="0"/>
      </c:pieChart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平均 / 走行距離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v>GK</c:v>
          </c:tx>
          <c:cat>
            <c:strRef>
              <c:f>全体走行グラフ!$A$64:$A$69</c:f>
              <c:strCache>
                <c:ptCount val="6"/>
                <c:pt idx="0">
                  <c:v>0531vs佐世保南前半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0531vs佐世保南後半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全体走行グラフ!$C$64:$C$69</c:f>
              <c:numCache>
                <c:formatCode>General</c:formatCode>
                <c:ptCount val="6"/>
                <c:pt idx="0">
                  <c:v>694.2567651998042</c:v>
                </c:pt>
                <c:pt idx="1">
                  <c:v>707.5209830166349</c:v>
                </c:pt>
                <c:pt idx="2">
                  <c:v>221.6641742254301</c:v>
                </c:pt>
                <c:pt idx="3">
                  <c:v>385.8699016081376</c:v>
                </c:pt>
                <c:pt idx="4">
                  <c:v>421.941409062696</c:v>
                </c:pt>
                <c:pt idx="5">
                  <c:v>309.5187204033723</c:v>
                </c:pt>
              </c:numCache>
            </c:numRef>
          </c:val>
        </c:ser>
        <c:ser>
          <c:idx val="1"/>
          <c:order val="1"/>
          <c:tx>
            <c:v>DF</c:v>
          </c:tx>
          <c:cat>
            <c:strRef>
              <c:f>全体走行グラフ!$A$64:$A$69</c:f>
              <c:strCache>
                <c:ptCount val="6"/>
                <c:pt idx="0">
                  <c:v>0531vs佐世保南前半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0531vs佐世保南後半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全体走行グラフ!$D$64:$D$69</c:f>
              <c:numCache>
                <c:formatCode>General</c:formatCode>
                <c:ptCount val="6"/>
                <c:pt idx="0">
                  <c:v>1346.870345867438</c:v>
                </c:pt>
                <c:pt idx="1">
                  <c:v>1323.921158993647</c:v>
                </c:pt>
                <c:pt idx="2">
                  <c:v>537.173905242099</c:v>
                </c:pt>
                <c:pt idx="3">
                  <c:v>1214.226801657164</c:v>
                </c:pt>
                <c:pt idx="4">
                  <c:v>1202.541324912916</c:v>
                </c:pt>
                <c:pt idx="5">
                  <c:v>787.3878246825573</c:v>
                </c:pt>
              </c:numCache>
            </c:numRef>
          </c:val>
        </c:ser>
        <c:ser>
          <c:idx val="2"/>
          <c:order val="2"/>
          <c:tx>
            <c:v>MF</c:v>
          </c:tx>
          <c:cat>
            <c:strRef>
              <c:f>全体走行グラフ!$A$64:$A$69</c:f>
              <c:strCache>
                <c:ptCount val="6"/>
                <c:pt idx="0">
                  <c:v>0531vs佐世保南前半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0531vs佐世保南後半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全体走行グラフ!$E$64:$E$69</c:f>
              <c:numCache>
                <c:formatCode>General</c:formatCode>
                <c:ptCount val="6"/>
                <c:pt idx="0">
                  <c:v>1763.141032164903</c:v>
                </c:pt>
                <c:pt idx="1">
                  <c:v>1731.210474385378</c:v>
                </c:pt>
                <c:pt idx="2">
                  <c:v>724.5114773340538</c:v>
                </c:pt>
                <c:pt idx="3">
                  <c:v>1562.690076644606</c:v>
                </c:pt>
                <c:pt idx="4">
                  <c:v>1709.274457684796</c:v>
                </c:pt>
                <c:pt idx="5">
                  <c:v>1142.101926238888</c:v>
                </c:pt>
              </c:numCache>
            </c:numRef>
          </c:val>
        </c:ser>
        <c:ser>
          <c:idx val="3"/>
          <c:order val="3"/>
          <c:tx>
            <c:v>FW</c:v>
          </c:tx>
          <c:cat>
            <c:strRef>
              <c:f>全体走行グラフ!$A$64:$A$69</c:f>
              <c:strCache>
                <c:ptCount val="6"/>
                <c:pt idx="0">
                  <c:v>0531vs佐世保南前半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0531vs佐世保南後半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全体走行グラフ!$F$64:$F$69</c:f>
              <c:numCache>
                <c:formatCode>General</c:formatCode>
                <c:ptCount val="6"/>
                <c:pt idx="0">
                  <c:v>1778.449945820249</c:v>
                </c:pt>
                <c:pt idx="1">
                  <c:v>1654.544376231696</c:v>
                </c:pt>
                <c:pt idx="2">
                  <c:v>696.0070356073169</c:v>
                </c:pt>
                <c:pt idx="3">
                  <c:v>1714.385121804643</c:v>
                </c:pt>
                <c:pt idx="4">
                  <c:v>954.8188731881434</c:v>
                </c:pt>
                <c:pt idx="5">
                  <c:v>946.0282365627543</c:v>
                </c:pt>
              </c:numCache>
            </c:numRef>
          </c:val>
        </c:ser>
        <c:marker val="1"/>
        <c:axId val="50050001"/>
        <c:axId val="50050002"/>
      </c:lineChart>
      <c:catAx>
        <c:axId val="50050001"/>
        <c:scaling>
          <c:orientation val="minMax"/>
        </c:scaling>
        <c:axPos val="b"/>
        <c:tickLblPos val="nextTo"/>
        <c:crossAx val="50050002"/>
        <c:crosses val="autoZero"/>
        <c:auto val="1"/>
        <c:lblAlgn val="ctr"/>
        <c:lblOffset val="100"/>
      </c:catAx>
      <c:valAx>
        <c:axId val="5005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05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速度ゾーン（時間割合, セッション別）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'大川　琉稀'!$A$21</c:f>
              <c:strCache>
                <c:ptCount val="1"/>
                <c:pt idx="0">
                  <c:v>ZONE1</c:v>
                </c:pt>
              </c:strCache>
            </c:strRef>
          </c:tx>
          <c:spPr>
            <a:solidFill>
              <a:srgbClr val="0C83FF"/>
            </a:solidFill>
            <a:ln>
              <a:solidFill>
                <a:srgbClr val="0C83FF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'大川　琉稀'!$G$21:$G$22</c:f>
              <c:strCache>
                <c:ptCount val="2"/>
                <c:pt idx="0">
                  <c:v>0531vs佐世保南前半</c:v>
                </c:pt>
                <c:pt idx="1">
                  <c:v>0531vs佐世保南後半</c:v>
                </c:pt>
              </c:strCache>
            </c:strRef>
          </c:cat>
          <c:val>
            <c:numRef>
              <c:f>'大川　琉稀'!$H$21:$H$22</c:f>
              <c:numCache>
                <c:formatCode>General</c:formatCode>
                <c:ptCount val="2"/>
                <c:pt idx="0">
                  <c:v>0.4515890613451589</c:v>
                </c:pt>
                <c:pt idx="1">
                  <c:v>0.4849197860962567</c:v>
                </c:pt>
              </c:numCache>
            </c:numRef>
          </c:val>
        </c:ser>
        <c:ser>
          <c:idx val="1"/>
          <c:order val="1"/>
          <c:tx>
            <c:strRef>
              <c:f>'大川　琉稀'!$B$21</c:f>
              <c:strCache>
                <c:ptCount val="1"/>
                <c:pt idx="0">
                  <c:v>ZONE2</c:v>
                </c:pt>
              </c:strCache>
            </c:strRef>
          </c:tx>
          <c:spPr>
            <a:solidFill>
              <a:srgbClr val="78EDDA"/>
            </a:solidFill>
            <a:ln>
              <a:solidFill>
                <a:srgbClr val="78EDDA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'大川　琉稀'!$G$21:$G$22</c:f>
              <c:strCache>
                <c:ptCount val="2"/>
                <c:pt idx="0">
                  <c:v>0531vs佐世保南前半</c:v>
                </c:pt>
                <c:pt idx="1">
                  <c:v>0531vs佐世保南後半</c:v>
                </c:pt>
              </c:strCache>
            </c:strRef>
          </c:cat>
          <c:val>
            <c:numRef>
              <c:f>'大川　琉稀'!$I$21:$I$22</c:f>
              <c:numCache>
                <c:formatCode>General</c:formatCode>
                <c:ptCount val="2"/>
                <c:pt idx="0">
                  <c:v>0.4206393200295639</c:v>
                </c:pt>
                <c:pt idx="1">
                  <c:v>0.3940106951871657</c:v>
                </c:pt>
              </c:numCache>
            </c:numRef>
          </c:val>
        </c:ser>
        <c:ser>
          <c:idx val="2"/>
          <c:order val="2"/>
          <c:tx>
            <c:strRef>
              <c:f>'大川　琉稀'!$C$21</c:f>
              <c:strCache>
                <c:ptCount val="1"/>
                <c:pt idx="0">
                  <c:v>ZONE3</c:v>
                </c:pt>
              </c:strCache>
            </c:strRef>
          </c:tx>
          <c:spPr>
            <a:solidFill>
              <a:srgbClr val="5CC042"/>
            </a:solidFill>
            <a:ln>
              <a:solidFill>
                <a:srgbClr val="5CC042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'大川　琉稀'!$G$21:$G$22</c:f>
              <c:strCache>
                <c:ptCount val="2"/>
                <c:pt idx="0">
                  <c:v>0531vs佐世保南前半</c:v>
                </c:pt>
                <c:pt idx="1">
                  <c:v>0531vs佐世保南後半</c:v>
                </c:pt>
              </c:strCache>
            </c:strRef>
          </c:cat>
          <c:val>
            <c:numRef>
              <c:f>'大川　琉稀'!$J$21:$J$22</c:f>
              <c:numCache>
                <c:formatCode>General</c:formatCode>
                <c:ptCount val="2"/>
                <c:pt idx="0">
                  <c:v>0.1138211382113821</c:v>
                </c:pt>
                <c:pt idx="1">
                  <c:v>0.09796791443850267</c:v>
                </c:pt>
              </c:numCache>
            </c:numRef>
          </c:val>
        </c:ser>
        <c:ser>
          <c:idx val="3"/>
          <c:order val="3"/>
          <c:tx>
            <c:strRef>
              <c:f>'大川　琉稀'!$D$21</c:f>
              <c:strCache>
                <c:ptCount val="1"/>
                <c:pt idx="0">
                  <c:v>ZONE4</c:v>
                </c:pt>
              </c:strCache>
            </c:strRef>
          </c:tx>
          <c:spPr>
            <a:solidFill>
              <a:srgbClr val="FFFFC0"/>
            </a:solidFill>
            <a:ln>
              <a:solidFill>
                <a:srgbClr val="FFFFC0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'大川　琉稀'!$G$21:$G$22</c:f>
              <c:strCache>
                <c:ptCount val="2"/>
                <c:pt idx="0">
                  <c:v>0531vs佐世保南前半</c:v>
                </c:pt>
                <c:pt idx="1">
                  <c:v>0531vs佐世保南後半</c:v>
                </c:pt>
              </c:strCache>
            </c:strRef>
          </c:cat>
          <c:val>
            <c:numRef>
              <c:f>'大川　琉稀'!$K$21:$K$22</c:f>
              <c:numCache>
                <c:formatCode>General</c:formatCode>
                <c:ptCount val="2"/>
                <c:pt idx="0">
                  <c:v>0.01376570583887657</c:v>
                </c:pt>
                <c:pt idx="1">
                  <c:v>0.02310160427807487</c:v>
                </c:pt>
              </c:numCache>
            </c:numRef>
          </c:val>
        </c:ser>
        <c:marker val="1"/>
        <c:axId val="50500001"/>
        <c:axId val="50500002"/>
      </c:lineChart>
      <c:catAx>
        <c:axId val="50500001"/>
        <c:scaling>
          <c:orientation val="minMax"/>
        </c:scaling>
        <c:axPos val="b"/>
        <c:tickLblPos val="nextTo"/>
        <c:crossAx val="50500002"/>
        <c:crosses val="autoZero"/>
        <c:auto val="1"/>
        <c:lblAlgn val="ctr"/>
        <c:lblOffset val="100"/>
      </c:catAx>
      <c:valAx>
        <c:axId val="50500002"/>
        <c:scaling>
          <c:orientation val="minMax"/>
        </c:scaling>
        <c:axPos val="l"/>
        <c:majorGridlines/>
        <c:numFmt formatCode="General" sourceLinked="1"/>
        <c:tickLblPos val="nextTo"/>
        <c:crossAx val="5050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速度ゾーン（時間割合詳細）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'大川　琉稀'!$A$21</c:f>
              <c:strCache>
                <c:ptCount val="1"/>
                <c:pt idx="0">
                  <c:v>ZONE1</c:v>
                </c:pt>
              </c:strCache>
            </c:strRef>
          </c:tx>
          <c:spPr>
            <a:solidFill>
              <a:srgbClr val="0C83FF"/>
            </a:solidFill>
            <a:ln>
              <a:solidFill>
                <a:srgbClr val="0C83FF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'大川　琉稀'!$N$21:$N$25</c:f>
              <c:strCache>
                <c:ptCount val="5"/>
                <c:pt idx="0">
                  <c:v>0531vs佐世保南前半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0531vs佐世保南後半 0 - 15</c:v>
                </c:pt>
                <c:pt idx="4">
                  <c:v>15 - 30</c:v>
                </c:pt>
              </c:strCache>
            </c:strRef>
          </c:cat>
          <c:val>
            <c:numRef>
              <c:f>'大川　琉稀'!$O$21:$O$25</c:f>
              <c:numCache>
                <c:formatCode>General</c:formatCode>
                <c:ptCount val="5"/>
                <c:pt idx="0">
                  <c:v>0.4443209602133807</c:v>
                </c:pt>
                <c:pt idx="1">
                  <c:v>0.4393333333333334</c:v>
                </c:pt>
                <c:pt idx="2">
                  <c:v>0.4997260273972603</c:v>
                </c:pt>
                <c:pt idx="3">
                  <c:v>0.49</c:v>
                </c:pt>
                <c:pt idx="4">
                  <c:v>0.3542857142857143</c:v>
                </c:pt>
              </c:numCache>
            </c:numRef>
          </c:val>
        </c:ser>
        <c:ser>
          <c:idx val="1"/>
          <c:order val="1"/>
          <c:tx>
            <c:strRef>
              <c:f>'大川　琉稀'!$B$21</c:f>
              <c:strCache>
                <c:ptCount val="1"/>
                <c:pt idx="0">
                  <c:v>ZONE2</c:v>
                </c:pt>
              </c:strCache>
            </c:strRef>
          </c:tx>
          <c:spPr>
            <a:solidFill>
              <a:srgbClr val="78EDDA"/>
            </a:solidFill>
            <a:ln>
              <a:solidFill>
                <a:srgbClr val="78EDDA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'大川　琉稀'!$N$21:$N$25</c:f>
              <c:strCache>
                <c:ptCount val="5"/>
                <c:pt idx="0">
                  <c:v>0531vs佐世保南前半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0531vs佐世保南後半 0 - 15</c:v>
                </c:pt>
                <c:pt idx="4">
                  <c:v>15 - 30</c:v>
                </c:pt>
              </c:strCache>
            </c:strRef>
          </c:cat>
          <c:val>
            <c:numRef>
              <c:f>'大川　琉稀'!$P$21:$P$25</c:f>
              <c:numCache>
                <c:formatCode>General</c:formatCode>
                <c:ptCount val="5"/>
                <c:pt idx="0">
                  <c:v>0.4316514781062458</c:v>
                </c:pt>
                <c:pt idx="1">
                  <c:v>0.4235555555555556</c:v>
                </c:pt>
                <c:pt idx="2">
                  <c:v>0.3863013698630137</c:v>
                </c:pt>
                <c:pt idx="3">
                  <c:v>0.3913333333333333</c:v>
                </c:pt>
                <c:pt idx="4">
                  <c:v>0.4628571428571429</c:v>
                </c:pt>
              </c:numCache>
            </c:numRef>
          </c:val>
        </c:ser>
        <c:ser>
          <c:idx val="2"/>
          <c:order val="2"/>
          <c:tx>
            <c:strRef>
              <c:f>'大川　琉稀'!$C$21</c:f>
              <c:strCache>
                <c:ptCount val="1"/>
                <c:pt idx="0">
                  <c:v>ZONE3</c:v>
                </c:pt>
              </c:strCache>
            </c:strRef>
          </c:tx>
          <c:spPr>
            <a:solidFill>
              <a:srgbClr val="5CC042"/>
            </a:solidFill>
            <a:ln>
              <a:solidFill>
                <a:srgbClr val="5CC042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'大川　琉稀'!$N$21:$N$25</c:f>
              <c:strCache>
                <c:ptCount val="5"/>
                <c:pt idx="0">
                  <c:v>0531vs佐世保南前半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0531vs佐世保南後半 0 - 15</c:v>
                </c:pt>
                <c:pt idx="4">
                  <c:v>15 - 30</c:v>
                </c:pt>
              </c:strCache>
            </c:strRef>
          </c:cat>
          <c:val>
            <c:numRef>
              <c:f>'大川　琉稀'!$Q$21:$Q$25</c:f>
              <c:numCache>
                <c:formatCode>General</c:formatCode>
                <c:ptCount val="5"/>
                <c:pt idx="0">
                  <c:v>0.1198044009779951</c:v>
                </c:pt>
                <c:pt idx="1">
                  <c:v>0.1202222222222222</c:v>
                </c:pt>
                <c:pt idx="2">
                  <c:v>0.08328767123287671</c:v>
                </c:pt>
                <c:pt idx="3">
                  <c:v>0.09666666666666666</c:v>
                </c:pt>
                <c:pt idx="4">
                  <c:v>0.1314285714285714</c:v>
                </c:pt>
              </c:numCache>
            </c:numRef>
          </c:val>
        </c:ser>
        <c:ser>
          <c:idx val="3"/>
          <c:order val="3"/>
          <c:tx>
            <c:strRef>
              <c:f>'大川　琉稀'!$D$21</c:f>
              <c:strCache>
                <c:ptCount val="1"/>
                <c:pt idx="0">
                  <c:v>ZONE4</c:v>
                </c:pt>
              </c:strCache>
            </c:strRef>
          </c:tx>
          <c:spPr>
            <a:solidFill>
              <a:srgbClr val="FFFFC0"/>
            </a:solidFill>
            <a:ln>
              <a:solidFill>
                <a:srgbClr val="FFFFC0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'大川　琉稀'!$N$21:$N$25</c:f>
              <c:strCache>
                <c:ptCount val="5"/>
                <c:pt idx="0">
                  <c:v>0531vs佐世保南前半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0531vs佐世保南後半 0 - 15</c:v>
                </c:pt>
                <c:pt idx="4">
                  <c:v>15 - 30</c:v>
                </c:pt>
              </c:strCache>
            </c:strRef>
          </c:cat>
          <c:val>
            <c:numRef>
              <c:f>'大川　琉稀'!$R$21:$R$25</c:f>
              <c:numCache>
                <c:formatCode>General</c:formatCode>
                <c:ptCount val="5"/>
                <c:pt idx="0">
                  <c:v>0.004223160702378307</c:v>
                </c:pt>
                <c:pt idx="1">
                  <c:v>0.01644444444444445</c:v>
                </c:pt>
                <c:pt idx="2">
                  <c:v>0.03068493150684931</c:v>
                </c:pt>
                <c:pt idx="3">
                  <c:v>0.022</c:v>
                </c:pt>
                <c:pt idx="4">
                  <c:v>0.05142857142857143</c:v>
                </c:pt>
              </c:numCache>
            </c:numRef>
          </c:val>
        </c:ser>
        <c:marker val="1"/>
        <c:axId val="50510001"/>
        <c:axId val="50510002"/>
      </c:lineChart>
      <c:catAx>
        <c:axId val="50510001"/>
        <c:scaling>
          <c:orientation val="minMax"/>
        </c:scaling>
        <c:axPos val="b"/>
        <c:tickLblPos val="nextTo"/>
        <c:crossAx val="50510002"/>
        <c:crosses val="autoZero"/>
        <c:auto val="1"/>
        <c:lblAlgn val="ctr"/>
        <c:lblOffset val="100"/>
      </c:catAx>
      <c:valAx>
        <c:axId val="50510002"/>
        <c:scaling>
          <c:orientation val="minMax"/>
        </c:scaling>
        <c:axPos val="l"/>
        <c:majorGridlines/>
        <c:numFmt formatCode="General" sourceLinked="1"/>
        <c:tickLblPos val="nextTo"/>
        <c:crossAx val="5051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1分毎走行距離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走行距離</c:v>
          </c:tx>
          <c:spPr>
            <a:solidFill>
              <a:srgbClr val="0C83FF"/>
            </a:solidFill>
          </c:spPr>
          <c:cat>
            <c:strRef>
              <c:f>'大川　琉稀'!$A$43:$A$47</c:f>
              <c:strCache>
                <c:ptCount val="5"/>
                <c:pt idx="0">
                  <c:v>0531vs佐世保南前半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0531vs佐世保南後半 0 - 15</c:v>
                </c:pt>
                <c:pt idx="4">
                  <c:v>15 - 30</c:v>
                </c:pt>
              </c:strCache>
            </c:strRef>
          </c:cat>
          <c:val>
            <c:numRef>
              <c:f>'大川　琉稀'!$B$43:$B$47</c:f>
              <c:numCache>
                <c:formatCode>General</c:formatCode>
                <c:ptCount val="5"/>
                <c:pt idx="0">
                  <c:v>110.2192418218224</c:v>
                </c:pt>
                <c:pt idx="1">
                  <c:v>113.5643131235348</c:v>
                </c:pt>
                <c:pt idx="2">
                  <c:v>109.3121669780516</c:v>
                </c:pt>
                <c:pt idx="3">
                  <c:v>104.7060582315043</c:v>
                </c:pt>
                <c:pt idx="4">
                  <c:v>133.2045867856281</c:v>
                </c:pt>
              </c:numCache>
            </c:numRef>
          </c:val>
        </c:ser>
        <c:axId val="50520001"/>
        <c:axId val="50520002"/>
      </c:barChart>
      <c:catAx>
        <c:axId val="50520001"/>
        <c:scaling>
          <c:orientation val="minMax"/>
        </c:scaling>
        <c:axPos val="b"/>
        <c:tickLblPos val="nextTo"/>
        <c:crossAx val="50520002"/>
        <c:crosses val="autoZero"/>
        <c:auto val="1"/>
        <c:lblAlgn val="ctr"/>
        <c:lblOffset val="100"/>
      </c:catAx>
      <c:valAx>
        <c:axId val="5052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52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1分毎ハイスピード距離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ハイスピード距離</c:v>
          </c:tx>
          <c:spPr>
            <a:solidFill>
              <a:srgbClr val="0C83FF"/>
            </a:solidFill>
          </c:spPr>
          <c:cat>
            <c:strRef>
              <c:f>'大川　琉稀'!$A$43:$A$47</c:f>
              <c:strCache>
                <c:ptCount val="5"/>
                <c:pt idx="0">
                  <c:v>0531vs佐世保南前半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0531vs佐世保南後半 0 - 15</c:v>
                </c:pt>
                <c:pt idx="4">
                  <c:v>15 - 30</c:v>
                </c:pt>
              </c:strCache>
            </c:strRef>
          </c:cat>
          <c:val>
            <c:numRef>
              <c:f>'大川　琉稀'!$C$43:$C$47</c:f>
              <c:numCache>
                <c:formatCode>General</c:formatCode>
                <c:ptCount val="5"/>
                <c:pt idx="0">
                  <c:v>0.7712069438147945</c:v>
                </c:pt>
                <c:pt idx="1">
                  <c:v>5.307894783766136</c:v>
                </c:pt>
                <c:pt idx="2">
                  <c:v>10.1066552314015</c:v>
                </c:pt>
                <c:pt idx="3">
                  <c:v>6.795633676588723</c:v>
                </c:pt>
                <c:pt idx="4">
                  <c:v>17.01882273851783</c:v>
                </c:pt>
              </c:numCache>
            </c:numRef>
          </c:val>
        </c:ser>
        <c:axId val="50530001"/>
        <c:axId val="50530002"/>
      </c:barChart>
      <c:catAx>
        <c:axId val="50530001"/>
        <c:scaling>
          <c:orientation val="minMax"/>
        </c:scaling>
        <c:axPos val="b"/>
        <c:tickLblPos val="nextTo"/>
        <c:crossAx val="50530002"/>
        <c:crosses val="autoZero"/>
        <c:auto val="1"/>
        <c:lblAlgn val="ctr"/>
        <c:lblOffset val="100"/>
      </c:catAx>
      <c:valAx>
        <c:axId val="5053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53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速度ゾーングラフ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ZONE1</c:v>
          </c:tx>
          <c:spPr>
            <a:solidFill>
              <a:srgbClr val="0C83FF"/>
            </a:solidFill>
          </c:spPr>
          <c:cat>
            <c:strRef>
              <c:f>'林田　一護'!$G$14:$G$18</c:f>
              <c:strCache>
                <c:ptCount val="5"/>
                <c:pt idx="0">
                  <c:v>0531vs佐世保南前半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0531vs佐世保南後半 0 - 15</c:v>
                </c:pt>
                <c:pt idx="4">
                  <c:v>15 - 30</c:v>
                </c:pt>
              </c:strCache>
            </c:strRef>
          </c:cat>
          <c:val>
            <c:numRef>
              <c:f>'林田　一護'!$H$14:$H$18</c:f>
              <c:numCache>
                <c:formatCode>General</c:formatCode>
                <c:ptCount val="5"/>
                <c:pt idx="0">
                  <c:v>332.6332804125819</c:v>
                </c:pt>
                <c:pt idx="1">
                  <c:v>335.7774877566987</c:v>
                </c:pt>
                <c:pt idx="2">
                  <c:v>145.008284174281</c:v>
                </c:pt>
                <c:pt idx="3">
                  <c:v>358.5682532547862</c:v>
                </c:pt>
                <c:pt idx="4">
                  <c:v>313.5076841327982</c:v>
                </c:pt>
              </c:numCache>
            </c:numRef>
          </c:val>
        </c:ser>
        <c:ser>
          <c:idx val="1"/>
          <c:order val="1"/>
          <c:tx>
            <c:v>ZONE2</c:v>
          </c:tx>
          <c:spPr>
            <a:solidFill>
              <a:srgbClr val="78EDDA"/>
            </a:solidFill>
          </c:spPr>
          <c:cat>
            <c:strRef>
              <c:f>'林田　一護'!$G$14:$G$18</c:f>
              <c:strCache>
                <c:ptCount val="5"/>
                <c:pt idx="0">
                  <c:v>0531vs佐世保南前半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0531vs佐世保南後半 0 - 15</c:v>
                </c:pt>
                <c:pt idx="4">
                  <c:v>15 - 30</c:v>
                </c:pt>
              </c:strCache>
            </c:strRef>
          </c:cat>
          <c:val>
            <c:numRef>
              <c:f>'林田　一護'!$J$14:$J$18</c:f>
              <c:numCache>
                <c:formatCode>General</c:formatCode>
                <c:ptCount val="5"/>
                <c:pt idx="0">
                  <c:v>917.5461704895447</c:v>
                </c:pt>
                <c:pt idx="1">
                  <c:v>935.518610366717</c:v>
                </c:pt>
                <c:pt idx="2">
                  <c:v>392.6595003192465</c:v>
                </c:pt>
                <c:pt idx="3">
                  <c:v>737.9770049675562</c:v>
                </c:pt>
                <c:pt idx="4">
                  <c:v>800.4275070745925</c:v>
                </c:pt>
              </c:numCache>
            </c:numRef>
          </c:val>
        </c:ser>
        <c:ser>
          <c:idx val="2"/>
          <c:order val="2"/>
          <c:tx>
            <c:v>ZONE3</c:v>
          </c:tx>
          <c:spPr>
            <a:solidFill>
              <a:srgbClr val="5CC042"/>
            </a:solidFill>
          </c:spPr>
          <c:cat>
            <c:strRef>
              <c:f>'林田　一護'!$G$14:$G$18</c:f>
              <c:strCache>
                <c:ptCount val="5"/>
                <c:pt idx="0">
                  <c:v>0531vs佐世保南前半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0531vs佐世保南後半 0 - 15</c:v>
                </c:pt>
                <c:pt idx="4">
                  <c:v>15 - 30</c:v>
                </c:pt>
              </c:strCache>
            </c:strRef>
          </c:cat>
          <c:val>
            <c:numRef>
              <c:f>'林田　一護'!$L$14:$L$18</c:f>
              <c:numCache>
                <c:formatCode>General</c:formatCode>
                <c:ptCount val="5"/>
                <c:pt idx="0">
                  <c:v>572.1778035913688</c:v>
                </c:pt>
                <c:pt idx="1">
                  <c:v>381.8232535758109</c:v>
                </c:pt>
                <c:pt idx="2">
                  <c:v>157.9641466362968</c:v>
                </c:pt>
                <c:pt idx="3">
                  <c:v>327.4836549862148</c:v>
                </c:pt>
                <c:pt idx="4">
                  <c:v>246.3674041631994</c:v>
                </c:pt>
              </c:numCache>
            </c:numRef>
          </c:val>
        </c:ser>
        <c:ser>
          <c:idx val="3"/>
          <c:order val="3"/>
          <c:tx>
            <c:v>ZONE4</c:v>
          </c:tx>
          <c:spPr>
            <a:solidFill>
              <a:srgbClr val="FFFFC0"/>
            </a:solidFill>
          </c:spPr>
          <c:cat>
            <c:strRef>
              <c:f>'林田　一護'!$G$14:$G$18</c:f>
              <c:strCache>
                <c:ptCount val="5"/>
                <c:pt idx="0">
                  <c:v>0531vs佐世保南前半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0531vs佐世保南後半 0 - 15</c:v>
                </c:pt>
                <c:pt idx="4">
                  <c:v>15 - 30</c:v>
                </c:pt>
              </c:strCache>
            </c:strRef>
          </c:cat>
          <c:val>
            <c:numRef>
              <c:f>'林田　一護'!$N$14:$N$18</c:f>
              <c:numCache>
                <c:formatCode>General</c:formatCode>
                <c:ptCount val="5"/>
                <c:pt idx="0">
                  <c:v>48.99617569675104</c:v>
                </c:pt>
                <c:pt idx="1">
                  <c:v>100.6414279251865</c:v>
                </c:pt>
                <c:pt idx="2">
                  <c:v>56.61540783944656</c:v>
                </c:pt>
                <c:pt idx="3">
                  <c:v>49.15981346785975</c:v>
                </c:pt>
                <c:pt idx="4">
                  <c:v>13.58790922923163</c:v>
                </c:pt>
              </c:numCache>
            </c:numRef>
          </c:val>
        </c:ser>
        <c:ser>
          <c:idx val="4"/>
          <c:order val="4"/>
          <c:tx>
            <c:v>ZONE5</c:v>
          </c:tx>
          <c:spPr>
            <a:solidFill>
              <a:srgbClr val="DDAF4E"/>
            </a:solidFill>
          </c:spPr>
          <c:cat>
            <c:strRef>
              <c:f>'林田　一護'!$G$14:$G$18</c:f>
              <c:strCache>
                <c:ptCount val="5"/>
                <c:pt idx="0">
                  <c:v>0531vs佐世保南前半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0531vs佐世保南後半 0 - 15</c:v>
                </c:pt>
                <c:pt idx="4">
                  <c:v>15 - 30</c:v>
                </c:pt>
              </c:strCache>
            </c:strRef>
          </c:cat>
          <c:val>
            <c:numRef>
              <c:f>'林田　一護'!$P$14:$P$18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5"/>
          <c:order val="5"/>
          <c:tx>
            <c:v>ZONE6</c:v>
          </c:tx>
          <c:spPr>
            <a:solidFill>
              <a:srgbClr val="F9274C"/>
            </a:solidFill>
          </c:spPr>
          <c:cat>
            <c:strRef>
              <c:f>'林田　一護'!$G$14:$G$18</c:f>
              <c:strCache>
                <c:ptCount val="5"/>
                <c:pt idx="0">
                  <c:v>0531vs佐世保南前半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0531vs佐世保南後半 0 - 15</c:v>
                </c:pt>
                <c:pt idx="4">
                  <c:v>15 - 30</c:v>
                </c:pt>
              </c:strCache>
            </c:strRef>
          </c:cat>
          <c:val>
            <c:numRef>
              <c:f>'林田　一護'!$R$14:$R$18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axId val="50540001"/>
        <c:axId val="50540002"/>
      </c:barChart>
      <c:catAx>
        <c:axId val="50540001"/>
        <c:scaling>
          <c:orientation val="minMax"/>
        </c:scaling>
        <c:axPos val="b"/>
        <c:tickLblPos val="nextTo"/>
        <c:crossAx val="50540002"/>
        <c:crosses val="autoZero"/>
        <c:auto val="1"/>
        <c:lblAlgn val="ctr"/>
        <c:lblOffset val="100"/>
      </c:catAx>
      <c:valAx>
        <c:axId val="5054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54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速度ゾーン（時間割合）グラフ</a:t>
            </a:r>
          </a:p>
        </c:rich>
      </c:tx>
      <c:layout/>
    </c:title>
    <c:plotArea>
      <c:layout/>
      <c:pieChart>
        <c:varyColors val="1"/>
        <c:ser>
          <c:idx val="0"/>
          <c:order val="0"/>
          <c:dPt>
            <c:idx val="0"/>
            <c:spPr>
              <a:solidFill>
                <a:srgbClr val="0C83FF"/>
              </a:solidFill>
            </c:spPr>
          </c:dPt>
          <c:dPt>
            <c:idx val="1"/>
            <c:spPr>
              <a:solidFill>
                <a:srgbClr val="78EDDA"/>
              </a:solidFill>
            </c:spPr>
          </c:dPt>
          <c:dPt>
            <c:idx val="2"/>
            <c:spPr>
              <a:solidFill>
                <a:srgbClr val="5CC042"/>
              </a:solidFill>
            </c:spPr>
          </c:dPt>
          <c:dPt>
            <c:idx val="3"/>
            <c:spPr>
              <a:solidFill>
                <a:srgbClr val="FFFFC0"/>
              </a:solidFill>
            </c:spPr>
          </c:dPt>
          <c:dPt>
            <c:idx val="4"/>
            <c:spPr>
              <a:solidFill>
                <a:srgbClr val="DDAF4E"/>
              </a:solidFill>
            </c:spPr>
          </c:dPt>
          <c:dPt>
            <c:idx val="5"/>
            <c:spPr>
              <a:solidFill>
                <a:srgbClr val="F9274C"/>
              </a:solidFill>
            </c:spPr>
          </c:dPt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Percent val="1"/>
          </c:dLbls>
          <c:cat>
            <c:strRef>
              <c:f>'林田　一護'!$A$21:$F$21</c:f>
              <c:strCache>
                <c:ptCount val="6"/>
                <c:pt idx="0">
                  <c:v>ZONE1</c:v>
                </c:pt>
                <c:pt idx="1">
                  <c:v>ZONE2</c:v>
                </c:pt>
                <c:pt idx="2">
                  <c:v>ZONE3</c:v>
                </c:pt>
                <c:pt idx="3">
                  <c:v>ZONE4</c:v>
                </c:pt>
                <c:pt idx="4">
                  <c:v>ZONE5</c:v>
                </c:pt>
                <c:pt idx="5">
                  <c:v>ZONE6</c:v>
                </c:pt>
              </c:strCache>
            </c:strRef>
          </c:cat>
          <c:val>
            <c:numRef>
              <c:f>'林田　一護'!$A$22:$F$22</c:f>
              <c:numCache>
                <c:formatCode>General</c:formatCode>
                <c:ptCount val="6"/>
                <c:pt idx="0">
                  <c:v>0.02139814814814815</c:v>
                </c:pt>
                <c:pt idx="1">
                  <c:v>0.01804861111111111</c:v>
                </c:pt>
                <c:pt idx="2">
                  <c:v>0.004747685185185186</c:v>
                </c:pt>
                <c:pt idx="3">
                  <c:v>0.0005833333333333334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firstSliceAng val="0"/>
      </c:pieChart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速度ゾーン（時間割合, セッション別）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'林田　一護'!$A$21</c:f>
              <c:strCache>
                <c:ptCount val="1"/>
                <c:pt idx="0">
                  <c:v>ZONE1</c:v>
                </c:pt>
              </c:strCache>
            </c:strRef>
          </c:tx>
          <c:spPr>
            <a:solidFill>
              <a:srgbClr val="0C83FF"/>
            </a:solidFill>
            <a:ln>
              <a:solidFill>
                <a:srgbClr val="0C83FF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'林田　一護'!$G$21:$G$22</c:f>
              <c:strCache>
                <c:ptCount val="2"/>
                <c:pt idx="0">
                  <c:v>0531vs佐世保南前半</c:v>
                </c:pt>
                <c:pt idx="1">
                  <c:v>0531vs佐世保南後半</c:v>
                </c:pt>
              </c:strCache>
            </c:strRef>
          </c:cat>
          <c:val>
            <c:numRef>
              <c:f>'林田　一護'!$H$21:$H$22</c:f>
              <c:numCache>
                <c:formatCode>General</c:formatCode>
                <c:ptCount val="2"/>
                <c:pt idx="0">
                  <c:v>0.4320953436807095</c:v>
                </c:pt>
                <c:pt idx="1">
                  <c:v>0.5360328638497652</c:v>
                </c:pt>
              </c:numCache>
            </c:numRef>
          </c:val>
        </c:ser>
        <c:ser>
          <c:idx val="1"/>
          <c:order val="1"/>
          <c:tx>
            <c:strRef>
              <c:f>'林田　一護'!$B$21</c:f>
              <c:strCache>
                <c:ptCount val="1"/>
                <c:pt idx="0">
                  <c:v>ZONE2</c:v>
                </c:pt>
              </c:strCache>
            </c:strRef>
          </c:tx>
          <c:spPr>
            <a:solidFill>
              <a:srgbClr val="78EDDA"/>
            </a:solidFill>
            <a:ln>
              <a:solidFill>
                <a:srgbClr val="78EDDA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'林田　一護'!$G$21:$G$22</c:f>
              <c:strCache>
                <c:ptCount val="2"/>
                <c:pt idx="0">
                  <c:v>0531vs佐世保南前半</c:v>
                </c:pt>
                <c:pt idx="1">
                  <c:v>0531vs佐世保南後半</c:v>
                </c:pt>
              </c:strCache>
            </c:strRef>
          </c:cat>
          <c:val>
            <c:numRef>
              <c:f>'林田　一護'!$I$21:$I$22</c:f>
              <c:numCache>
                <c:formatCode>General</c:formatCode>
                <c:ptCount val="2"/>
                <c:pt idx="0">
                  <c:v>0.4248891352549889</c:v>
                </c:pt>
                <c:pt idx="1">
                  <c:v>0.3753521126760563</c:v>
                </c:pt>
              </c:numCache>
            </c:numRef>
          </c:val>
        </c:ser>
        <c:ser>
          <c:idx val="2"/>
          <c:order val="2"/>
          <c:tx>
            <c:strRef>
              <c:f>'林田　一護'!$C$21</c:f>
              <c:strCache>
                <c:ptCount val="1"/>
                <c:pt idx="0">
                  <c:v>ZONE3</c:v>
                </c:pt>
              </c:strCache>
            </c:strRef>
          </c:tx>
          <c:spPr>
            <a:solidFill>
              <a:srgbClr val="5CC042"/>
            </a:solidFill>
            <a:ln>
              <a:solidFill>
                <a:srgbClr val="5CC042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'林田　一護'!$G$21:$G$22</c:f>
              <c:strCache>
                <c:ptCount val="2"/>
                <c:pt idx="0">
                  <c:v>0531vs佐世保南前半</c:v>
                </c:pt>
                <c:pt idx="1">
                  <c:v>0531vs佐世保南後半</c:v>
                </c:pt>
              </c:strCache>
            </c:strRef>
          </c:cat>
          <c:val>
            <c:numRef>
              <c:f>'林田　一護'!$J$21:$J$22</c:f>
              <c:numCache>
                <c:formatCode>General</c:formatCode>
                <c:ptCount val="2"/>
                <c:pt idx="0">
                  <c:v>0.1250923872875092</c:v>
                </c:pt>
                <c:pt idx="1">
                  <c:v>0.08180751173708921</c:v>
                </c:pt>
              </c:numCache>
            </c:numRef>
          </c:val>
        </c:ser>
        <c:ser>
          <c:idx val="3"/>
          <c:order val="3"/>
          <c:tx>
            <c:strRef>
              <c:f>'林田　一護'!$D$21</c:f>
              <c:strCache>
                <c:ptCount val="1"/>
                <c:pt idx="0">
                  <c:v>ZONE4</c:v>
                </c:pt>
              </c:strCache>
            </c:strRef>
          </c:tx>
          <c:spPr>
            <a:solidFill>
              <a:srgbClr val="FFFFC0"/>
            </a:solidFill>
            <a:ln>
              <a:solidFill>
                <a:srgbClr val="FFFFC0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'林田　一護'!$G$21:$G$22</c:f>
              <c:strCache>
                <c:ptCount val="2"/>
                <c:pt idx="0">
                  <c:v>0531vs佐世保南前半</c:v>
                </c:pt>
                <c:pt idx="1">
                  <c:v>0531vs佐世保南後半</c:v>
                </c:pt>
              </c:strCache>
            </c:strRef>
          </c:cat>
          <c:val>
            <c:numRef>
              <c:f>'林田　一護'!$K$21:$K$22</c:f>
              <c:numCache>
                <c:formatCode>General</c:formatCode>
                <c:ptCount val="2"/>
                <c:pt idx="0">
                  <c:v>0.01792313377679231</c:v>
                </c:pt>
                <c:pt idx="1">
                  <c:v>0.006807511737089202</c:v>
                </c:pt>
              </c:numCache>
            </c:numRef>
          </c:val>
        </c:ser>
        <c:marker val="1"/>
        <c:axId val="50560001"/>
        <c:axId val="50560002"/>
      </c:lineChart>
      <c:catAx>
        <c:axId val="50560001"/>
        <c:scaling>
          <c:orientation val="minMax"/>
        </c:scaling>
        <c:axPos val="b"/>
        <c:tickLblPos val="nextTo"/>
        <c:crossAx val="50560002"/>
        <c:crosses val="autoZero"/>
        <c:auto val="1"/>
        <c:lblAlgn val="ctr"/>
        <c:lblOffset val="100"/>
      </c:catAx>
      <c:valAx>
        <c:axId val="50560002"/>
        <c:scaling>
          <c:orientation val="minMax"/>
        </c:scaling>
        <c:axPos val="l"/>
        <c:majorGridlines/>
        <c:numFmt formatCode="General" sourceLinked="1"/>
        <c:tickLblPos val="nextTo"/>
        <c:crossAx val="5056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速度ゾーン（時間割合詳細）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'林田　一護'!$A$21</c:f>
              <c:strCache>
                <c:ptCount val="1"/>
                <c:pt idx="0">
                  <c:v>ZONE1</c:v>
                </c:pt>
              </c:strCache>
            </c:strRef>
          </c:tx>
          <c:spPr>
            <a:solidFill>
              <a:srgbClr val="0C83FF"/>
            </a:solidFill>
            <a:ln>
              <a:solidFill>
                <a:srgbClr val="0C83FF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'林田　一護'!$N$21:$N$25</c:f>
              <c:strCache>
                <c:ptCount val="5"/>
                <c:pt idx="0">
                  <c:v>0531vs佐世保南前半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0531vs佐世保南後半 0 - 15</c:v>
                </c:pt>
                <c:pt idx="4">
                  <c:v>15 - 30</c:v>
                </c:pt>
              </c:strCache>
            </c:strRef>
          </c:cat>
          <c:val>
            <c:numRef>
              <c:f>'林田　一護'!$O$21:$O$25</c:f>
              <c:numCache>
                <c:formatCode>General</c:formatCode>
                <c:ptCount val="5"/>
                <c:pt idx="0">
                  <c:v>0.4129806623694154</c:v>
                </c:pt>
                <c:pt idx="1">
                  <c:v>0.4513333333333333</c:v>
                </c:pt>
                <c:pt idx="2">
                  <c:v>0.4317808219178082</c:v>
                </c:pt>
                <c:pt idx="3">
                  <c:v>0.5704444444444444</c:v>
                </c:pt>
                <c:pt idx="4">
                  <c:v>0.4975124378109453</c:v>
                </c:pt>
              </c:numCache>
            </c:numRef>
          </c:val>
        </c:ser>
        <c:ser>
          <c:idx val="1"/>
          <c:order val="1"/>
          <c:tx>
            <c:strRef>
              <c:f>'林田　一護'!$B$21</c:f>
              <c:strCache>
                <c:ptCount val="1"/>
                <c:pt idx="0">
                  <c:v>ZONE2</c:v>
                </c:pt>
              </c:strCache>
            </c:strRef>
          </c:tx>
          <c:spPr>
            <a:solidFill>
              <a:srgbClr val="78EDDA"/>
            </a:solidFill>
            <a:ln>
              <a:solidFill>
                <a:srgbClr val="78EDDA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'林田　一護'!$N$21:$N$25</c:f>
              <c:strCache>
                <c:ptCount val="5"/>
                <c:pt idx="0">
                  <c:v>0531vs佐世保南前半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0531vs佐世保南後半 0 - 15</c:v>
                </c:pt>
                <c:pt idx="4">
                  <c:v>15 - 30</c:v>
                </c:pt>
              </c:strCache>
            </c:strRef>
          </c:cat>
          <c:val>
            <c:numRef>
              <c:f>'林田　一護'!$P$21:$P$25</c:f>
              <c:numCache>
                <c:formatCode>General</c:formatCode>
                <c:ptCount val="5"/>
                <c:pt idx="0">
                  <c:v>0.4223160702378306</c:v>
                </c:pt>
                <c:pt idx="1">
                  <c:v>0.4248888888888889</c:v>
                </c:pt>
                <c:pt idx="2">
                  <c:v>0.4312328767123288</c:v>
                </c:pt>
                <c:pt idx="3">
                  <c:v>0.3313333333333333</c:v>
                </c:pt>
                <c:pt idx="4">
                  <c:v>0.4246268656716418</c:v>
                </c:pt>
              </c:numCache>
            </c:numRef>
          </c:val>
        </c:ser>
        <c:ser>
          <c:idx val="2"/>
          <c:order val="2"/>
          <c:tx>
            <c:strRef>
              <c:f>'林田　一護'!$C$21</c:f>
              <c:strCache>
                <c:ptCount val="1"/>
                <c:pt idx="0">
                  <c:v>ZONE3</c:v>
                </c:pt>
              </c:strCache>
            </c:strRef>
          </c:tx>
          <c:spPr>
            <a:solidFill>
              <a:srgbClr val="5CC042"/>
            </a:solidFill>
            <a:ln>
              <a:solidFill>
                <a:srgbClr val="5CC042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'林田　一護'!$N$21:$N$25</c:f>
              <c:strCache>
                <c:ptCount val="5"/>
                <c:pt idx="0">
                  <c:v>0531vs佐世保南前半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0531vs佐世保南後半 0 - 15</c:v>
                </c:pt>
                <c:pt idx="4">
                  <c:v>15 - 30</c:v>
                </c:pt>
              </c:strCache>
            </c:strRef>
          </c:cat>
          <c:val>
            <c:numRef>
              <c:f>'林田　一護'!$Q$21:$Q$25</c:f>
              <c:numCache>
                <c:formatCode>General</c:formatCode>
                <c:ptCount val="5"/>
                <c:pt idx="0">
                  <c:v>0.1542565014447655</c:v>
                </c:pt>
                <c:pt idx="1">
                  <c:v>0.1026666666666667</c:v>
                </c:pt>
                <c:pt idx="2">
                  <c:v>0.1084931506849315</c:v>
                </c:pt>
                <c:pt idx="3">
                  <c:v>0.08822222222222222</c:v>
                </c:pt>
                <c:pt idx="4">
                  <c:v>0.07462686567164178</c:v>
                </c:pt>
              </c:numCache>
            </c:numRef>
          </c:val>
        </c:ser>
        <c:ser>
          <c:idx val="3"/>
          <c:order val="3"/>
          <c:tx>
            <c:strRef>
              <c:f>'林田　一護'!$D$21</c:f>
              <c:strCache>
                <c:ptCount val="1"/>
                <c:pt idx="0">
                  <c:v>ZONE4</c:v>
                </c:pt>
              </c:strCache>
            </c:strRef>
          </c:tx>
          <c:spPr>
            <a:solidFill>
              <a:srgbClr val="FFFFC0"/>
            </a:solidFill>
            <a:ln>
              <a:solidFill>
                <a:srgbClr val="FFFFC0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'林田　一護'!$N$21:$N$25</c:f>
              <c:strCache>
                <c:ptCount val="5"/>
                <c:pt idx="0">
                  <c:v>0531vs佐世保南前半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0531vs佐世保南後半 0 - 15</c:v>
                </c:pt>
                <c:pt idx="4">
                  <c:v>15 - 30</c:v>
                </c:pt>
              </c:strCache>
            </c:strRef>
          </c:cat>
          <c:val>
            <c:numRef>
              <c:f>'林田　一護'!$R$21:$R$25</c:f>
              <c:numCache>
                <c:formatCode>General</c:formatCode>
                <c:ptCount val="5"/>
                <c:pt idx="0">
                  <c:v>0.01044676594798844</c:v>
                </c:pt>
                <c:pt idx="1">
                  <c:v>0.02111111111111111</c:v>
                </c:pt>
                <c:pt idx="2">
                  <c:v>0.02849315068493151</c:v>
                </c:pt>
                <c:pt idx="3">
                  <c:v>0.01</c:v>
                </c:pt>
                <c:pt idx="4">
                  <c:v>0.003233830845771144</c:v>
                </c:pt>
              </c:numCache>
            </c:numRef>
          </c:val>
        </c:ser>
        <c:marker val="1"/>
        <c:axId val="50570001"/>
        <c:axId val="50570002"/>
      </c:lineChart>
      <c:catAx>
        <c:axId val="50570001"/>
        <c:scaling>
          <c:orientation val="minMax"/>
        </c:scaling>
        <c:axPos val="b"/>
        <c:tickLblPos val="nextTo"/>
        <c:crossAx val="50570002"/>
        <c:crosses val="autoZero"/>
        <c:auto val="1"/>
        <c:lblAlgn val="ctr"/>
        <c:lblOffset val="100"/>
      </c:catAx>
      <c:valAx>
        <c:axId val="50570002"/>
        <c:scaling>
          <c:orientation val="minMax"/>
        </c:scaling>
        <c:axPos val="l"/>
        <c:majorGridlines/>
        <c:numFmt formatCode="General" sourceLinked="1"/>
        <c:tickLblPos val="nextTo"/>
        <c:crossAx val="5057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1分毎走行距離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走行距離</c:v>
          </c:tx>
          <c:spPr>
            <a:solidFill>
              <a:srgbClr val="0C83FF"/>
            </a:solidFill>
          </c:spPr>
          <c:cat>
            <c:strRef>
              <c:f>'林田　一護'!$A$43:$A$47</c:f>
              <c:strCache>
                <c:ptCount val="5"/>
                <c:pt idx="0">
                  <c:v>0531vs佐世保南前半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0531vs佐世保南後半 0 - 15</c:v>
                </c:pt>
                <c:pt idx="4">
                  <c:v>15 - 30</c:v>
                </c:pt>
              </c:strCache>
            </c:strRef>
          </c:cat>
          <c:val>
            <c:numRef>
              <c:f>'林田　一護'!$B$43:$B$47</c:f>
              <c:numCache>
                <c:formatCode>General</c:formatCode>
                <c:ptCount val="5"/>
                <c:pt idx="0">
                  <c:v>124.7568953460164</c:v>
                </c:pt>
                <c:pt idx="1">
                  <c:v>116.8523459210835</c:v>
                </c:pt>
                <c:pt idx="2">
                  <c:v>123.5537452261986</c:v>
                </c:pt>
                <c:pt idx="3">
                  <c:v>98.21258177842779</c:v>
                </c:pt>
                <c:pt idx="4">
                  <c:v>102.515488629323</c:v>
                </c:pt>
              </c:numCache>
            </c:numRef>
          </c:val>
        </c:ser>
        <c:axId val="50580001"/>
        <c:axId val="50580002"/>
      </c:barChart>
      <c:catAx>
        <c:axId val="50580001"/>
        <c:scaling>
          <c:orientation val="minMax"/>
        </c:scaling>
        <c:axPos val="b"/>
        <c:tickLblPos val="nextTo"/>
        <c:crossAx val="50580002"/>
        <c:crosses val="autoZero"/>
        <c:auto val="1"/>
        <c:lblAlgn val="ctr"/>
        <c:lblOffset val="100"/>
      </c:catAx>
      <c:valAx>
        <c:axId val="5058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58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1分毎ハイスピード距離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ハイスピード距離</c:v>
          </c:tx>
          <c:spPr>
            <a:solidFill>
              <a:srgbClr val="0C83FF"/>
            </a:solidFill>
          </c:spPr>
          <c:cat>
            <c:strRef>
              <c:f>'林田　一護'!$A$43:$A$47</c:f>
              <c:strCache>
                <c:ptCount val="5"/>
                <c:pt idx="0">
                  <c:v>0531vs佐世保南前半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0531vs佐世保南後半 0 - 15</c:v>
                </c:pt>
                <c:pt idx="4">
                  <c:v>15 - 30</c:v>
                </c:pt>
              </c:strCache>
            </c:strRef>
          </c:cat>
          <c:val>
            <c:numRef>
              <c:f>'林田　一護'!$C$43:$C$47</c:f>
              <c:numCache>
                <c:formatCode>General</c:formatCode>
                <c:ptCount val="5"/>
                <c:pt idx="0">
                  <c:v>2.246179973740156</c:v>
                </c:pt>
                <c:pt idx="1">
                  <c:v>6.032497845357162</c:v>
                </c:pt>
                <c:pt idx="2">
                  <c:v>7.842985545723227</c:v>
                </c:pt>
                <c:pt idx="3">
                  <c:v>2.888485618828319</c:v>
                </c:pt>
                <c:pt idx="4">
                  <c:v>0</c:v>
                </c:pt>
              </c:numCache>
            </c:numRef>
          </c:val>
        </c:ser>
        <c:axId val="50590001"/>
        <c:axId val="50590002"/>
      </c:barChart>
      <c:catAx>
        <c:axId val="50590001"/>
        <c:scaling>
          <c:orientation val="minMax"/>
        </c:scaling>
        <c:axPos val="b"/>
        <c:tickLblPos val="nextTo"/>
        <c:crossAx val="50590002"/>
        <c:crosses val="autoZero"/>
        <c:auto val="1"/>
        <c:lblAlgn val="ctr"/>
        <c:lblOffset val="100"/>
      </c:catAx>
      <c:valAx>
        <c:axId val="5059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59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合計 / ハイスピード距離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v>合計 / ハイスピード距離</c:v>
          </c:tx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全体走行グラフ!$A$64:$A$69</c:f>
              <c:strCache>
                <c:ptCount val="6"/>
                <c:pt idx="0">
                  <c:v>0531vs佐世保南前半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0531vs佐世保南後半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全体走行グラフ!$G$64:$G$69</c:f>
              <c:numCache>
                <c:formatCode>General</c:formatCode>
                <c:ptCount val="6"/>
                <c:pt idx="0">
                  <c:v>929.5062413184788</c:v>
                </c:pt>
                <c:pt idx="1">
                  <c:v>916.9111092087531</c:v>
                </c:pt>
                <c:pt idx="2">
                  <c:v>488.2361985884342</c:v>
                </c:pt>
                <c:pt idx="3">
                  <c:v>1181.745935094965</c:v>
                </c:pt>
                <c:pt idx="4">
                  <c:v>928.9590675203392</c:v>
                </c:pt>
                <c:pt idx="5">
                  <c:v>531.0595423047337</c:v>
                </c:pt>
              </c:numCache>
            </c:numRef>
          </c:val>
        </c:ser>
        <c:marker val="1"/>
        <c:axId val="50060001"/>
        <c:axId val="50060002"/>
      </c:lineChart>
      <c:catAx>
        <c:axId val="50060001"/>
        <c:scaling>
          <c:orientation val="minMax"/>
        </c:scaling>
        <c:axPos val="b"/>
        <c:tickLblPos val="nextTo"/>
        <c:crossAx val="50060002"/>
        <c:crosses val="autoZero"/>
        <c:auto val="1"/>
        <c:lblAlgn val="ctr"/>
        <c:lblOffset val="100"/>
      </c:catAx>
      <c:valAx>
        <c:axId val="5006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06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速度ゾーングラフ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ZONE1</c:v>
          </c:tx>
          <c:spPr>
            <a:solidFill>
              <a:srgbClr val="0C83FF"/>
            </a:solidFill>
          </c:spPr>
          <c:cat>
            <c:strRef>
              <c:f>'福吉　爽生'!$G$14:$G$18</c:f>
              <c:strCache>
                <c:ptCount val="5"/>
                <c:pt idx="0">
                  <c:v>0531vs佐世保南前半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0531vs佐世保南後半 0 - 15</c:v>
                </c:pt>
                <c:pt idx="4">
                  <c:v>15 - 30</c:v>
                </c:pt>
              </c:strCache>
            </c:strRef>
          </c:cat>
          <c:val>
            <c:numRef>
              <c:f>'福吉　爽生'!$H$14:$H$18</c:f>
              <c:numCache>
                <c:formatCode>General</c:formatCode>
                <c:ptCount val="5"/>
                <c:pt idx="0">
                  <c:v>325.6656509452064</c:v>
                </c:pt>
                <c:pt idx="1">
                  <c:v>368.8418681323642</c:v>
                </c:pt>
                <c:pt idx="2">
                  <c:v>172.2455906712412</c:v>
                </c:pt>
                <c:pt idx="3">
                  <c:v>339.9218935077261</c:v>
                </c:pt>
                <c:pt idx="4">
                  <c:v>16.83825353023167</c:v>
                </c:pt>
              </c:numCache>
            </c:numRef>
          </c:val>
        </c:ser>
        <c:ser>
          <c:idx val="1"/>
          <c:order val="1"/>
          <c:tx>
            <c:v>ZONE2</c:v>
          </c:tx>
          <c:spPr>
            <a:solidFill>
              <a:srgbClr val="78EDDA"/>
            </a:solidFill>
          </c:spPr>
          <c:cat>
            <c:strRef>
              <c:f>'福吉　爽生'!$G$14:$G$18</c:f>
              <c:strCache>
                <c:ptCount val="5"/>
                <c:pt idx="0">
                  <c:v>0531vs佐世保南前半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0531vs佐世保南後半 0 - 15</c:v>
                </c:pt>
                <c:pt idx="4">
                  <c:v>15 - 30</c:v>
                </c:pt>
              </c:strCache>
            </c:strRef>
          </c:cat>
          <c:val>
            <c:numRef>
              <c:f>'福吉　爽生'!$J$14:$J$18</c:f>
              <c:numCache>
                <c:formatCode>General</c:formatCode>
                <c:ptCount val="5"/>
                <c:pt idx="0">
                  <c:v>837.7673954468881</c:v>
                </c:pt>
                <c:pt idx="1">
                  <c:v>782.6208562424692</c:v>
                </c:pt>
                <c:pt idx="2">
                  <c:v>330.1713743067885</c:v>
                </c:pt>
                <c:pt idx="3">
                  <c:v>836.5653074318916</c:v>
                </c:pt>
                <c:pt idx="4">
                  <c:v>21.03678243427566</c:v>
                </c:pt>
              </c:numCache>
            </c:numRef>
          </c:val>
        </c:ser>
        <c:ser>
          <c:idx val="2"/>
          <c:order val="2"/>
          <c:tx>
            <c:v>ZONE3</c:v>
          </c:tx>
          <c:spPr>
            <a:solidFill>
              <a:srgbClr val="5CC042"/>
            </a:solidFill>
          </c:spPr>
          <c:cat>
            <c:strRef>
              <c:f>'福吉　爽生'!$G$14:$G$18</c:f>
              <c:strCache>
                <c:ptCount val="5"/>
                <c:pt idx="0">
                  <c:v>0531vs佐世保南前半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0531vs佐世保南後半 0 - 15</c:v>
                </c:pt>
                <c:pt idx="4">
                  <c:v>15 - 30</c:v>
                </c:pt>
              </c:strCache>
            </c:strRef>
          </c:cat>
          <c:val>
            <c:numRef>
              <c:f>'福吉　爽生'!$L$14:$L$18</c:f>
              <c:numCache>
                <c:formatCode>General</c:formatCode>
                <c:ptCount val="5"/>
                <c:pt idx="0">
                  <c:v>449.0520724185963</c:v>
                </c:pt>
                <c:pt idx="1">
                  <c:v>447.7218129782846</c:v>
                </c:pt>
                <c:pt idx="2">
                  <c:v>150.5402694695231</c:v>
                </c:pt>
                <c:pt idx="3">
                  <c:v>328.9188855971579</c:v>
                </c:pt>
                <c:pt idx="4">
                  <c:v>37.16557503087188</c:v>
                </c:pt>
              </c:numCache>
            </c:numRef>
          </c:val>
        </c:ser>
        <c:ser>
          <c:idx val="3"/>
          <c:order val="3"/>
          <c:tx>
            <c:v>ZONE4</c:v>
          </c:tx>
          <c:spPr>
            <a:solidFill>
              <a:srgbClr val="FFFFC0"/>
            </a:solidFill>
          </c:spPr>
          <c:cat>
            <c:strRef>
              <c:f>'福吉　爽生'!$G$14:$G$18</c:f>
              <c:strCache>
                <c:ptCount val="5"/>
                <c:pt idx="0">
                  <c:v>0531vs佐世保南前半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0531vs佐世保南後半 0 - 15</c:v>
                </c:pt>
                <c:pt idx="4">
                  <c:v>15 - 30</c:v>
                </c:pt>
              </c:strCache>
            </c:strRef>
          </c:cat>
          <c:val>
            <c:numRef>
              <c:f>'福吉　爽生'!$N$14:$N$18</c:f>
              <c:numCache>
                <c:formatCode>General</c:formatCode>
                <c:ptCount val="5"/>
                <c:pt idx="0">
                  <c:v>137.3047463872322</c:v>
                </c:pt>
                <c:pt idx="1">
                  <c:v>108.0009859931502</c:v>
                </c:pt>
                <c:pt idx="2">
                  <c:v>90.19666494161402</c:v>
                </c:pt>
                <c:pt idx="3">
                  <c:v>138.8845432480603</c:v>
                </c:pt>
                <c:pt idx="4">
                  <c:v>11.79838561837823</c:v>
                </c:pt>
              </c:numCache>
            </c:numRef>
          </c:val>
        </c:ser>
        <c:ser>
          <c:idx val="4"/>
          <c:order val="4"/>
          <c:tx>
            <c:v>ZONE5</c:v>
          </c:tx>
          <c:spPr>
            <a:solidFill>
              <a:srgbClr val="DDAF4E"/>
            </a:solidFill>
          </c:spPr>
          <c:cat>
            <c:strRef>
              <c:f>'福吉　爽生'!$G$14:$G$18</c:f>
              <c:strCache>
                <c:ptCount val="5"/>
                <c:pt idx="0">
                  <c:v>0531vs佐世保南前半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0531vs佐世保南後半 0 - 15</c:v>
                </c:pt>
                <c:pt idx="4">
                  <c:v>15 - 30</c:v>
                </c:pt>
              </c:strCache>
            </c:strRef>
          </c:cat>
          <c:val>
            <c:numRef>
              <c:f>'福吉　爽生'!$P$14:$P$18</c:f>
              <c:numCache>
                <c:formatCode>General</c:formatCode>
                <c:ptCount val="5"/>
                <c:pt idx="0">
                  <c:v>14.99117377920241</c:v>
                </c:pt>
                <c:pt idx="1">
                  <c:v>30.49595784422308</c:v>
                </c:pt>
                <c:pt idx="2">
                  <c:v>14.02031411085136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5"/>
          <c:order val="5"/>
          <c:tx>
            <c:v>ZONE6</c:v>
          </c:tx>
          <c:spPr>
            <a:solidFill>
              <a:srgbClr val="F9274C"/>
            </a:solidFill>
          </c:spPr>
          <c:cat>
            <c:strRef>
              <c:f>'福吉　爽生'!$G$14:$G$18</c:f>
              <c:strCache>
                <c:ptCount val="5"/>
                <c:pt idx="0">
                  <c:v>0531vs佐世保南前半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0531vs佐世保南後半 0 - 15</c:v>
                </c:pt>
                <c:pt idx="4">
                  <c:v>15 - 30</c:v>
                </c:pt>
              </c:strCache>
            </c:strRef>
          </c:cat>
          <c:val>
            <c:numRef>
              <c:f>'福吉　爽生'!$R$14:$R$18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axId val="50600001"/>
        <c:axId val="50600002"/>
      </c:barChart>
      <c:catAx>
        <c:axId val="50600001"/>
        <c:scaling>
          <c:orientation val="minMax"/>
        </c:scaling>
        <c:axPos val="b"/>
        <c:tickLblPos val="nextTo"/>
        <c:crossAx val="50600002"/>
        <c:crosses val="autoZero"/>
        <c:auto val="1"/>
        <c:lblAlgn val="ctr"/>
        <c:lblOffset val="100"/>
      </c:catAx>
      <c:valAx>
        <c:axId val="5060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60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速度ゾーン（時間割合）グラフ</a:t>
            </a:r>
          </a:p>
        </c:rich>
      </c:tx>
      <c:layout/>
    </c:title>
    <c:plotArea>
      <c:layout/>
      <c:pieChart>
        <c:varyColors val="1"/>
        <c:ser>
          <c:idx val="0"/>
          <c:order val="0"/>
          <c:dPt>
            <c:idx val="0"/>
            <c:spPr>
              <a:solidFill>
                <a:srgbClr val="0C83FF"/>
              </a:solidFill>
            </c:spPr>
          </c:dPt>
          <c:dPt>
            <c:idx val="1"/>
            <c:spPr>
              <a:solidFill>
                <a:srgbClr val="78EDDA"/>
              </a:solidFill>
            </c:spPr>
          </c:dPt>
          <c:dPt>
            <c:idx val="2"/>
            <c:spPr>
              <a:solidFill>
                <a:srgbClr val="5CC042"/>
              </a:solidFill>
            </c:spPr>
          </c:dPt>
          <c:dPt>
            <c:idx val="3"/>
            <c:spPr>
              <a:solidFill>
                <a:srgbClr val="FFFFC0"/>
              </a:solidFill>
            </c:spPr>
          </c:dPt>
          <c:dPt>
            <c:idx val="4"/>
            <c:spPr>
              <a:solidFill>
                <a:srgbClr val="DDAF4E"/>
              </a:solidFill>
            </c:spPr>
          </c:dPt>
          <c:dPt>
            <c:idx val="5"/>
            <c:spPr>
              <a:solidFill>
                <a:srgbClr val="F9274C"/>
              </a:solidFill>
            </c:spPr>
          </c:dPt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Percent val="1"/>
          </c:dLbls>
          <c:cat>
            <c:strRef>
              <c:f>'福吉　爽生'!$A$21:$F$21</c:f>
              <c:strCache>
                <c:ptCount val="6"/>
                <c:pt idx="0">
                  <c:v>ZONE1</c:v>
                </c:pt>
                <c:pt idx="1">
                  <c:v>ZONE2</c:v>
                </c:pt>
                <c:pt idx="2">
                  <c:v>ZONE3</c:v>
                </c:pt>
                <c:pt idx="3">
                  <c:v>ZONE4</c:v>
                </c:pt>
                <c:pt idx="4">
                  <c:v>ZONE5</c:v>
                </c:pt>
                <c:pt idx="5">
                  <c:v>ZONE6</c:v>
                </c:pt>
              </c:strCache>
            </c:strRef>
          </c:cat>
          <c:val>
            <c:numRef>
              <c:f>'福吉　爽生'!$A$22:$F$22</c:f>
              <c:numCache>
                <c:formatCode>General</c:formatCode>
                <c:ptCount val="6"/>
                <c:pt idx="0">
                  <c:v>0.01709259259259259</c:v>
                </c:pt>
                <c:pt idx="1">
                  <c:v>0.01381944444444444</c:v>
                </c:pt>
                <c:pt idx="2">
                  <c:v>0.003858796296296296</c:v>
                </c:pt>
                <c:pt idx="3">
                  <c:v>0.001006944444444444</c:v>
                </c:pt>
                <c:pt idx="4">
                  <c:v>9.953703703703703e-05</c:v>
                </c:pt>
                <c:pt idx="5">
                  <c:v>0</c:v>
                </c:pt>
              </c:numCache>
            </c:numRef>
          </c:val>
        </c:ser>
        <c:firstSliceAng val="0"/>
      </c:pieChart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速度ゾーン（時間割合, セッション別）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'福吉　爽生'!$A$21</c:f>
              <c:strCache>
                <c:ptCount val="1"/>
                <c:pt idx="0">
                  <c:v>ZONE1</c:v>
                </c:pt>
              </c:strCache>
            </c:strRef>
          </c:tx>
          <c:spPr>
            <a:solidFill>
              <a:srgbClr val="0C83FF"/>
            </a:solidFill>
            <a:ln>
              <a:solidFill>
                <a:srgbClr val="0C83FF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'福吉　爽生'!$G$21:$G$22</c:f>
              <c:strCache>
                <c:ptCount val="2"/>
                <c:pt idx="0">
                  <c:v>0531vs佐世保南前半</c:v>
                </c:pt>
                <c:pt idx="1">
                  <c:v>0531vs佐世保南後半</c:v>
                </c:pt>
              </c:strCache>
            </c:strRef>
          </c:cat>
          <c:val>
            <c:numRef>
              <c:f>'福吉　爽生'!$H$21:$H$22</c:f>
              <c:numCache>
                <c:formatCode>General</c:formatCode>
                <c:ptCount val="2"/>
                <c:pt idx="0">
                  <c:v>0.4675720620842572</c:v>
                </c:pt>
                <c:pt idx="1">
                  <c:v>0.4968983957219251</c:v>
                </c:pt>
              </c:numCache>
            </c:numRef>
          </c:val>
        </c:ser>
        <c:ser>
          <c:idx val="1"/>
          <c:order val="1"/>
          <c:tx>
            <c:strRef>
              <c:f>'福吉　爽生'!$B$21</c:f>
              <c:strCache>
                <c:ptCount val="1"/>
                <c:pt idx="0">
                  <c:v>ZONE2</c:v>
                </c:pt>
              </c:strCache>
            </c:strRef>
          </c:tx>
          <c:spPr>
            <a:solidFill>
              <a:srgbClr val="78EDDA"/>
            </a:solidFill>
            <a:ln>
              <a:solidFill>
                <a:srgbClr val="78EDDA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'福吉　爽生'!$G$21:$G$22</c:f>
              <c:strCache>
                <c:ptCount val="2"/>
                <c:pt idx="0">
                  <c:v>0531vs佐世保南前半</c:v>
                </c:pt>
                <c:pt idx="1">
                  <c:v>0531vs佐世保南後半</c:v>
                </c:pt>
              </c:strCache>
            </c:strRef>
          </c:cat>
          <c:val>
            <c:numRef>
              <c:f>'福吉　爽生'!$I$21:$I$22</c:f>
              <c:numCache>
                <c:formatCode>General</c:formatCode>
                <c:ptCount val="2"/>
                <c:pt idx="0">
                  <c:v>0.3869179600886918</c:v>
                </c:pt>
                <c:pt idx="1">
                  <c:v>0.3811764705882353</c:v>
                </c:pt>
              </c:numCache>
            </c:numRef>
          </c:val>
        </c:ser>
        <c:ser>
          <c:idx val="2"/>
          <c:order val="2"/>
          <c:tx>
            <c:strRef>
              <c:f>'福吉　爽生'!$C$21</c:f>
              <c:strCache>
                <c:ptCount val="1"/>
                <c:pt idx="0">
                  <c:v>ZONE3</c:v>
                </c:pt>
              </c:strCache>
            </c:strRef>
          </c:tx>
          <c:spPr>
            <a:solidFill>
              <a:srgbClr val="5CC042"/>
            </a:solidFill>
            <a:ln>
              <a:solidFill>
                <a:srgbClr val="5CC042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'福吉　爽生'!$G$21:$G$22</c:f>
              <c:strCache>
                <c:ptCount val="2"/>
                <c:pt idx="0">
                  <c:v>0531vs佐世保南前半</c:v>
                </c:pt>
                <c:pt idx="1">
                  <c:v>0531vs佐世保南後半</c:v>
                </c:pt>
              </c:strCache>
            </c:strRef>
          </c:cat>
          <c:val>
            <c:numRef>
              <c:f>'福吉　爽生'!$J$21:$J$22</c:f>
              <c:numCache>
                <c:formatCode>General</c:formatCode>
                <c:ptCount val="2"/>
                <c:pt idx="0">
                  <c:v>0.1138211382113821</c:v>
                </c:pt>
                <c:pt idx="1">
                  <c:v>0.09304812834224599</c:v>
                </c:pt>
              </c:numCache>
            </c:numRef>
          </c:val>
        </c:ser>
        <c:ser>
          <c:idx val="3"/>
          <c:order val="3"/>
          <c:tx>
            <c:strRef>
              <c:f>'福吉　爽生'!$D$21</c:f>
              <c:strCache>
                <c:ptCount val="1"/>
                <c:pt idx="0">
                  <c:v>ZONE4</c:v>
                </c:pt>
              </c:strCache>
            </c:strRef>
          </c:tx>
          <c:spPr>
            <a:solidFill>
              <a:srgbClr val="FFFFC0"/>
            </a:solidFill>
            <a:ln>
              <a:solidFill>
                <a:srgbClr val="FFFFC0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'福吉　爽生'!$G$21:$G$22</c:f>
              <c:strCache>
                <c:ptCount val="2"/>
                <c:pt idx="0">
                  <c:v>0531vs佐世保南前半</c:v>
                </c:pt>
                <c:pt idx="1">
                  <c:v>0531vs佐世保南後半</c:v>
                </c:pt>
              </c:strCache>
            </c:strRef>
          </c:cat>
          <c:val>
            <c:numRef>
              <c:f>'福吉　爽生'!$K$21:$K$22</c:f>
              <c:numCache>
                <c:formatCode>General</c:formatCode>
                <c:ptCount val="2"/>
                <c:pt idx="0">
                  <c:v>0.02771618625277162</c:v>
                </c:pt>
                <c:pt idx="1">
                  <c:v>0.02887700534759358</c:v>
                </c:pt>
              </c:numCache>
            </c:numRef>
          </c:val>
        </c:ser>
        <c:marker val="1"/>
        <c:axId val="50620001"/>
        <c:axId val="50620002"/>
      </c:lineChart>
      <c:catAx>
        <c:axId val="50620001"/>
        <c:scaling>
          <c:orientation val="minMax"/>
        </c:scaling>
        <c:axPos val="b"/>
        <c:tickLblPos val="nextTo"/>
        <c:crossAx val="50620002"/>
        <c:crosses val="autoZero"/>
        <c:auto val="1"/>
        <c:lblAlgn val="ctr"/>
        <c:lblOffset val="100"/>
      </c:catAx>
      <c:valAx>
        <c:axId val="50620002"/>
        <c:scaling>
          <c:orientation val="minMax"/>
        </c:scaling>
        <c:axPos val="l"/>
        <c:majorGridlines/>
        <c:numFmt formatCode="General" sourceLinked="1"/>
        <c:tickLblPos val="nextTo"/>
        <c:crossAx val="5062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速度ゾーン（時間割合詳細）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'福吉　爽生'!$A$21</c:f>
              <c:strCache>
                <c:ptCount val="1"/>
                <c:pt idx="0">
                  <c:v>ZONE1</c:v>
                </c:pt>
              </c:strCache>
            </c:strRef>
          </c:tx>
          <c:spPr>
            <a:solidFill>
              <a:srgbClr val="0C83FF"/>
            </a:solidFill>
            <a:ln>
              <a:solidFill>
                <a:srgbClr val="0C83FF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'福吉　爽生'!$N$21:$N$25</c:f>
              <c:strCache>
                <c:ptCount val="5"/>
                <c:pt idx="0">
                  <c:v>0531vs佐世保南前半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0531vs佐世保南後半 0 - 15</c:v>
                </c:pt>
                <c:pt idx="4">
                  <c:v>15 - 30</c:v>
                </c:pt>
              </c:strCache>
            </c:strRef>
          </c:cat>
          <c:val>
            <c:numRef>
              <c:f>'福吉　爽生'!$O$21:$O$25</c:f>
              <c:numCache>
                <c:formatCode>General</c:formatCode>
                <c:ptCount val="5"/>
                <c:pt idx="0">
                  <c:v>0.4536563680817959</c:v>
                </c:pt>
                <c:pt idx="1">
                  <c:v>0.4804444444444445</c:v>
                </c:pt>
                <c:pt idx="2">
                  <c:v>0.4701369863013699</c:v>
                </c:pt>
                <c:pt idx="3">
                  <c:v>0.4997777777777778</c:v>
                </c:pt>
                <c:pt idx="4">
                  <c:v>0.4228571428571429</c:v>
                </c:pt>
              </c:numCache>
            </c:numRef>
          </c:val>
        </c:ser>
        <c:ser>
          <c:idx val="1"/>
          <c:order val="1"/>
          <c:tx>
            <c:strRef>
              <c:f>'福吉　爽生'!$B$21</c:f>
              <c:strCache>
                <c:ptCount val="1"/>
                <c:pt idx="0">
                  <c:v>ZONE2</c:v>
                </c:pt>
              </c:strCache>
            </c:strRef>
          </c:tx>
          <c:spPr>
            <a:solidFill>
              <a:srgbClr val="78EDDA"/>
            </a:solidFill>
            <a:ln>
              <a:solidFill>
                <a:srgbClr val="78EDDA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'福吉　爽生'!$N$21:$N$25</c:f>
              <c:strCache>
                <c:ptCount val="5"/>
                <c:pt idx="0">
                  <c:v>0531vs佐世保南前半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0531vs佐世保南後半 0 - 15</c:v>
                </c:pt>
                <c:pt idx="4">
                  <c:v>15 - 30</c:v>
                </c:pt>
              </c:strCache>
            </c:strRef>
          </c:cat>
          <c:val>
            <c:numRef>
              <c:f>'福吉　爽生'!$P$21:$P$25</c:f>
              <c:numCache>
                <c:formatCode>General</c:formatCode>
                <c:ptCount val="5"/>
                <c:pt idx="0">
                  <c:v>0.3989775505667926</c:v>
                </c:pt>
                <c:pt idx="1">
                  <c:v>0.3764444444444445</c:v>
                </c:pt>
                <c:pt idx="2">
                  <c:v>0.383013698630137</c:v>
                </c:pt>
                <c:pt idx="3">
                  <c:v>0.3857777777777778</c:v>
                </c:pt>
                <c:pt idx="4">
                  <c:v>0.2628571428571428</c:v>
                </c:pt>
              </c:numCache>
            </c:numRef>
          </c:val>
        </c:ser>
        <c:ser>
          <c:idx val="2"/>
          <c:order val="2"/>
          <c:tx>
            <c:strRef>
              <c:f>'福吉　爽生'!$C$21</c:f>
              <c:strCache>
                <c:ptCount val="1"/>
                <c:pt idx="0">
                  <c:v>ZONE3</c:v>
                </c:pt>
              </c:strCache>
            </c:strRef>
          </c:tx>
          <c:spPr>
            <a:solidFill>
              <a:srgbClr val="5CC042"/>
            </a:solidFill>
            <a:ln>
              <a:solidFill>
                <a:srgbClr val="5CC042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'福吉　爽生'!$N$21:$N$25</c:f>
              <c:strCache>
                <c:ptCount val="5"/>
                <c:pt idx="0">
                  <c:v>0531vs佐世保南前半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0531vs佐世保南後半 0 - 15</c:v>
                </c:pt>
                <c:pt idx="4">
                  <c:v>15 - 30</c:v>
                </c:pt>
              </c:strCache>
            </c:strRef>
          </c:cat>
          <c:val>
            <c:numRef>
              <c:f>'福吉　爽生'!$Q$21:$Q$25</c:f>
              <c:numCache>
                <c:formatCode>General</c:formatCode>
                <c:ptCount val="5"/>
                <c:pt idx="0">
                  <c:v>0.1175816848188486</c:v>
                </c:pt>
                <c:pt idx="1">
                  <c:v>0.1164444444444444</c:v>
                </c:pt>
                <c:pt idx="2">
                  <c:v>0.09808219178082192</c:v>
                </c:pt>
                <c:pt idx="3">
                  <c:v>0.08688888888888889</c:v>
                </c:pt>
                <c:pt idx="4">
                  <c:v>0.2514285714285714</c:v>
                </c:pt>
              </c:numCache>
            </c:numRef>
          </c:val>
        </c:ser>
        <c:ser>
          <c:idx val="3"/>
          <c:order val="3"/>
          <c:tx>
            <c:strRef>
              <c:f>'福吉　爽生'!$D$21</c:f>
              <c:strCache>
                <c:ptCount val="1"/>
                <c:pt idx="0">
                  <c:v>ZONE4</c:v>
                </c:pt>
              </c:strCache>
            </c:strRef>
          </c:tx>
          <c:spPr>
            <a:solidFill>
              <a:srgbClr val="FFFFC0"/>
            </a:solidFill>
            <a:ln>
              <a:solidFill>
                <a:srgbClr val="FFFFC0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'福吉　爽生'!$N$21:$N$25</c:f>
              <c:strCache>
                <c:ptCount val="5"/>
                <c:pt idx="0">
                  <c:v>0531vs佐世保南前半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0531vs佐世保南後半 0 - 15</c:v>
                </c:pt>
                <c:pt idx="4">
                  <c:v>15 - 30</c:v>
                </c:pt>
              </c:strCache>
            </c:strRef>
          </c:cat>
          <c:val>
            <c:numRef>
              <c:f>'福吉　爽生'!$R$21:$R$25</c:f>
              <c:numCache>
                <c:formatCode>General</c:formatCode>
                <c:ptCount val="5"/>
                <c:pt idx="0">
                  <c:v>0.02733940875750167</c:v>
                </c:pt>
                <c:pt idx="1">
                  <c:v>0.02177777777777778</c:v>
                </c:pt>
                <c:pt idx="2">
                  <c:v>0.04328767123287671</c:v>
                </c:pt>
                <c:pt idx="3">
                  <c:v>0.02755555555555556</c:v>
                </c:pt>
                <c:pt idx="4">
                  <c:v>0.06285714285714286</c:v>
                </c:pt>
              </c:numCache>
            </c:numRef>
          </c:val>
        </c:ser>
        <c:marker val="1"/>
        <c:axId val="50630001"/>
        <c:axId val="50630002"/>
      </c:lineChart>
      <c:catAx>
        <c:axId val="50630001"/>
        <c:scaling>
          <c:orientation val="minMax"/>
        </c:scaling>
        <c:axPos val="b"/>
        <c:tickLblPos val="nextTo"/>
        <c:crossAx val="50630002"/>
        <c:crosses val="autoZero"/>
        <c:auto val="1"/>
        <c:lblAlgn val="ctr"/>
        <c:lblOffset val="100"/>
      </c:catAx>
      <c:valAx>
        <c:axId val="50630002"/>
        <c:scaling>
          <c:orientation val="minMax"/>
        </c:scaling>
        <c:axPos val="l"/>
        <c:majorGridlines/>
        <c:numFmt formatCode="General" sourceLinked="1"/>
        <c:tickLblPos val="nextTo"/>
        <c:crossAx val="5063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1分毎走行距離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走行距離</c:v>
          </c:tx>
          <c:spPr>
            <a:solidFill>
              <a:srgbClr val="0C83FF"/>
            </a:solidFill>
          </c:spPr>
          <c:cat>
            <c:strRef>
              <c:f>'福吉　爽生'!$A$43:$A$47</c:f>
              <c:strCache>
                <c:ptCount val="5"/>
                <c:pt idx="0">
                  <c:v>0531vs佐世保南前半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0531vs佐世保南後半 0 - 15</c:v>
                </c:pt>
                <c:pt idx="4">
                  <c:v>15 - 30</c:v>
                </c:pt>
              </c:strCache>
            </c:strRef>
          </c:cat>
          <c:val>
            <c:numRef>
              <c:f>'福吉　爽生'!$B$43:$B$47</c:f>
              <c:numCache>
                <c:formatCode>General</c:formatCode>
                <c:ptCount val="5"/>
                <c:pt idx="0">
                  <c:v>117.6520692651417</c:v>
                </c:pt>
                <c:pt idx="1">
                  <c:v>115.8254358324574</c:v>
                </c:pt>
                <c:pt idx="2">
                  <c:v>124.4274190837763</c:v>
                </c:pt>
                <c:pt idx="3">
                  <c:v>109.6193753189891</c:v>
                </c:pt>
                <c:pt idx="4">
                  <c:v>148.3088680159505</c:v>
                </c:pt>
              </c:numCache>
            </c:numRef>
          </c:val>
        </c:ser>
        <c:axId val="50640001"/>
        <c:axId val="50640002"/>
      </c:barChart>
      <c:catAx>
        <c:axId val="50640001"/>
        <c:scaling>
          <c:orientation val="minMax"/>
        </c:scaling>
        <c:axPos val="b"/>
        <c:tickLblPos val="nextTo"/>
        <c:crossAx val="50640002"/>
        <c:crosses val="autoZero"/>
        <c:auto val="1"/>
        <c:lblAlgn val="ctr"/>
        <c:lblOffset val="100"/>
      </c:catAx>
      <c:valAx>
        <c:axId val="5064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64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1分毎ハイスピード距離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ハイスピード距離</c:v>
          </c:tx>
          <c:spPr>
            <a:solidFill>
              <a:srgbClr val="0C83FF"/>
            </a:solidFill>
          </c:spPr>
          <c:cat>
            <c:strRef>
              <c:f>'福吉　爽生'!$A$43:$A$47</c:f>
              <c:strCache>
                <c:ptCount val="5"/>
                <c:pt idx="0">
                  <c:v>0531vs佐世保南前半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0531vs佐世保南後半 0 - 15</c:v>
                </c:pt>
                <c:pt idx="4">
                  <c:v>15 - 30</c:v>
                </c:pt>
              </c:strCache>
            </c:strRef>
          </c:cat>
          <c:val>
            <c:numRef>
              <c:f>'福吉　爽生'!$C$43:$C$47</c:f>
              <c:numCache>
                <c:formatCode>General</c:formatCode>
                <c:ptCount val="5"/>
                <c:pt idx="0">
                  <c:v>9.337264759877732</c:v>
                </c:pt>
                <c:pt idx="1">
                  <c:v>8.280066888667788</c:v>
                </c:pt>
                <c:pt idx="2">
                  <c:v>16.97346967883374</c:v>
                </c:pt>
                <c:pt idx="3">
                  <c:v>8.87001527305733</c:v>
                </c:pt>
                <c:pt idx="4">
                  <c:v>13.18028671125642</c:v>
                </c:pt>
              </c:numCache>
            </c:numRef>
          </c:val>
        </c:ser>
        <c:axId val="50650001"/>
        <c:axId val="50650002"/>
      </c:barChart>
      <c:catAx>
        <c:axId val="50650001"/>
        <c:scaling>
          <c:orientation val="minMax"/>
        </c:scaling>
        <c:axPos val="b"/>
        <c:tickLblPos val="nextTo"/>
        <c:crossAx val="50650002"/>
        <c:crosses val="autoZero"/>
        <c:auto val="1"/>
        <c:lblAlgn val="ctr"/>
        <c:lblOffset val="100"/>
      </c:catAx>
      <c:valAx>
        <c:axId val="5065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65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速度ゾーングラフ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ZONE1</c:v>
          </c:tx>
          <c:spPr>
            <a:solidFill>
              <a:srgbClr val="0C83FF"/>
            </a:solidFill>
          </c:spPr>
          <c:cat>
            <c:strRef>
              <c:f>'吉田　悠月'!$G$14:$G$18</c:f>
              <c:strCache>
                <c:ptCount val="5"/>
                <c:pt idx="0">
                  <c:v>0531vs佐世保南前半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0531vs佐世保南後半 0 - 15</c:v>
                </c:pt>
                <c:pt idx="4">
                  <c:v>15 - 30</c:v>
                </c:pt>
              </c:strCache>
            </c:strRef>
          </c:cat>
          <c:val>
            <c:numRef>
              <c:f>'吉田　悠月'!$H$14:$H$18</c:f>
              <c:numCache>
                <c:formatCode>General</c:formatCode>
                <c:ptCount val="5"/>
                <c:pt idx="0">
                  <c:v>289.3932209359306</c:v>
                </c:pt>
                <c:pt idx="1">
                  <c:v>319.9155679870935</c:v>
                </c:pt>
                <c:pt idx="2">
                  <c:v>105.9548318156681</c:v>
                </c:pt>
                <c:pt idx="3">
                  <c:v>89.92906778056113</c:v>
                </c:pt>
                <c:pt idx="4">
                  <c:v>0</c:v>
                </c:pt>
              </c:numCache>
            </c:numRef>
          </c:val>
        </c:ser>
        <c:ser>
          <c:idx val="1"/>
          <c:order val="1"/>
          <c:tx>
            <c:v>ZONE2</c:v>
          </c:tx>
          <c:spPr>
            <a:solidFill>
              <a:srgbClr val="78EDDA"/>
            </a:solidFill>
          </c:spPr>
          <c:cat>
            <c:strRef>
              <c:f>'吉田　悠月'!$G$14:$G$18</c:f>
              <c:strCache>
                <c:ptCount val="5"/>
                <c:pt idx="0">
                  <c:v>0531vs佐世保南前半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0531vs佐世保南後半 0 - 15</c:v>
                </c:pt>
                <c:pt idx="4">
                  <c:v>15 - 30</c:v>
                </c:pt>
              </c:strCache>
            </c:strRef>
          </c:cat>
          <c:val>
            <c:numRef>
              <c:f>'吉田　悠月'!$J$14:$J$18</c:f>
              <c:numCache>
                <c:formatCode>General</c:formatCode>
                <c:ptCount val="5"/>
                <c:pt idx="0">
                  <c:v>900.9091618229663</c:v>
                </c:pt>
                <c:pt idx="1">
                  <c:v>858.4793221316384</c:v>
                </c:pt>
                <c:pt idx="2">
                  <c:v>443.4176679412903</c:v>
                </c:pt>
                <c:pt idx="3">
                  <c:v>444.4618554799872</c:v>
                </c:pt>
                <c:pt idx="4">
                  <c:v>0.3897346553812895</c:v>
                </c:pt>
              </c:numCache>
            </c:numRef>
          </c:val>
        </c:ser>
        <c:ser>
          <c:idx val="2"/>
          <c:order val="2"/>
          <c:tx>
            <c:v>ZONE3</c:v>
          </c:tx>
          <c:spPr>
            <a:solidFill>
              <a:srgbClr val="5CC042"/>
            </a:solidFill>
          </c:spPr>
          <c:cat>
            <c:strRef>
              <c:f>'吉田　悠月'!$G$14:$G$18</c:f>
              <c:strCache>
                <c:ptCount val="5"/>
                <c:pt idx="0">
                  <c:v>0531vs佐世保南前半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0531vs佐世保南後半 0 - 15</c:v>
                </c:pt>
                <c:pt idx="4">
                  <c:v>15 - 30</c:v>
                </c:pt>
              </c:strCache>
            </c:strRef>
          </c:cat>
          <c:val>
            <c:numRef>
              <c:f>'吉田　悠月'!$L$14:$L$18</c:f>
              <c:numCache>
                <c:formatCode>General</c:formatCode>
                <c:ptCount val="5"/>
                <c:pt idx="0">
                  <c:v>346.4118352764589</c:v>
                </c:pt>
                <c:pt idx="1">
                  <c:v>347.4368531952061</c:v>
                </c:pt>
                <c:pt idx="2">
                  <c:v>106.979440759364</c:v>
                </c:pt>
                <c:pt idx="3">
                  <c:v>176.0745338860788</c:v>
                </c:pt>
                <c:pt idx="4">
                  <c:v>0</c:v>
                </c:pt>
              </c:numCache>
            </c:numRef>
          </c:val>
        </c:ser>
        <c:ser>
          <c:idx val="3"/>
          <c:order val="3"/>
          <c:tx>
            <c:v>ZONE4</c:v>
          </c:tx>
          <c:spPr>
            <a:solidFill>
              <a:srgbClr val="FFFFC0"/>
            </a:solidFill>
          </c:spPr>
          <c:cat>
            <c:strRef>
              <c:f>'吉田　悠月'!$G$14:$G$18</c:f>
              <c:strCache>
                <c:ptCount val="5"/>
                <c:pt idx="0">
                  <c:v>0531vs佐世保南前半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0531vs佐世保南後半 0 - 15</c:v>
                </c:pt>
                <c:pt idx="4">
                  <c:v>15 - 30</c:v>
                </c:pt>
              </c:strCache>
            </c:strRef>
          </c:cat>
          <c:val>
            <c:numRef>
              <c:f>'吉田　悠月'!$N$14:$N$18</c:f>
              <c:numCache>
                <c:formatCode>General</c:formatCode>
                <c:ptCount val="5"/>
                <c:pt idx="0">
                  <c:v>177.161754086427</c:v>
                </c:pt>
                <c:pt idx="1">
                  <c:v>110.8782912418308</c:v>
                </c:pt>
                <c:pt idx="2">
                  <c:v>55.68164818088735</c:v>
                </c:pt>
                <c:pt idx="3">
                  <c:v>107.1254178141116</c:v>
                </c:pt>
                <c:pt idx="4">
                  <c:v>0</c:v>
                </c:pt>
              </c:numCache>
            </c:numRef>
          </c:val>
        </c:ser>
        <c:ser>
          <c:idx val="4"/>
          <c:order val="4"/>
          <c:tx>
            <c:v>ZONE5</c:v>
          </c:tx>
          <c:spPr>
            <a:solidFill>
              <a:srgbClr val="DDAF4E"/>
            </a:solidFill>
          </c:spPr>
          <c:cat>
            <c:strRef>
              <c:f>'吉田　悠月'!$G$14:$G$18</c:f>
              <c:strCache>
                <c:ptCount val="5"/>
                <c:pt idx="0">
                  <c:v>0531vs佐世保南前半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0531vs佐世保南後半 0 - 15</c:v>
                </c:pt>
                <c:pt idx="4">
                  <c:v>15 - 30</c:v>
                </c:pt>
              </c:strCache>
            </c:strRef>
          </c:cat>
          <c:val>
            <c:numRef>
              <c:f>'吉田　悠月'!$P$14:$P$18</c:f>
              <c:numCache>
                <c:formatCode>General</c:formatCode>
                <c:ptCount val="5"/>
                <c:pt idx="0">
                  <c:v>112.5600039616099</c:v>
                </c:pt>
                <c:pt idx="1">
                  <c:v>32.70882445109055</c:v>
                </c:pt>
                <c:pt idx="2">
                  <c:v>1.306368373230725</c:v>
                </c:pt>
                <c:pt idx="3">
                  <c:v>30.86938810419451</c:v>
                </c:pt>
                <c:pt idx="4">
                  <c:v>0</c:v>
                </c:pt>
              </c:numCache>
            </c:numRef>
          </c:val>
        </c:ser>
        <c:ser>
          <c:idx val="5"/>
          <c:order val="5"/>
          <c:tx>
            <c:v>ZONE6</c:v>
          </c:tx>
          <c:spPr>
            <a:solidFill>
              <a:srgbClr val="F9274C"/>
            </a:solidFill>
          </c:spPr>
          <c:cat>
            <c:strRef>
              <c:f>'吉田　悠月'!$G$14:$G$18</c:f>
              <c:strCache>
                <c:ptCount val="5"/>
                <c:pt idx="0">
                  <c:v>0531vs佐世保南前半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0531vs佐世保南後半 0 - 15</c:v>
                </c:pt>
                <c:pt idx="4">
                  <c:v>15 - 30</c:v>
                </c:pt>
              </c:strCache>
            </c:strRef>
          </c:cat>
          <c:val>
            <c:numRef>
              <c:f>'吉田　悠月'!$R$14:$R$18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axId val="50660001"/>
        <c:axId val="50660002"/>
      </c:barChart>
      <c:catAx>
        <c:axId val="50660001"/>
        <c:scaling>
          <c:orientation val="minMax"/>
        </c:scaling>
        <c:axPos val="b"/>
        <c:tickLblPos val="nextTo"/>
        <c:crossAx val="50660002"/>
        <c:crosses val="autoZero"/>
        <c:auto val="1"/>
        <c:lblAlgn val="ctr"/>
        <c:lblOffset val="100"/>
      </c:catAx>
      <c:valAx>
        <c:axId val="5066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66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速度ゾーン（時間割合）グラフ</a:t>
            </a:r>
          </a:p>
        </c:rich>
      </c:tx>
      <c:layout/>
    </c:title>
    <c:plotArea>
      <c:layout/>
      <c:pieChart>
        <c:varyColors val="1"/>
        <c:ser>
          <c:idx val="0"/>
          <c:order val="0"/>
          <c:dPt>
            <c:idx val="0"/>
            <c:spPr>
              <a:solidFill>
                <a:srgbClr val="0C83FF"/>
              </a:solidFill>
            </c:spPr>
          </c:dPt>
          <c:dPt>
            <c:idx val="1"/>
            <c:spPr>
              <a:solidFill>
                <a:srgbClr val="78EDDA"/>
              </a:solidFill>
            </c:spPr>
          </c:dPt>
          <c:dPt>
            <c:idx val="2"/>
            <c:spPr>
              <a:solidFill>
                <a:srgbClr val="5CC042"/>
              </a:solidFill>
            </c:spPr>
          </c:dPt>
          <c:dPt>
            <c:idx val="3"/>
            <c:spPr>
              <a:solidFill>
                <a:srgbClr val="FFFFC0"/>
              </a:solidFill>
            </c:spPr>
          </c:dPt>
          <c:dPt>
            <c:idx val="4"/>
            <c:spPr>
              <a:solidFill>
                <a:srgbClr val="DDAF4E"/>
              </a:solidFill>
            </c:spPr>
          </c:dPt>
          <c:dPt>
            <c:idx val="5"/>
            <c:spPr>
              <a:solidFill>
                <a:srgbClr val="F9274C"/>
              </a:solidFill>
            </c:spPr>
          </c:dPt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Percent val="1"/>
          </c:dLbls>
          <c:cat>
            <c:strRef>
              <c:f>'吉田　悠月'!$A$21:$F$21</c:f>
              <c:strCache>
                <c:ptCount val="6"/>
                <c:pt idx="0">
                  <c:v>ZONE1</c:v>
                </c:pt>
                <c:pt idx="1">
                  <c:v>ZONE2</c:v>
                </c:pt>
                <c:pt idx="2">
                  <c:v>ZONE3</c:v>
                </c:pt>
                <c:pt idx="3">
                  <c:v>ZONE4</c:v>
                </c:pt>
                <c:pt idx="4">
                  <c:v>ZONE5</c:v>
                </c:pt>
                <c:pt idx="5">
                  <c:v>ZONE6</c:v>
                </c:pt>
              </c:strCache>
            </c:strRef>
          </c:cat>
          <c:val>
            <c:numRef>
              <c:f>'吉田　悠月'!$A$22:$F$22</c:f>
              <c:numCache>
                <c:formatCode>General</c:formatCode>
                <c:ptCount val="6"/>
                <c:pt idx="0">
                  <c:v>0.01247453703703704</c:v>
                </c:pt>
                <c:pt idx="1">
                  <c:v>0.01305787037037037</c:v>
                </c:pt>
                <c:pt idx="2">
                  <c:v>0.002717592592592593</c:v>
                </c:pt>
                <c:pt idx="3">
                  <c:v>0.0009236111111111112</c:v>
                </c:pt>
                <c:pt idx="4">
                  <c:v>0.0002893518518518518</c:v>
                </c:pt>
                <c:pt idx="5">
                  <c:v>0</c:v>
                </c:pt>
              </c:numCache>
            </c:numRef>
          </c:val>
        </c:ser>
        <c:firstSliceAng val="0"/>
      </c:pieChart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速度ゾーン（時間割合, セッション別）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'吉田　悠月'!$A$21</c:f>
              <c:strCache>
                <c:ptCount val="1"/>
                <c:pt idx="0">
                  <c:v>ZONE1</c:v>
                </c:pt>
              </c:strCache>
            </c:strRef>
          </c:tx>
          <c:spPr>
            <a:solidFill>
              <a:srgbClr val="0C83FF"/>
            </a:solidFill>
            <a:ln>
              <a:solidFill>
                <a:srgbClr val="0C83FF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'吉田　悠月'!$G$21:$G$22</c:f>
              <c:strCache>
                <c:ptCount val="2"/>
                <c:pt idx="0">
                  <c:v>0531vs佐世保南前半</c:v>
                </c:pt>
                <c:pt idx="1">
                  <c:v>0531vs佐世保南後半</c:v>
                </c:pt>
              </c:strCache>
            </c:strRef>
          </c:cat>
          <c:val>
            <c:numRef>
              <c:f>'吉田　悠月'!$H$21:$H$22</c:f>
              <c:numCache>
                <c:formatCode>General</c:formatCode>
                <c:ptCount val="2"/>
                <c:pt idx="0">
                  <c:v>0.4365182036592127</c:v>
                </c:pt>
                <c:pt idx="1">
                  <c:v>0.3488982161594963</c:v>
                </c:pt>
              </c:numCache>
            </c:numRef>
          </c:val>
        </c:ser>
        <c:ser>
          <c:idx val="1"/>
          <c:order val="1"/>
          <c:tx>
            <c:strRef>
              <c:f>'吉田　悠月'!$B$21</c:f>
              <c:strCache>
                <c:ptCount val="1"/>
                <c:pt idx="0">
                  <c:v>ZONE2</c:v>
                </c:pt>
              </c:strCache>
            </c:strRef>
          </c:tx>
          <c:spPr>
            <a:solidFill>
              <a:srgbClr val="78EDDA"/>
            </a:solidFill>
            <a:ln>
              <a:solidFill>
                <a:srgbClr val="78EDDA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'吉田　悠月'!$G$21:$G$22</c:f>
              <c:strCache>
                <c:ptCount val="2"/>
                <c:pt idx="0">
                  <c:v>0531vs佐世保南前半</c:v>
                </c:pt>
                <c:pt idx="1">
                  <c:v>0531vs佐世保南後半</c:v>
                </c:pt>
              </c:strCache>
            </c:strRef>
          </c:cat>
          <c:val>
            <c:numRef>
              <c:f>'吉田　悠月'!$I$21:$I$22</c:f>
              <c:numCache>
                <c:formatCode>General</c:formatCode>
                <c:ptCount val="2"/>
                <c:pt idx="0">
                  <c:v>0.436980225466642</c:v>
                </c:pt>
                <c:pt idx="1">
                  <c:v>0.478488982161595</c:v>
                </c:pt>
              </c:numCache>
            </c:numRef>
          </c:val>
        </c:ser>
        <c:ser>
          <c:idx val="2"/>
          <c:order val="2"/>
          <c:tx>
            <c:strRef>
              <c:f>'吉田　悠月'!$C$21</c:f>
              <c:strCache>
                <c:ptCount val="1"/>
                <c:pt idx="0">
                  <c:v>ZONE3</c:v>
                </c:pt>
              </c:strCache>
            </c:strRef>
          </c:tx>
          <c:spPr>
            <a:solidFill>
              <a:srgbClr val="5CC042"/>
            </a:solidFill>
            <a:ln>
              <a:solidFill>
                <a:srgbClr val="5CC042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'吉田　悠月'!$G$21:$G$22</c:f>
              <c:strCache>
                <c:ptCount val="2"/>
                <c:pt idx="0">
                  <c:v>0531vs佐世保南前半</c:v>
                </c:pt>
                <c:pt idx="1">
                  <c:v>0531vs佐世保南後半</c:v>
                </c:pt>
              </c:strCache>
            </c:strRef>
          </c:cat>
          <c:val>
            <c:numRef>
              <c:f>'吉田　悠月'!$J$21:$J$22</c:f>
              <c:numCache>
                <c:formatCode>General</c:formatCode>
                <c:ptCount val="2"/>
                <c:pt idx="0">
                  <c:v>0.08889299574939938</c:v>
                </c:pt>
                <c:pt idx="1">
                  <c:v>0.1112277019937041</c:v>
                </c:pt>
              </c:numCache>
            </c:numRef>
          </c:val>
        </c:ser>
        <c:ser>
          <c:idx val="3"/>
          <c:order val="3"/>
          <c:tx>
            <c:strRef>
              <c:f>'吉田　悠月'!$D$21</c:f>
              <c:strCache>
                <c:ptCount val="1"/>
                <c:pt idx="0">
                  <c:v>ZONE4</c:v>
                </c:pt>
              </c:strCache>
            </c:strRef>
          </c:tx>
          <c:spPr>
            <a:solidFill>
              <a:srgbClr val="FFFFC0"/>
            </a:solidFill>
            <a:ln>
              <a:solidFill>
                <a:srgbClr val="FFFFC0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'吉田　悠月'!$G$21:$G$22</c:f>
              <c:strCache>
                <c:ptCount val="2"/>
                <c:pt idx="0">
                  <c:v>0531vs佐世保南前半</c:v>
                </c:pt>
                <c:pt idx="1">
                  <c:v>0531vs佐世保南後半</c:v>
                </c:pt>
              </c:strCache>
            </c:strRef>
          </c:cat>
          <c:val>
            <c:numRef>
              <c:f>'吉田　悠月'!$K$21:$K$22</c:f>
              <c:numCache>
                <c:formatCode>General</c:formatCode>
                <c:ptCount val="2"/>
                <c:pt idx="0">
                  <c:v>0.02809092589170209</c:v>
                </c:pt>
                <c:pt idx="1">
                  <c:v>0.04984260230849948</c:v>
                </c:pt>
              </c:numCache>
            </c:numRef>
          </c:val>
        </c:ser>
        <c:marker val="1"/>
        <c:axId val="50680001"/>
        <c:axId val="50680002"/>
      </c:lineChart>
      <c:catAx>
        <c:axId val="50680001"/>
        <c:scaling>
          <c:orientation val="minMax"/>
        </c:scaling>
        <c:axPos val="b"/>
        <c:tickLblPos val="nextTo"/>
        <c:crossAx val="50680002"/>
        <c:crosses val="autoZero"/>
        <c:auto val="1"/>
        <c:lblAlgn val="ctr"/>
        <c:lblOffset val="100"/>
      </c:catAx>
      <c:valAx>
        <c:axId val="50680002"/>
        <c:scaling>
          <c:orientation val="minMax"/>
        </c:scaling>
        <c:axPos val="l"/>
        <c:majorGridlines/>
        <c:numFmt formatCode="General" sourceLinked="1"/>
        <c:tickLblPos val="nextTo"/>
        <c:crossAx val="5068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速度ゾーン（時間割合詳細）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'吉田　悠月'!$A$21</c:f>
              <c:strCache>
                <c:ptCount val="1"/>
                <c:pt idx="0">
                  <c:v>ZONE1</c:v>
                </c:pt>
              </c:strCache>
            </c:strRef>
          </c:tx>
          <c:spPr>
            <a:solidFill>
              <a:srgbClr val="0C83FF"/>
            </a:solidFill>
            <a:ln>
              <a:solidFill>
                <a:srgbClr val="0C83FF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'吉田　悠月'!$N$21:$N$25</c:f>
              <c:strCache>
                <c:ptCount val="5"/>
                <c:pt idx="0">
                  <c:v>0531vs佐世保南前半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0531vs佐世保南後半 0 - 15</c:v>
                </c:pt>
                <c:pt idx="4">
                  <c:v>15 - 30</c:v>
                </c:pt>
              </c:strCache>
            </c:strRef>
          </c:cat>
          <c:val>
            <c:numRef>
              <c:f>'吉田　悠月'!$O$21:$O$25</c:f>
              <c:numCache>
                <c:formatCode>General</c:formatCode>
                <c:ptCount val="5"/>
                <c:pt idx="0">
                  <c:v>0.4285078941516567</c:v>
                </c:pt>
                <c:pt idx="1">
                  <c:v>0.468</c:v>
                </c:pt>
                <c:pt idx="2">
                  <c:v>0.3786301369863014</c:v>
                </c:pt>
                <c:pt idx="3">
                  <c:v>0.3490813648293963</c:v>
                </c:pt>
                <c:pt idx="4">
                  <c:v>0</c:v>
                </c:pt>
              </c:numCache>
            </c:numRef>
          </c:val>
        </c:ser>
        <c:ser>
          <c:idx val="1"/>
          <c:order val="1"/>
          <c:tx>
            <c:strRef>
              <c:f>'吉田　悠月'!$B$21</c:f>
              <c:strCache>
                <c:ptCount val="1"/>
                <c:pt idx="0">
                  <c:v>ZONE2</c:v>
                </c:pt>
              </c:strCache>
            </c:strRef>
          </c:tx>
          <c:spPr>
            <a:solidFill>
              <a:srgbClr val="78EDDA"/>
            </a:solidFill>
            <a:ln>
              <a:solidFill>
                <a:srgbClr val="78EDDA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'吉田　悠月'!$N$21:$N$25</c:f>
              <c:strCache>
                <c:ptCount val="5"/>
                <c:pt idx="0">
                  <c:v>0531vs佐世保南前半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0531vs佐世保南後半 0 - 15</c:v>
                </c:pt>
                <c:pt idx="4">
                  <c:v>15 - 30</c:v>
                </c:pt>
              </c:strCache>
            </c:strRef>
          </c:cat>
          <c:val>
            <c:numRef>
              <c:f>'吉田　悠月'!$P$21:$P$25</c:f>
              <c:numCache>
                <c:formatCode>General</c:formatCode>
                <c:ptCount val="5"/>
                <c:pt idx="0">
                  <c:v>0.4278407827440516</c:v>
                </c:pt>
                <c:pt idx="1">
                  <c:v>0.4108888888888889</c:v>
                </c:pt>
                <c:pt idx="2">
                  <c:v>0.5238356164383562</c:v>
                </c:pt>
                <c:pt idx="3">
                  <c:v>0.4782152230971128</c:v>
                </c:pt>
                <c:pt idx="4">
                  <c:v>1</c:v>
                </c:pt>
              </c:numCache>
            </c:numRef>
          </c:val>
        </c:ser>
        <c:ser>
          <c:idx val="2"/>
          <c:order val="2"/>
          <c:tx>
            <c:strRef>
              <c:f>'吉田　悠月'!$C$21</c:f>
              <c:strCache>
                <c:ptCount val="1"/>
                <c:pt idx="0">
                  <c:v>ZONE3</c:v>
                </c:pt>
              </c:strCache>
            </c:strRef>
          </c:tx>
          <c:spPr>
            <a:solidFill>
              <a:srgbClr val="5CC042"/>
            </a:solidFill>
            <a:ln>
              <a:solidFill>
                <a:srgbClr val="5CC042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'吉田　悠月'!$N$21:$N$25</c:f>
              <c:strCache>
                <c:ptCount val="5"/>
                <c:pt idx="0">
                  <c:v>0531vs佐世保南前半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0531vs佐世保南後半 0 - 15</c:v>
                </c:pt>
                <c:pt idx="4">
                  <c:v>15 - 30</c:v>
                </c:pt>
              </c:strCache>
            </c:strRef>
          </c:cat>
          <c:val>
            <c:numRef>
              <c:f>'吉田　悠月'!$Q$21:$Q$25</c:f>
              <c:numCache>
                <c:formatCode>General</c:formatCode>
                <c:ptCount val="5"/>
                <c:pt idx="0">
                  <c:v>0.0913942628418946</c:v>
                </c:pt>
                <c:pt idx="1">
                  <c:v>0.09377777777777778</c:v>
                </c:pt>
                <c:pt idx="2">
                  <c:v>0.07068493150684932</c:v>
                </c:pt>
                <c:pt idx="3">
                  <c:v>0.1112860892388451</c:v>
                </c:pt>
                <c:pt idx="4">
                  <c:v>0</c:v>
                </c:pt>
              </c:numCache>
            </c:numRef>
          </c:val>
        </c:ser>
        <c:ser>
          <c:idx val="3"/>
          <c:order val="3"/>
          <c:tx>
            <c:strRef>
              <c:f>'吉田　悠月'!$D$21</c:f>
              <c:strCache>
                <c:ptCount val="1"/>
                <c:pt idx="0">
                  <c:v>ZONE4</c:v>
                </c:pt>
              </c:strCache>
            </c:strRef>
          </c:tx>
          <c:spPr>
            <a:solidFill>
              <a:srgbClr val="FFFFC0"/>
            </a:solidFill>
            <a:ln>
              <a:solidFill>
                <a:srgbClr val="FFFFC0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'吉田　悠月'!$N$21:$N$25</c:f>
              <c:strCache>
                <c:ptCount val="5"/>
                <c:pt idx="0">
                  <c:v>0531vs佐世保南前半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0531vs佐世保南後半 0 - 15</c:v>
                </c:pt>
                <c:pt idx="4">
                  <c:v>15 - 30</c:v>
                </c:pt>
              </c:strCache>
            </c:strRef>
          </c:cat>
          <c:val>
            <c:numRef>
              <c:f>'吉田　悠月'!$R$21:$R$25</c:f>
              <c:numCache>
                <c:formatCode>General</c:formatCode>
                <c:ptCount val="5"/>
                <c:pt idx="0">
                  <c:v>0.03468979319546364</c:v>
                </c:pt>
                <c:pt idx="1">
                  <c:v>0.02222222222222222</c:v>
                </c:pt>
                <c:pt idx="2">
                  <c:v>0.0263013698630137</c:v>
                </c:pt>
                <c:pt idx="3">
                  <c:v>0.04986876640419947</c:v>
                </c:pt>
                <c:pt idx="4">
                  <c:v>0</c:v>
                </c:pt>
              </c:numCache>
            </c:numRef>
          </c:val>
        </c:ser>
        <c:marker val="1"/>
        <c:axId val="50690001"/>
        <c:axId val="50690002"/>
      </c:lineChart>
      <c:catAx>
        <c:axId val="50690001"/>
        <c:scaling>
          <c:orientation val="minMax"/>
        </c:scaling>
        <c:axPos val="b"/>
        <c:tickLblPos val="nextTo"/>
        <c:crossAx val="50690002"/>
        <c:crosses val="autoZero"/>
        <c:auto val="1"/>
        <c:lblAlgn val="ctr"/>
        <c:lblOffset val="100"/>
      </c:catAx>
      <c:valAx>
        <c:axId val="50690002"/>
        <c:scaling>
          <c:orientation val="minMax"/>
        </c:scaling>
        <c:axPos val="l"/>
        <c:majorGridlines/>
        <c:numFmt formatCode="General" sourceLinked="1"/>
        <c:tickLblPos val="nextTo"/>
        <c:crossAx val="5069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平均 / ハイスピード距離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v>GK</c:v>
          </c:tx>
          <c:cat>
            <c:strRef>
              <c:f>全体走行グラフ!$A$64:$A$69</c:f>
              <c:strCache>
                <c:ptCount val="6"/>
                <c:pt idx="0">
                  <c:v>0531vs佐世保南前半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0531vs佐世保南後半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全体走行グラフ!$H$64:$H$69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ser>
          <c:idx val="1"/>
          <c:order val="1"/>
          <c:tx>
            <c:v>DF</c:v>
          </c:tx>
          <c:cat>
            <c:strRef>
              <c:f>全体走行グラフ!$A$64:$A$69</c:f>
              <c:strCache>
                <c:ptCount val="6"/>
                <c:pt idx="0">
                  <c:v>0531vs佐世保南前半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0531vs佐世保南後半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全体走行グラフ!$I$64:$I$69</c:f>
              <c:numCache>
                <c:formatCode>General</c:formatCode>
                <c:ptCount val="6"/>
                <c:pt idx="0">
                  <c:v>60.00574396730623</c:v>
                </c:pt>
                <c:pt idx="1">
                  <c:v>75.56016036014833</c:v>
                </c:pt>
                <c:pt idx="2">
                  <c:v>30.72333210134873</c:v>
                </c:pt>
                <c:pt idx="3">
                  <c:v>97.88186380642937</c:v>
                </c:pt>
                <c:pt idx="4">
                  <c:v>50.67724209370549</c:v>
                </c:pt>
                <c:pt idx="5">
                  <c:v>41.2936139320736</c:v>
                </c:pt>
              </c:numCache>
            </c:numRef>
          </c:val>
        </c:ser>
        <c:ser>
          <c:idx val="2"/>
          <c:order val="2"/>
          <c:tx>
            <c:v>MF</c:v>
          </c:tx>
          <c:cat>
            <c:strRef>
              <c:f>全体走行グラフ!$A$64:$A$69</c:f>
              <c:strCache>
                <c:ptCount val="6"/>
                <c:pt idx="0">
                  <c:v>0531vs佐世保南前半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0531vs佐世保南後半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全体走行グラフ!$J$64:$J$69</c:f>
              <c:numCache>
                <c:formatCode>General</c:formatCode>
                <c:ptCount val="6"/>
                <c:pt idx="0">
                  <c:v>61.77325838716341</c:v>
                </c:pt>
                <c:pt idx="1">
                  <c:v>98.10229758895544</c:v>
                </c:pt>
                <c:pt idx="2">
                  <c:v>70.81630731347133</c:v>
                </c:pt>
                <c:pt idx="3">
                  <c:v>92.77067284237187</c:v>
                </c:pt>
                <c:pt idx="4">
                  <c:v>92.39097691173667</c:v>
                </c:pt>
                <c:pt idx="5">
                  <c:v>84.96170682506371</c:v>
                </c:pt>
              </c:numCache>
            </c:numRef>
          </c:val>
        </c:ser>
        <c:ser>
          <c:idx val="3"/>
          <c:order val="3"/>
          <c:tx>
            <c:v>FW</c:v>
          </c:tx>
          <c:cat>
            <c:strRef>
              <c:f>全体走行グラフ!$A$64:$A$69</c:f>
              <c:strCache>
                <c:ptCount val="6"/>
                <c:pt idx="0">
                  <c:v>0531vs佐世保南前半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0531vs佐世保南後半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全体走行グラフ!$K$64:$K$69</c:f>
              <c:numCache>
                <c:formatCode>General</c:formatCode>
                <c:ptCount val="6"/>
                <c:pt idx="0">
                  <c:v>168.0544967625879</c:v>
                </c:pt>
                <c:pt idx="1">
                  <c:v>106.7878583337645</c:v>
                </c:pt>
                <c:pt idx="2">
                  <c:v>50.96464941420843</c:v>
                </c:pt>
                <c:pt idx="3">
                  <c:v>170.6354871140441</c:v>
                </c:pt>
                <c:pt idx="4">
                  <c:v>89.62317500178268</c:v>
                </c:pt>
                <c:pt idx="5">
                  <c:v>65.32055764210395</c:v>
                </c:pt>
              </c:numCache>
            </c:numRef>
          </c:val>
        </c:ser>
        <c:marker val="1"/>
        <c:axId val="50070001"/>
        <c:axId val="50070002"/>
      </c:lineChart>
      <c:catAx>
        <c:axId val="50070001"/>
        <c:scaling>
          <c:orientation val="minMax"/>
        </c:scaling>
        <c:axPos val="b"/>
        <c:tickLblPos val="nextTo"/>
        <c:crossAx val="50070002"/>
        <c:crosses val="autoZero"/>
        <c:auto val="1"/>
        <c:lblAlgn val="ctr"/>
        <c:lblOffset val="100"/>
      </c:catAx>
      <c:valAx>
        <c:axId val="5007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07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1分毎走行距離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走行距離</c:v>
          </c:tx>
          <c:spPr>
            <a:solidFill>
              <a:srgbClr val="0C83FF"/>
            </a:solidFill>
          </c:spPr>
          <c:cat>
            <c:strRef>
              <c:f>'吉田　悠月'!$A$43:$A$47</c:f>
              <c:strCache>
                <c:ptCount val="5"/>
                <c:pt idx="0">
                  <c:v>0531vs佐世保南前半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0531vs佐世保南後半 0 - 15</c:v>
                </c:pt>
                <c:pt idx="4">
                  <c:v>15 - 30</c:v>
                </c:pt>
              </c:strCache>
            </c:strRef>
          </c:cat>
          <c:val>
            <c:numRef>
              <c:f>'吉田　悠月'!$B$43:$B$47</c:f>
              <c:numCache>
                <c:formatCode>General</c:formatCode>
                <c:ptCount val="5"/>
                <c:pt idx="0">
                  <c:v>121.7623984055595</c:v>
                </c:pt>
                <c:pt idx="1">
                  <c:v>111.2179480114176</c:v>
                </c:pt>
                <c:pt idx="2">
                  <c:v>117.2613628060998</c:v>
                </c:pt>
                <c:pt idx="3">
                  <c:v>133.6157894590446</c:v>
                </c:pt>
                <c:pt idx="4">
                  <c:v>0</c:v>
                </c:pt>
              </c:numCache>
            </c:numRef>
          </c:val>
        </c:ser>
        <c:axId val="50700001"/>
        <c:axId val="50700002"/>
      </c:barChart>
      <c:catAx>
        <c:axId val="50700001"/>
        <c:scaling>
          <c:orientation val="minMax"/>
        </c:scaling>
        <c:axPos val="b"/>
        <c:tickLblPos val="nextTo"/>
        <c:crossAx val="50700002"/>
        <c:crosses val="autoZero"/>
        <c:auto val="1"/>
        <c:lblAlgn val="ctr"/>
        <c:lblOffset val="100"/>
      </c:catAx>
      <c:valAx>
        <c:axId val="5070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70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1分毎ハイスピード距離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ハイスピード距離</c:v>
          </c:tx>
          <c:spPr>
            <a:solidFill>
              <a:srgbClr val="0C83FF"/>
            </a:solidFill>
          </c:spPr>
          <c:cat>
            <c:strRef>
              <c:f>'吉田　悠月'!$A$43:$A$47</c:f>
              <c:strCache>
                <c:ptCount val="5"/>
                <c:pt idx="0">
                  <c:v>0531vs佐世保南前半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0531vs佐世保南後半 0 - 15</c:v>
                </c:pt>
                <c:pt idx="4">
                  <c:v>15 - 30</c:v>
                </c:pt>
              </c:strCache>
            </c:strRef>
          </c:cat>
          <c:val>
            <c:numRef>
              <c:f>'吉田　悠月'!$C$43:$C$47</c:f>
              <c:numCache>
                <c:formatCode>General</c:formatCode>
                <c:ptCount val="5"/>
                <c:pt idx="0">
                  <c:v>18.41816595019927</c:v>
                </c:pt>
                <c:pt idx="1">
                  <c:v>8.742389213445563</c:v>
                </c:pt>
                <c:pt idx="2">
                  <c:v>9.367893132183914</c:v>
                </c:pt>
                <c:pt idx="3">
                  <c:v>21.23193490213549</c:v>
                </c:pt>
                <c:pt idx="4">
                  <c:v>0</c:v>
                </c:pt>
              </c:numCache>
            </c:numRef>
          </c:val>
        </c:ser>
        <c:axId val="50710001"/>
        <c:axId val="50710002"/>
      </c:barChart>
      <c:catAx>
        <c:axId val="50710001"/>
        <c:scaling>
          <c:orientation val="minMax"/>
        </c:scaling>
        <c:axPos val="b"/>
        <c:tickLblPos val="nextTo"/>
        <c:crossAx val="50710002"/>
        <c:crosses val="autoZero"/>
        <c:auto val="1"/>
        <c:lblAlgn val="ctr"/>
        <c:lblOffset val="100"/>
      </c:catAx>
      <c:valAx>
        <c:axId val="5071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71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速度ゾーングラフ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ZONE1</c:v>
          </c:tx>
          <c:spPr>
            <a:solidFill>
              <a:srgbClr val="0C83FF"/>
            </a:solidFill>
          </c:spPr>
          <c:cat>
            <c:strRef>
              <c:f>'山口　惺也'!$G$14:$G$18</c:f>
              <c:strCache>
                <c:ptCount val="5"/>
                <c:pt idx="0">
                  <c:v>0531vs佐世保南前半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0531vs佐世保南後半 0 - 15</c:v>
                </c:pt>
                <c:pt idx="4">
                  <c:v>15 - 30</c:v>
                </c:pt>
              </c:strCache>
            </c:strRef>
          </c:cat>
          <c:val>
            <c:numRef>
              <c:f>'山口　惺也'!$H$14:$H$18</c:f>
              <c:numCache>
                <c:formatCode>General</c:formatCode>
                <c:ptCount val="5"/>
                <c:pt idx="0">
                  <c:v>294.7398025616148</c:v>
                </c:pt>
                <c:pt idx="1">
                  <c:v>284.6061278330133</c:v>
                </c:pt>
                <c:pt idx="2">
                  <c:v>79.87627899801964</c:v>
                </c:pt>
                <c:pt idx="3">
                  <c:v>118.8110811052138</c:v>
                </c:pt>
                <c:pt idx="4">
                  <c:v>0</c:v>
                </c:pt>
              </c:numCache>
            </c:numRef>
          </c:val>
        </c:ser>
        <c:ser>
          <c:idx val="1"/>
          <c:order val="1"/>
          <c:tx>
            <c:v>ZONE2</c:v>
          </c:tx>
          <c:spPr>
            <a:solidFill>
              <a:srgbClr val="78EDDA"/>
            </a:solidFill>
          </c:spPr>
          <c:cat>
            <c:strRef>
              <c:f>'山口　惺也'!$G$14:$G$18</c:f>
              <c:strCache>
                <c:ptCount val="5"/>
                <c:pt idx="0">
                  <c:v>0531vs佐世保南前半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0531vs佐世保南後半 0 - 15</c:v>
                </c:pt>
                <c:pt idx="4">
                  <c:v>15 - 30</c:v>
                </c:pt>
              </c:strCache>
            </c:strRef>
          </c:cat>
          <c:val>
            <c:numRef>
              <c:f>'山口　惺也'!$J$14:$J$18</c:f>
              <c:numCache>
                <c:formatCode>General</c:formatCode>
                <c:ptCount val="5"/>
                <c:pt idx="0">
                  <c:v>926.9899588488136</c:v>
                </c:pt>
                <c:pt idx="1">
                  <c:v>887.3786108950353</c:v>
                </c:pt>
                <c:pt idx="2">
                  <c:v>329.7681730109298</c:v>
                </c:pt>
                <c:pt idx="3">
                  <c:v>432.050528827479</c:v>
                </c:pt>
                <c:pt idx="4">
                  <c:v>0.4423865986173041</c:v>
                </c:pt>
              </c:numCache>
            </c:numRef>
          </c:val>
        </c:ser>
        <c:ser>
          <c:idx val="2"/>
          <c:order val="2"/>
          <c:tx>
            <c:v>ZONE3</c:v>
          </c:tx>
          <c:spPr>
            <a:solidFill>
              <a:srgbClr val="5CC042"/>
            </a:solidFill>
          </c:spPr>
          <c:cat>
            <c:strRef>
              <c:f>'山口　惺也'!$G$14:$G$18</c:f>
              <c:strCache>
                <c:ptCount val="5"/>
                <c:pt idx="0">
                  <c:v>0531vs佐世保南前半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0531vs佐世保南後半 0 - 15</c:v>
                </c:pt>
                <c:pt idx="4">
                  <c:v>15 - 30</c:v>
                </c:pt>
              </c:strCache>
            </c:strRef>
          </c:cat>
          <c:val>
            <c:numRef>
              <c:f>'山口　惺也'!$L$14:$L$18</c:f>
              <c:numCache>
                <c:formatCode>General</c:formatCode>
                <c:ptCount val="5"/>
                <c:pt idx="0">
                  <c:v>430.3236053520861</c:v>
                </c:pt>
                <c:pt idx="1">
                  <c:v>398.7331314095463</c:v>
                </c:pt>
                <c:pt idx="2">
                  <c:v>203.970903216798</c:v>
                </c:pt>
                <c:pt idx="3">
                  <c:v>172.342598850214</c:v>
                </c:pt>
                <c:pt idx="4">
                  <c:v>0</c:v>
                </c:pt>
              </c:numCache>
            </c:numRef>
          </c:val>
        </c:ser>
        <c:ser>
          <c:idx val="3"/>
          <c:order val="3"/>
          <c:tx>
            <c:v>ZONE4</c:v>
          </c:tx>
          <c:spPr>
            <a:solidFill>
              <a:srgbClr val="FFFFC0"/>
            </a:solidFill>
          </c:spPr>
          <c:cat>
            <c:strRef>
              <c:f>'山口　惺也'!$G$14:$G$18</c:f>
              <c:strCache>
                <c:ptCount val="5"/>
                <c:pt idx="0">
                  <c:v>0531vs佐世保南前半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0531vs佐世保南後半 0 - 15</c:v>
                </c:pt>
                <c:pt idx="4">
                  <c:v>15 - 30</c:v>
                </c:pt>
              </c:strCache>
            </c:strRef>
          </c:cat>
          <c:val>
            <c:numRef>
              <c:f>'山口　惺也'!$N$14:$N$18</c:f>
              <c:numCache>
                <c:formatCode>General</c:formatCode>
                <c:ptCount val="5"/>
                <c:pt idx="0">
                  <c:v>114.1364147264124</c:v>
                </c:pt>
                <c:pt idx="1">
                  <c:v>81.44387548100485</c:v>
                </c:pt>
                <c:pt idx="2">
                  <c:v>24.36066883761441</c:v>
                </c:pt>
                <c:pt idx="3">
                  <c:v>30.99314411415526</c:v>
                </c:pt>
                <c:pt idx="4">
                  <c:v>0</c:v>
                </c:pt>
              </c:numCache>
            </c:numRef>
          </c:val>
        </c:ser>
        <c:ser>
          <c:idx val="4"/>
          <c:order val="4"/>
          <c:tx>
            <c:v>ZONE5</c:v>
          </c:tx>
          <c:spPr>
            <a:solidFill>
              <a:srgbClr val="DDAF4E"/>
            </a:solidFill>
          </c:spPr>
          <c:cat>
            <c:strRef>
              <c:f>'山口　惺也'!$G$14:$G$18</c:f>
              <c:strCache>
                <c:ptCount val="5"/>
                <c:pt idx="0">
                  <c:v>0531vs佐世保南前半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0531vs佐世保南後半 0 - 15</c:v>
                </c:pt>
                <c:pt idx="4">
                  <c:v>15 - 30</c:v>
                </c:pt>
              </c:strCache>
            </c:strRef>
          </c:cat>
          <c:val>
            <c:numRef>
              <c:f>'山口　惺也'!$P$14:$P$18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5"/>
          <c:order val="5"/>
          <c:tx>
            <c:v>ZONE6</c:v>
          </c:tx>
          <c:spPr>
            <a:solidFill>
              <a:srgbClr val="F9274C"/>
            </a:solidFill>
          </c:spPr>
          <c:cat>
            <c:strRef>
              <c:f>'山口　惺也'!$G$14:$G$18</c:f>
              <c:strCache>
                <c:ptCount val="5"/>
                <c:pt idx="0">
                  <c:v>0531vs佐世保南前半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0531vs佐世保南後半 0 - 15</c:v>
                </c:pt>
                <c:pt idx="4">
                  <c:v>15 - 30</c:v>
                </c:pt>
              </c:strCache>
            </c:strRef>
          </c:cat>
          <c:val>
            <c:numRef>
              <c:f>'山口　惺也'!$R$14:$R$18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axId val="50720001"/>
        <c:axId val="50720002"/>
      </c:barChart>
      <c:catAx>
        <c:axId val="50720001"/>
        <c:scaling>
          <c:orientation val="minMax"/>
        </c:scaling>
        <c:axPos val="b"/>
        <c:tickLblPos val="nextTo"/>
        <c:crossAx val="50720002"/>
        <c:crosses val="autoZero"/>
        <c:auto val="1"/>
        <c:lblAlgn val="ctr"/>
        <c:lblOffset val="100"/>
      </c:catAx>
      <c:valAx>
        <c:axId val="5072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72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速度ゾーン（時間割合）グラフ</a:t>
            </a:r>
          </a:p>
        </c:rich>
      </c:tx>
      <c:layout/>
    </c:title>
    <c:plotArea>
      <c:layout/>
      <c:pieChart>
        <c:varyColors val="1"/>
        <c:ser>
          <c:idx val="0"/>
          <c:order val="0"/>
          <c:dPt>
            <c:idx val="0"/>
            <c:spPr>
              <a:solidFill>
                <a:srgbClr val="0C83FF"/>
              </a:solidFill>
            </c:spPr>
          </c:dPt>
          <c:dPt>
            <c:idx val="1"/>
            <c:spPr>
              <a:solidFill>
                <a:srgbClr val="78EDDA"/>
              </a:solidFill>
            </c:spPr>
          </c:dPt>
          <c:dPt>
            <c:idx val="2"/>
            <c:spPr>
              <a:solidFill>
                <a:srgbClr val="5CC042"/>
              </a:solidFill>
            </c:spPr>
          </c:dPt>
          <c:dPt>
            <c:idx val="3"/>
            <c:spPr>
              <a:solidFill>
                <a:srgbClr val="FFFFC0"/>
              </a:solidFill>
            </c:spPr>
          </c:dPt>
          <c:dPt>
            <c:idx val="4"/>
            <c:spPr>
              <a:solidFill>
                <a:srgbClr val="DDAF4E"/>
              </a:solidFill>
            </c:spPr>
          </c:dPt>
          <c:dPt>
            <c:idx val="5"/>
            <c:spPr>
              <a:solidFill>
                <a:srgbClr val="F9274C"/>
              </a:solidFill>
            </c:spPr>
          </c:dPt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Percent val="1"/>
          </c:dLbls>
          <c:cat>
            <c:strRef>
              <c:f>'山口　惺也'!$A$21:$F$21</c:f>
              <c:strCache>
                <c:ptCount val="6"/>
                <c:pt idx="0">
                  <c:v>ZONE1</c:v>
                </c:pt>
                <c:pt idx="1">
                  <c:v>ZONE2</c:v>
                </c:pt>
                <c:pt idx="2">
                  <c:v>ZONE3</c:v>
                </c:pt>
                <c:pt idx="3">
                  <c:v>ZONE4</c:v>
                </c:pt>
                <c:pt idx="4">
                  <c:v>ZONE5</c:v>
                </c:pt>
                <c:pt idx="5">
                  <c:v>ZONE6</c:v>
                </c:pt>
              </c:strCache>
            </c:strRef>
          </c:cat>
          <c:val>
            <c:numRef>
              <c:f>'山口　惺也'!$A$22:$F$22</c:f>
              <c:numCache>
                <c:formatCode>General</c:formatCode>
                <c:ptCount val="6"/>
                <c:pt idx="0">
                  <c:v>0.01316666666666667</c:v>
                </c:pt>
                <c:pt idx="1">
                  <c:v>0.01239583333333333</c:v>
                </c:pt>
                <c:pt idx="2">
                  <c:v>0.003365740740740741</c:v>
                </c:pt>
                <c:pt idx="3">
                  <c:v>0.0005347222222222222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firstSliceAng val="0"/>
      </c:pieChart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速度ゾーン（時間割合, セッション別）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'山口　惺也'!$A$21</c:f>
              <c:strCache>
                <c:ptCount val="1"/>
                <c:pt idx="0">
                  <c:v>ZONE1</c:v>
                </c:pt>
              </c:strCache>
            </c:strRef>
          </c:tx>
          <c:spPr>
            <a:solidFill>
              <a:srgbClr val="0C83FF"/>
            </a:solidFill>
            <a:ln>
              <a:solidFill>
                <a:srgbClr val="0C83FF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'山口　惺也'!$G$21:$G$22</c:f>
              <c:strCache>
                <c:ptCount val="2"/>
                <c:pt idx="0">
                  <c:v>0531vs佐世保南前半</c:v>
                </c:pt>
                <c:pt idx="1">
                  <c:v>0531vs佐世保南後半</c:v>
                </c:pt>
              </c:strCache>
            </c:strRef>
          </c:cat>
          <c:val>
            <c:numRef>
              <c:f>'山口　惺也'!$H$21:$H$22</c:f>
              <c:numCache>
                <c:formatCode>General</c:formatCode>
                <c:ptCount val="2"/>
                <c:pt idx="0">
                  <c:v>0.4541674367030124</c:v>
                </c:pt>
                <c:pt idx="1">
                  <c:v>0.4055613850996852</c:v>
                </c:pt>
              </c:numCache>
            </c:numRef>
          </c:val>
        </c:ser>
        <c:ser>
          <c:idx val="1"/>
          <c:order val="1"/>
          <c:tx>
            <c:strRef>
              <c:f>'山口　惺也'!$B$21</c:f>
              <c:strCache>
                <c:ptCount val="1"/>
                <c:pt idx="0">
                  <c:v>ZONE2</c:v>
                </c:pt>
              </c:strCache>
            </c:strRef>
          </c:tx>
          <c:spPr>
            <a:solidFill>
              <a:srgbClr val="78EDDA"/>
            </a:solidFill>
            <a:ln>
              <a:solidFill>
                <a:srgbClr val="78EDDA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'山口　惺也'!$G$21:$G$22</c:f>
              <c:strCache>
                <c:ptCount val="2"/>
                <c:pt idx="0">
                  <c:v>0531vs佐世保南前半</c:v>
                </c:pt>
                <c:pt idx="1">
                  <c:v>0531vs佐世保南後半</c:v>
                </c:pt>
              </c:strCache>
            </c:strRef>
          </c:cat>
          <c:val>
            <c:numRef>
              <c:f>'山口　惺也'!$I$21:$I$22</c:f>
              <c:numCache>
                <c:formatCode>General</c:formatCode>
                <c:ptCount val="2"/>
                <c:pt idx="0">
                  <c:v>0.4119386435039734</c:v>
                </c:pt>
                <c:pt idx="1">
                  <c:v>0.4706190975865687</c:v>
                </c:pt>
              </c:numCache>
            </c:numRef>
          </c:val>
        </c:ser>
        <c:ser>
          <c:idx val="2"/>
          <c:order val="2"/>
          <c:tx>
            <c:strRef>
              <c:f>'山口　惺也'!$C$21</c:f>
              <c:strCache>
                <c:ptCount val="1"/>
                <c:pt idx="0">
                  <c:v>ZONE3</c:v>
                </c:pt>
              </c:strCache>
            </c:strRef>
          </c:tx>
          <c:spPr>
            <a:solidFill>
              <a:srgbClr val="5CC042"/>
            </a:solidFill>
            <a:ln>
              <a:solidFill>
                <a:srgbClr val="5CC042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'山口　惺也'!$G$21:$G$22</c:f>
              <c:strCache>
                <c:ptCount val="2"/>
                <c:pt idx="0">
                  <c:v>0531vs佐世保南前半</c:v>
                </c:pt>
                <c:pt idx="1">
                  <c:v>0531vs佐世保南後半</c:v>
                </c:pt>
              </c:strCache>
            </c:strRef>
          </c:cat>
          <c:val>
            <c:numRef>
              <c:f>'山口　惺也'!$J$21:$J$22</c:f>
              <c:numCache>
                <c:formatCode>General</c:formatCode>
                <c:ptCount val="2"/>
                <c:pt idx="0">
                  <c:v>0.1152282387728701</c:v>
                </c:pt>
                <c:pt idx="1">
                  <c:v>0.108604407135362</c:v>
                </c:pt>
              </c:numCache>
            </c:numRef>
          </c:val>
        </c:ser>
        <c:ser>
          <c:idx val="3"/>
          <c:order val="3"/>
          <c:tx>
            <c:strRef>
              <c:f>'山口　惺也'!$D$21</c:f>
              <c:strCache>
                <c:ptCount val="1"/>
                <c:pt idx="0">
                  <c:v>ZONE4</c:v>
                </c:pt>
              </c:strCache>
            </c:strRef>
          </c:tx>
          <c:spPr>
            <a:solidFill>
              <a:srgbClr val="FFFFC0"/>
            </a:solidFill>
            <a:ln>
              <a:solidFill>
                <a:srgbClr val="FFFFC0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'山口　惺也'!$G$21:$G$22</c:f>
              <c:strCache>
                <c:ptCount val="2"/>
                <c:pt idx="0">
                  <c:v>0531vs佐世保南前半</c:v>
                </c:pt>
                <c:pt idx="1">
                  <c:v>0531vs佐世保南後半</c:v>
                </c:pt>
              </c:strCache>
            </c:strRef>
          </c:cat>
          <c:val>
            <c:numRef>
              <c:f>'山口　惺也'!$K$21:$K$22</c:f>
              <c:numCache>
                <c:formatCode>General</c:formatCode>
                <c:ptCount val="2"/>
                <c:pt idx="0">
                  <c:v>0.01866568102014415</c:v>
                </c:pt>
                <c:pt idx="1">
                  <c:v>0.01521511017838405</c:v>
                </c:pt>
              </c:numCache>
            </c:numRef>
          </c:val>
        </c:ser>
        <c:marker val="1"/>
        <c:axId val="50740001"/>
        <c:axId val="50740002"/>
      </c:lineChart>
      <c:catAx>
        <c:axId val="50740001"/>
        <c:scaling>
          <c:orientation val="minMax"/>
        </c:scaling>
        <c:axPos val="b"/>
        <c:tickLblPos val="nextTo"/>
        <c:crossAx val="50740002"/>
        <c:crosses val="autoZero"/>
        <c:auto val="1"/>
        <c:lblAlgn val="ctr"/>
        <c:lblOffset val="100"/>
      </c:catAx>
      <c:valAx>
        <c:axId val="50740002"/>
        <c:scaling>
          <c:orientation val="minMax"/>
        </c:scaling>
        <c:axPos val="l"/>
        <c:majorGridlines/>
        <c:numFmt formatCode="General" sourceLinked="1"/>
        <c:tickLblPos val="nextTo"/>
        <c:crossAx val="5074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速度ゾーン（時間割合詳細）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'山口　惺也'!$A$21</c:f>
              <c:strCache>
                <c:ptCount val="1"/>
                <c:pt idx="0">
                  <c:v>ZONE1</c:v>
                </c:pt>
              </c:strCache>
            </c:strRef>
          </c:tx>
          <c:spPr>
            <a:solidFill>
              <a:srgbClr val="0C83FF"/>
            </a:solidFill>
            <a:ln>
              <a:solidFill>
                <a:srgbClr val="0C83FF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'山口　惺也'!$N$21:$N$25</c:f>
              <c:strCache>
                <c:ptCount val="5"/>
                <c:pt idx="0">
                  <c:v>0531vs佐世保南前半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0531vs佐世保南後半 0 - 15</c:v>
                </c:pt>
                <c:pt idx="4">
                  <c:v>15 - 30</c:v>
                </c:pt>
              </c:strCache>
            </c:strRef>
          </c:cat>
          <c:val>
            <c:numRef>
              <c:f>'山口　惺也'!$O$21:$O$25</c:f>
              <c:numCache>
                <c:formatCode>General</c:formatCode>
                <c:ptCount val="5"/>
                <c:pt idx="0">
                  <c:v>0.4265065599288415</c:v>
                </c:pt>
                <c:pt idx="1">
                  <c:v>0.4728888888888889</c:v>
                </c:pt>
                <c:pt idx="2">
                  <c:v>0.4761643835616438</c:v>
                </c:pt>
                <c:pt idx="3">
                  <c:v>0.4057742782152231</c:v>
                </c:pt>
                <c:pt idx="4">
                  <c:v>0</c:v>
                </c:pt>
              </c:numCache>
            </c:numRef>
          </c:val>
        </c:ser>
        <c:ser>
          <c:idx val="1"/>
          <c:order val="1"/>
          <c:tx>
            <c:strRef>
              <c:f>'山口　惺也'!$B$21</c:f>
              <c:strCache>
                <c:ptCount val="1"/>
                <c:pt idx="0">
                  <c:v>ZONE2</c:v>
                </c:pt>
              </c:strCache>
            </c:strRef>
          </c:tx>
          <c:spPr>
            <a:solidFill>
              <a:srgbClr val="78EDDA"/>
            </a:solidFill>
            <a:ln>
              <a:solidFill>
                <a:srgbClr val="78EDDA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'山口　惺也'!$N$21:$N$25</c:f>
              <c:strCache>
                <c:ptCount val="5"/>
                <c:pt idx="0">
                  <c:v>0531vs佐世保南前半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0531vs佐世保南後半 0 - 15</c:v>
                </c:pt>
                <c:pt idx="4">
                  <c:v>15 - 30</c:v>
                </c:pt>
              </c:strCache>
            </c:strRef>
          </c:cat>
          <c:val>
            <c:numRef>
              <c:f>'山口　惺也'!$P$21:$P$25</c:f>
              <c:numCache>
                <c:formatCode>General</c:formatCode>
                <c:ptCount val="5"/>
                <c:pt idx="0">
                  <c:v>0.4345118968201023</c:v>
                </c:pt>
                <c:pt idx="1">
                  <c:v>0.4037777777777778</c:v>
                </c:pt>
                <c:pt idx="2">
                  <c:v>0.3764383561643835</c:v>
                </c:pt>
                <c:pt idx="3">
                  <c:v>0.4703412073490814</c:v>
                </c:pt>
                <c:pt idx="4">
                  <c:v>1</c:v>
                </c:pt>
              </c:numCache>
            </c:numRef>
          </c:val>
        </c:ser>
        <c:ser>
          <c:idx val="2"/>
          <c:order val="2"/>
          <c:tx>
            <c:strRef>
              <c:f>'山口　惺也'!$C$21</c:f>
              <c:strCache>
                <c:ptCount val="1"/>
                <c:pt idx="0">
                  <c:v>ZONE3</c:v>
                </c:pt>
              </c:strCache>
            </c:strRef>
          </c:tx>
          <c:spPr>
            <a:solidFill>
              <a:srgbClr val="5CC042"/>
            </a:solidFill>
            <a:ln>
              <a:solidFill>
                <a:srgbClr val="5CC042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'山口　惺也'!$N$21:$N$25</c:f>
              <c:strCache>
                <c:ptCount val="5"/>
                <c:pt idx="0">
                  <c:v>0531vs佐世保南前半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0531vs佐世保南後半 0 - 15</c:v>
                </c:pt>
                <c:pt idx="4">
                  <c:v>15 - 30</c:v>
                </c:pt>
              </c:strCache>
            </c:strRef>
          </c:cat>
          <c:val>
            <c:numRef>
              <c:f>'山口　惺也'!$Q$21:$Q$25</c:f>
              <c:numCache>
                <c:formatCode>General</c:formatCode>
                <c:ptCount val="5"/>
                <c:pt idx="0">
                  <c:v>0.1158550144540805</c:v>
                </c:pt>
                <c:pt idx="1">
                  <c:v>0.1066666666666667</c:v>
                </c:pt>
                <c:pt idx="2">
                  <c:v>0.1347945205479452</c:v>
                </c:pt>
                <c:pt idx="3">
                  <c:v>0.1086614173228346</c:v>
                </c:pt>
                <c:pt idx="4">
                  <c:v>0</c:v>
                </c:pt>
              </c:numCache>
            </c:numRef>
          </c:val>
        </c:ser>
        <c:ser>
          <c:idx val="3"/>
          <c:order val="3"/>
          <c:tx>
            <c:strRef>
              <c:f>'山口　惺也'!$D$21</c:f>
              <c:strCache>
                <c:ptCount val="1"/>
                <c:pt idx="0">
                  <c:v>ZONE4</c:v>
                </c:pt>
              </c:strCache>
            </c:strRef>
          </c:tx>
          <c:spPr>
            <a:solidFill>
              <a:srgbClr val="FFFFC0"/>
            </a:solidFill>
            <a:ln>
              <a:solidFill>
                <a:srgbClr val="FFFFC0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'山口　惺也'!$N$21:$N$25</c:f>
              <c:strCache>
                <c:ptCount val="5"/>
                <c:pt idx="0">
                  <c:v>0531vs佐世保南前半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0531vs佐世保南後半 0 - 15</c:v>
                </c:pt>
                <c:pt idx="4">
                  <c:v>15 - 30</c:v>
                </c:pt>
              </c:strCache>
            </c:strRef>
          </c:cat>
          <c:val>
            <c:numRef>
              <c:f>'山口　惺也'!$R$21:$R$25</c:f>
              <c:numCache>
                <c:formatCode>General</c:formatCode>
                <c:ptCount val="5"/>
                <c:pt idx="0">
                  <c:v>0.02312652879697576</c:v>
                </c:pt>
                <c:pt idx="1">
                  <c:v>0.01666666666666667</c:v>
                </c:pt>
                <c:pt idx="2">
                  <c:v>0.0126027397260274</c:v>
                </c:pt>
                <c:pt idx="3">
                  <c:v>0.01522309711286089</c:v>
                </c:pt>
                <c:pt idx="4">
                  <c:v>0</c:v>
                </c:pt>
              </c:numCache>
            </c:numRef>
          </c:val>
        </c:ser>
        <c:marker val="1"/>
        <c:axId val="50750001"/>
        <c:axId val="50750002"/>
      </c:lineChart>
      <c:catAx>
        <c:axId val="50750001"/>
        <c:scaling>
          <c:orientation val="minMax"/>
        </c:scaling>
        <c:axPos val="b"/>
        <c:tickLblPos val="nextTo"/>
        <c:crossAx val="50750002"/>
        <c:crosses val="autoZero"/>
        <c:auto val="1"/>
        <c:lblAlgn val="ctr"/>
        <c:lblOffset val="100"/>
      </c:catAx>
      <c:valAx>
        <c:axId val="50750002"/>
        <c:scaling>
          <c:orientation val="minMax"/>
        </c:scaling>
        <c:axPos val="l"/>
        <c:majorGridlines/>
        <c:numFmt formatCode="General" sourceLinked="1"/>
        <c:tickLblPos val="nextTo"/>
        <c:crossAx val="5075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1分毎走行距離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走行距離</c:v>
          </c:tx>
          <c:spPr>
            <a:solidFill>
              <a:srgbClr val="0C83FF"/>
            </a:solidFill>
          </c:spPr>
          <c:cat>
            <c:strRef>
              <c:f>'山口　惺也'!$A$43:$A$47</c:f>
              <c:strCache>
                <c:ptCount val="5"/>
                <c:pt idx="0">
                  <c:v>0531vs佐世保南前半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0531vs佐世保南後半 0 - 15</c:v>
                </c:pt>
                <c:pt idx="4">
                  <c:v>15 - 30</c:v>
                </c:pt>
              </c:strCache>
            </c:strRef>
          </c:cat>
          <c:val>
            <c:numRef>
              <c:f>'山口　惺也'!$B$43:$B$47</c:f>
              <c:numCache>
                <c:formatCode>General</c:formatCode>
                <c:ptCount val="5"/>
                <c:pt idx="0">
                  <c:v>117.7459854325951</c:v>
                </c:pt>
                <c:pt idx="1">
                  <c:v>110.1015564802596</c:v>
                </c:pt>
                <c:pt idx="2">
                  <c:v>104.772405205609</c:v>
                </c:pt>
                <c:pt idx="3">
                  <c:v>118.7712366767027</c:v>
                </c:pt>
                <c:pt idx="4">
                  <c:v>0</c:v>
                </c:pt>
              </c:numCache>
            </c:numRef>
          </c:val>
        </c:ser>
        <c:axId val="50760001"/>
        <c:axId val="50760002"/>
      </c:barChart>
      <c:catAx>
        <c:axId val="50760001"/>
        <c:scaling>
          <c:orientation val="minMax"/>
        </c:scaling>
        <c:axPos val="b"/>
        <c:tickLblPos val="nextTo"/>
        <c:crossAx val="50760002"/>
        <c:crosses val="autoZero"/>
        <c:auto val="1"/>
        <c:lblAlgn val="ctr"/>
        <c:lblOffset val="100"/>
      </c:catAx>
      <c:valAx>
        <c:axId val="5076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76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1分毎ハイスピード距離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ハイスピード距離</c:v>
          </c:tx>
          <c:spPr>
            <a:solidFill>
              <a:srgbClr val="0C83FF"/>
            </a:solidFill>
          </c:spPr>
          <c:cat>
            <c:strRef>
              <c:f>'山口　惺也'!$A$43:$A$47</c:f>
              <c:strCache>
                <c:ptCount val="5"/>
                <c:pt idx="0">
                  <c:v>0531vs佐世保南前半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0531vs佐世保南後半 0 - 15</c:v>
                </c:pt>
                <c:pt idx="4">
                  <c:v>15 - 30</c:v>
                </c:pt>
              </c:strCache>
            </c:strRef>
          </c:cat>
          <c:val>
            <c:numRef>
              <c:f>'山口　惺也'!$C$43:$C$47</c:f>
              <c:numCache>
                <c:formatCode>General</c:formatCode>
                <c:ptCount val="5"/>
                <c:pt idx="0">
                  <c:v>6.93571397134336</c:v>
                </c:pt>
                <c:pt idx="1">
                  <c:v>4.974466906919455</c:v>
                </c:pt>
                <c:pt idx="2">
                  <c:v>3.319820815663223</c:v>
                </c:pt>
                <c:pt idx="3">
                  <c:v>4.259173140240894</c:v>
                </c:pt>
                <c:pt idx="4">
                  <c:v>0</c:v>
                </c:pt>
              </c:numCache>
            </c:numRef>
          </c:val>
        </c:ser>
        <c:axId val="50770001"/>
        <c:axId val="50770002"/>
      </c:barChart>
      <c:catAx>
        <c:axId val="50770001"/>
        <c:scaling>
          <c:orientation val="minMax"/>
        </c:scaling>
        <c:axPos val="b"/>
        <c:tickLblPos val="nextTo"/>
        <c:crossAx val="50770002"/>
        <c:crosses val="autoZero"/>
        <c:auto val="1"/>
        <c:lblAlgn val="ctr"/>
        <c:lblOffset val="100"/>
      </c:catAx>
      <c:valAx>
        <c:axId val="5077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77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速度ゾーングラフ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ZONE1</c:v>
          </c:tx>
          <c:spPr>
            <a:solidFill>
              <a:srgbClr val="0C83FF"/>
            </a:solidFill>
          </c:spPr>
          <c:cat>
            <c:strRef>
              <c:f>'深堀　龍'!$G$15:$G$20</c:f>
              <c:strCache>
                <c:ptCount val="6"/>
                <c:pt idx="0">
                  <c:v>0531vs佐世保南前半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0531vs佐世保南後半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'深堀　龍'!$H$15:$H$20</c:f>
              <c:numCache>
                <c:formatCode>General</c:formatCode>
                <c:ptCount val="6"/>
                <c:pt idx="0">
                  <c:v>311.0856646108218</c:v>
                </c:pt>
                <c:pt idx="1">
                  <c:v>319.939982963022</c:v>
                </c:pt>
                <c:pt idx="2">
                  <c:v>130.926487416627</c:v>
                </c:pt>
                <c:pt idx="3">
                  <c:v>291.7850915896297</c:v>
                </c:pt>
                <c:pt idx="4">
                  <c:v>334.1131856827405</c:v>
                </c:pt>
                <c:pt idx="5">
                  <c:v>198.0988346612239</c:v>
                </c:pt>
              </c:numCache>
            </c:numRef>
          </c:val>
        </c:ser>
        <c:ser>
          <c:idx val="1"/>
          <c:order val="1"/>
          <c:tx>
            <c:v>ZONE2</c:v>
          </c:tx>
          <c:spPr>
            <a:solidFill>
              <a:srgbClr val="78EDDA"/>
            </a:solidFill>
          </c:spPr>
          <c:cat>
            <c:strRef>
              <c:f>'深堀　龍'!$G$15:$G$20</c:f>
              <c:strCache>
                <c:ptCount val="6"/>
                <c:pt idx="0">
                  <c:v>0531vs佐世保南前半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0531vs佐世保南後半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'深堀　龍'!$J$15:$J$20</c:f>
              <c:numCache>
                <c:formatCode>General</c:formatCode>
                <c:ptCount val="6"/>
                <c:pt idx="0">
                  <c:v>912.9701728487811</c:v>
                </c:pt>
                <c:pt idx="1">
                  <c:v>896.8049474671307</c:v>
                </c:pt>
                <c:pt idx="2">
                  <c:v>388.2381155441635</c:v>
                </c:pt>
                <c:pt idx="3">
                  <c:v>793.7017815395147</c:v>
                </c:pt>
                <c:pt idx="4">
                  <c:v>811.0038895612188</c:v>
                </c:pt>
                <c:pt idx="5">
                  <c:v>462.2283415739403</c:v>
                </c:pt>
              </c:numCache>
            </c:numRef>
          </c:val>
        </c:ser>
        <c:ser>
          <c:idx val="2"/>
          <c:order val="2"/>
          <c:tx>
            <c:v>ZONE3</c:v>
          </c:tx>
          <c:spPr>
            <a:solidFill>
              <a:srgbClr val="5CC042"/>
            </a:solidFill>
          </c:spPr>
          <c:cat>
            <c:strRef>
              <c:f>'深堀　龍'!$G$15:$G$20</c:f>
              <c:strCache>
                <c:ptCount val="6"/>
                <c:pt idx="0">
                  <c:v>0531vs佐世保南前半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0531vs佐世保南後半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'深堀　龍'!$L$15:$L$20</c:f>
              <c:numCache>
                <c:formatCode>General</c:formatCode>
                <c:ptCount val="6"/>
                <c:pt idx="0">
                  <c:v>384.8647259697431</c:v>
                </c:pt>
                <c:pt idx="1">
                  <c:v>304.5808821729129</c:v>
                </c:pt>
                <c:pt idx="2">
                  <c:v>139.0807644405304</c:v>
                </c:pt>
                <c:pt idx="3">
                  <c:v>373.0069888784183</c:v>
                </c:pt>
                <c:pt idx="4">
                  <c:v>294.1909197401628</c:v>
                </c:pt>
                <c:pt idx="5">
                  <c:v>164.5311739581057</c:v>
                </c:pt>
              </c:numCache>
            </c:numRef>
          </c:val>
        </c:ser>
        <c:ser>
          <c:idx val="3"/>
          <c:order val="3"/>
          <c:tx>
            <c:v>ZONE4</c:v>
          </c:tx>
          <c:spPr>
            <a:solidFill>
              <a:srgbClr val="FFFFC0"/>
            </a:solidFill>
          </c:spPr>
          <c:cat>
            <c:strRef>
              <c:f>'深堀　龍'!$G$15:$G$20</c:f>
              <c:strCache>
                <c:ptCount val="6"/>
                <c:pt idx="0">
                  <c:v>0531vs佐世保南前半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0531vs佐世保南後半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'深堀　龍'!$N$15:$N$20</c:f>
              <c:numCache>
                <c:formatCode>General</c:formatCode>
                <c:ptCount val="6"/>
                <c:pt idx="0">
                  <c:v>89.28176770380199</c:v>
                </c:pt>
                <c:pt idx="1">
                  <c:v>85.08501889498507</c:v>
                </c:pt>
                <c:pt idx="2">
                  <c:v>73.00745871233539</c:v>
                </c:pt>
                <c:pt idx="3">
                  <c:v>114.0212138111601</c:v>
                </c:pt>
                <c:pt idx="4">
                  <c:v>63.56636015496406</c:v>
                </c:pt>
                <c:pt idx="5">
                  <c:v>61.91382046384751</c:v>
                </c:pt>
              </c:numCache>
            </c:numRef>
          </c:val>
        </c:ser>
        <c:ser>
          <c:idx val="4"/>
          <c:order val="4"/>
          <c:tx>
            <c:v>ZONE5</c:v>
          </c:tx>
          <c:spPr>
            <a:solidFill>
              <a:srgbClr val="DDAF4E"/>
            </a:solidFill>
          </c:spPr>
          <c:cat>
            <c:strRef>
              <c:f>'深堀　龍'!$G$15:$G$20</c:f>
              <c:strCache>
                <c:ptCount val="6"/>
                <c:pt idx="0">
                  <c:v>0531vs佐世保南前半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0531vs佐世保南後半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'深堀　龍'!$P$15:$P$20</c:f>
              <c:numCache>
                <c:formatCode>General</c:formatCode>
                <c:ptCount val="6"/>
                <c:pt idx="0">
                  <c:v>44.52174875528175</c:v>
                </c:pt>
                <c:pt idx="1">
                  <c:v>37.64048244751757</c:v>
                </c:pt>
                <c:pt idx="2">
                  <c:v>6.855542965615314</c:v>
                </c:pt>
                <c:pt idx="3">
                  <c:v>21.47396725411363</c:v>
                </c:pt>
                <c:pt idx="4">
                  <c:v>1.409090349848157</c:v>
                </c:pt>
                <c:pt idx="5">
                  <c:v>0</c:v>
                </c:pt>
              </c:numCache>
            </c:numRef>
          </c:val>
        </c:ser>
        <c:ser>
          <c:idx val="5"/>
          <c:order val="5"/>
          <c:tx>
            <c:v>ZONE6</c:v>
          </c:tx>
          <c:spPr>
            <a:solidFill>
              <a:srgbClr val="F9274C"/>
            </a:solidFill>
          </c:spPr>
          <c:cat>
            <c:strRef>
              <c:f>'深堀　龍'!$G$15:$G$20</c:f>
              <c:strCache>
                <c:ptCount val="6"/>
                <c:pt idx="0">
                  <c:v>0531vs佐世保南前半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0531vs佐世保南後半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'深堀　龍'!$R$15:$R$20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axId val="50780001"/>
        <c:axId val="50780002"/>
      </c:barChart>
      <c:catAx>
        <c:axId val="50780001"/>
        <c:scaling>
          <c:orientation val="minMax"/>
        </c:scaling>
        <c:axPos val="b"/>
        <c:tickLblPos val="nextTo"/>
        <c:crossAx val="50780002"/>
        <c:crosses val="autoZero"/>
        <c:auto val="1"/>
        <c:lblAlgn val="ctr"/>
        <c:lblOffset val="100"/>
      </c:catAx>
      <c:valAx>
        <c:axId val="5078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78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速度ゾーン（時間割合）グラフ</a:t>
            </a:r>
          </a:p>
        </c:rich>
      </c:tx>
      <c:layout/>
    </c:title>
    <c:plotArea>
      <c:layout/>
      <c:pieChart>
        <c:varyColors val="1"/>
        <c:ser>
          <c:idx val="0"/>
          <c:order val="0"/>
          <c:dPt>
            <c:idx val="0"/>
            <c:spPr>
              <a:solidFill>
                <a:srgbClr val="0C83FF"/>
              </a:solidFill>
            </c:spPr>
          </c:dPt>
          <c:dPt>
            <c:idx val="1"/>
            <c:spPr>
              <a:solidFill>
                <a:srgbClr val="78EDDA"/>
              </a:solidFill>
            </c:spPr>
          </c:dPt>
          <c:dPt>
            <c:idx val="2"/>
            <c:spPr>
              <a:solidFill>
                <a:srgbClr val="5CC042"/>
              </a:solidFill>
            </c:spPr>
          </c:dPt>
          <c:dPt>
            <c:idx val="3"/>
            <c:spPr>
              <a:solidFill>
                <a:srgbClr val="FFFFC0"/>
              </a:solidFill>
            </c:spPr>
          </c:dPt>
          <c:dPt>
            <c:idx val="4"/>
            <c:spPr>
              <a:solidFill>
                <a:srgbClr val="DDAF4E"/>
              </a:solidFill>
            </c:spPr>
          </c:dPt>
          <c:dPt>
            <c:idx val="5"/>
            <c:spPr>
              <a:solidFill>
                <a:srgbClr val="F9274C"/>
              </a:solidFill>
            </c:spPr>
          </c:dPt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Percent val="1"/>
          </c:dLbls>
          <c:cat>
            <c:strRef>
              <c:f>'深堀　龍'!$A$23:$F$23</c:f>
              <c:strCache>
                <c:ptCount val="6"/>
                <c:pt idx="0">
                  <c:v>ZONE1</c:v>
                </c:pt>
                <c:pt idx="1">
                  <c:v>ZONE2</c:v>
                </c:pt>
                <c:pt idx="2">
                  <c:v>ZONE3</c:v>
                </c:pt>
                <c:pt idx="3">
                  <c:v>ZONE4</c:v>
                </c:pt>
                <c:pt idx="4">
                  <c:v>ZONE5</c:v>
                </c:pt>
                <c:pt idx="5">
                  <c:v>ZONE6</c:v>
                </c:pt>
              </c:strCache>
            </c:strRef>
          </c:cat>
          <c:val>
            <c:numRef>
              <c:f>'深堀　龍'!$A$24:$F$24</c:f>
              <c:numCache>
                <c:formatCode>General</c:formatCode>
                <c:ptCount val="6"/>
                <c:pt idx="0">
                  <c:v>0.02453240740740741</c:v>
                </c:pt>
                <c:pt idx="1">
                  <c:v>0.02124074074074074</c:v>
                </c:pt>
                <c:pt idx="2">
                  <c:v>0.004659722222222222</c:v>
                </c:pt>
                <c:pt idx="3">
                  <c:v>0.001006944444444444</c:v>
                </c:pt>
                <c:pt idx="4">
                  <c:v>0.0001782407407407407</c:v>
                </c:pt>
                <c:pt idx="5">
                  <c:v>0</c:v>
                </c:pt>
              </c:numCache>
            </c:numRef>
          </c:val>
        </c:ser>
        <c:firstSliceAng val="0"/>
      </c:pieChart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平均 / %HIR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v>平均 / %HIR</c:v>
          </c:tx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全体走行グラフ!$A$64:$A$69</c:f>
              <c:strCache>
                <c:ptCount val="6"/>
                <c:pt idx="0">
                  <c:v>0531vs佐世保南前半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0531vs佐世保南後半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全体走行グラフ!$L$64:$L$69</c:f>
              <c:numCache>
                <c:formatCode>General</c:formatCode>
                <c:ptCount val="6"/>
                <c:pt idx="0">
                  <c:v>0.0511934980919591</c:v>
                </c:pt>
                <c:pt idx="1">
                  <c:v>0.05324034164697145</c:v>
                </c:pt>
                <c:pt idx="2">
                  <c:v>0.06522196054864288</c:v>
                </c:pt>
                <c:pt idx="3">
                  <c:v>0.07866754724298006</c:v>
                </c:pt>
                <c:pt idx="4">
                  <c:v>0.05244687186252197</c:v>
                </c:pt>
                <c:pt idx="5">
                  <c:v>0.05608197580403997</c:v>
                </c:pt>
              </c:numCache>
            </c:numRef>
          </c:val>
        </c:ser>
        <c:marker val="1"/>
        <c:axId val="50080001"/>
        <c:axId val="50080002"/>
      </c:lineChart>
      <c:catAx>
        <c:axId val="50080001"/>
        <c:scaling>
          <c:orientation val="minMax"/>
        </c:scaling>
        <c:axPos val="b"/>
        <c:tickLblPos val="nextTo"/>
        <c:crossAx val="50080002"/>
        <c:crosses val="autoZero"/>
        <c:auto val="1"/>
        <c:lblAlgn val="ctr"/>
        <c:lblOffset val="100"/>
      </c:catAx>
      <c:valAx>
        <c:axId val="5008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%</a:t>
                </a:r>
              </a:p>
            </c:rich>
          </c:tx>
          <c:layout/>
        </c:title>
        <c:numFmt formatCode="General" sourceLinked="1"/>
        <c:tickLblPos val="nextTo"/>
        <c:crossAx val="5008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速度ゾーン（時間割合, セッション別）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'深堀　龍'!$A$23</c:f>
              <c:strCache>
                <c:ptCount val="1"/>
                <c:pt idx="0">
                  <c:v>ZONE1</c:v>
                </c:pt>
              </c:strCache>
            </c:strRef>
          </c:tx>
          <c:spPr>
            <a:solidFill>
              <a:srgbClr val="0C83FF"/>
            </a:solidFill>
            <a:ln>
              <a:solidFill>
                <a:srgbClr val="0C83FF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'深堀　龍'!$G$23:$G$24</c:f>
              <c:strCache>
                <c:ptCount val="2"/>
                <c:pt idx="0">
                  <c:v>0531vs佐世保南前半</c:v>
                </c:pt>
                <c:pt idx="1">
                  <c:v>0531vs佐世保南後半</c:v>
                </c:pt>
              </c:strCache>
            </c:strRef>
          </c:cat>
          <c:val>
            <c:numRef>
              <c:f>'深堀　龍'!$H$23:$H$24</c:f>
              <c:numCache>
                <c:formatCode>General</c:formatCode>
                <c:ptCount val="2"/>
                <c:pt idx="0">
                  <c:v>0.4477087952697709</c:v>
                </c:pt>
                <c:pt idx="1">
                  <c:v>0.5012636165577342</c:v>
                </c:pt>
              </c:numCache>
            </c:numRef>
          </c:val>
        </c:ser>
        <c:ser>
          <c:idx val="1"/>
          <c:order val="1"/>
          <c:tx>
            <c:strRef>
              <c:f>'深堀　龍'!$B$23</c:f>
              <c:strCache>
                <c:ptCount val="1"/>
                <c:pt idx="0">
                  <c:v>ZONE2</c:v>
                </c:pt>
              </c:strCache>
            </c:strRef>
          </c:tx>
          <c:spPr>
            <a:solidFill>
              <a:srgbClr val="78EDDA"/>
            </a:solidFill>
            <a:ln>
              <a:solidFill>
                <a:srgbClr val="78EDDA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'深堀　龍'!$G$23:$G$24</c:f>
              <c:strCache>
                <c:ptCount val="2"/>
                <c:pt idx="0">
                  <c:v>0531vs佐世保南前半</c:v>
                </c:pt>
                <c:pt idx="1">
                  <c:v>0531vs佐世保南後半</c:v>
                </c:pt>
              </c:strCache>
            </c:strRef>
          </c:cat>
          <c:val>
            <c:numRef>
              <c:f>'深堀　龍'!$I$23:$I$24</c:f>
              <c:numCache>
                <c:formatCode>General</c:formatCode>
                <c:ptCount val="2"/>
                <c:pt idx="0">
                  <c:v>0.4336659275683666</c:v>
                </c:pt>
                <c:pt idx="1">
                  <c:v>0.3905882352941176</c:v>
                </c:pt>
              </c:numCache>
            </c:numRef>
          </c:val>
        </c:ser>
        <c:ser>
          <c:idx val="2"/>
          <c:order val="2"/>
          <c:tx>
            <c:strRef>
              <c:f>'深堀　龍'!$C$23</c:f>
              <c:strCache>
                <c:ptCount val="1"/>
                <c:pt idx="0">
                  <c:v>ZONE3</c:v>
                </c:pt>
              </c:strCache>
            </c:strRef>
          </c:tx>
          <c:spPr>
            <a:solidFill>
              <a:srgbClr val="5CC042"/>
            </a:solidFill>
            <a:ln>
              <a:solidFill>
                <a:srgbClr val="5CC042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'深堀　龍'!$G$23:$G$24</c:f>
              <c:strCache>
                <c:ptCount val="2"/>
                <c:pt idx="0">
                  <c:v>0531vs佐世保南前半</c:v>
                </c:pt>
                <c:pt idx="1">
                  <c:v>0531vs佐世保南後半</c:v>
                </c:pt>
              </c:strCache>
            </c:strRef>
          </c:cat>
          <c:val>
            <c:numRef>
              <c:f>'深堀　龍'!$J$23:$J$24</c:f>
              <c:numCache>
                <c:formatCode>General</c:formatCode>
                <c:ptCount val="2"/>
                <c:pt idx="0">
                  <c:v>0.09284922394678492</c:v>
                </c:pt>
                <c:pt idx="1">
                  <c:v>0.08784313725490196</c:v>
                </c:pt>
              </c:numCache>
            </c:numRef>
          </c:val>
        </c:ser>
        <c:ser>
          <c:idx val="3"/>
          <c:order val="3"/>
          <c:tx>
            <c:strRef>
              <c:f>'深堀　龍'!$D$23</c:f>
              <c:strCache>
                <c:ptCount val="1"/>
                <c:pt idx="0">
                  <c:v>ZONE4</c:v>
                </c:pt>
              </c:strCache>
            </c:strRef>
          </c:tx>
          <c:spPr>
            <a:solidFill>
              <a:srgbClr val="FFFFC0"/>
            </a:solidFill>
            <a:ln>
              <a:solidFill>
                <a:srgbClr val="FFFFC0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'深堀　龍'!$G$23:$G$24</c:f>
              <c:strCache>
                <c:ptCount val="2"/>
                <c:pt idx="0">
                  <c:v>0531vs佐世保南前半</c:v>
                </c:pt>
                <c:pt idx="1">
                  <c:v>0531vs佐世保南後半</c:v>
                </c:pt>
              </c:strCache>
            </c:strRef>
          </c:cat>
          <c:val>
            <c:numRef>
              <c:f>'深堀　龍'!$K$23:$K$24</c:f>
              <c:numCache>
                <c:formatCode>General</c:formatCode>
                <c:ptCount val="2"/>
                <c:pt idx="0">
                  <c:v>0.02014042867701404</c:v>
                </c:pt>
                <c:pt idx="1">
                  <c:v>0.01891067538126362</c:v>
                </c:pt>
              </c:numCache>
            </c:numRef>
          </c:val>
        </c:ser>
        <c:marker val="1"/>
        <c:axId val="50800001"/>
        <c:axId val="50800002"/>
      </c:lineChart>
      <c:catAx>
        <c:axId val="50800001"/>
        <c:scaling>
          <c:orientation val="minMax"/>
        </c:scaling>
        <c:axPos val="b"/>
        <c:tickLblPos val="nextTo"/>
        <c:crossAx val="50800002"/>
        <c:crosses val="autoZero"/>
        <c:auto val="1"/>
        <c:lblAlgn val="ctr"/>
        <c:lblOffset val="100"/>
      </c:catAx>
      <c:valAx>
        <c:axId val="50800002"/>
        <c:scaling>
          <c:orientation val="minMax"/>
        </c:scaling>
        <c:axPos val="l"/>
        <c:majorGridlines/>
        <c:numFmt formatCode="General" sourceLinked="1"/>
        <c:tickLblPos val="nextTo"/>
        <c:crossAx val="5080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速度ゾーン（時間割合詳細）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'深堀　龍'!$A$23</c:f>
              <c:strCache>
                <c:ptCount val="1"/>
                <c:pt idx="0">
                  <c:v>ZONE1</c:v>
                </c:pt>
              </c:strCache>
            </c:strRef>
          </c:tx>
          <c:spPr>
            <a:solidFill>
              <a:srgbClr val="0C83FF"/>
            </a:solidFill>
            <a:ln>
              <a:solidFill>
                <a:srgbClr val="0C83FF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'深堀　龍'!$N$23:$N$28</c:f>
              <c:strCache>
                <c:ptCount val="6"/>
                <c:pt idx="0">
                  <c:v>0531vs佐世保南前半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0531vs佐世保南後半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'深堀　龍'!$O$23:$O$28</c:f>
              <c:numCache>
                <c:formatCode>General</c:formatCode>
                <c:ptCount val="6"/>
                <c:pt idx="0">
                  <c:v>0.4480995776839298</c:v>
                </c:pt>
                <c:pt idx="1">
                  <c:v>0.462</c:v>
                </c:pt>
                <c:pt idx="2">
                  <c:v>0.4115068493150685</c:v>
                </c:pt>
                <c:pt idx="3">
                  <c:v>0.4897777777777778</c:v>
                </c:pt>
                <c:pt idx="4">
                  <c:v>0.5202222222222223</c:v>
                </c:pt>
                <c:pt idx="5">
                  <c:v>0.4876767676767677</c:v>
                </c:pt>
              </c:numCache>
            </c:numRef>
          </c:val>
        </c:ser>
        <c:ser>
          <c:idx val="1"/>
          <c:order val="1"/>
          <c:tx>
            <c:strRef>
              <c:f>'深堀　龍'!$B$23</c:f>
              <c:strCache>
                <c:ptCount val="1"/>
                <c:pt idx="0">
                  <c:v>ZONE2</c:v>
                </c:pt>
              </c:strCache>
            </c:strRef>
          </c:tx>
          <c:spPr>
            <a:solidFill>
              <a:srgbClr val="78EDDA"/>
            </a:solidFill>
            <a:ln>
              <a:solidFill>
                <a:srgbClr val="78EDDA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'深堀　龍'!$N$23:$N$28</c:f>
              <c:strCache>
                <c:ptCount val="6"/>
                <c:pt idx="0">
                  <c:v>0531vs佐世保南前半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0531vs佐世保南後半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'深堀　龍'!$P$23:$P$28</c:f>
              <c:numCache>
                <c:formatCode>General</c:formatCode>
                <c:ptCount val="6"/>
                <c:pt idx="0">
                  <c:v>0.4225383418537453</c:v>
                </c:pt>
                <c:pt idx="1">
                  <c:v>0.4346666666666666</c:v>
                </c:pt>
                <c:pt idx="2">
                  <c:v>0.4586301369863014</c:v>
                </c:pt>
                <c:pt idx="3">
                  <c:v>0.3842222222222222</c:v>
                </c:pt>
                <c:pt idx="4">
                  <c:v>0.3866666666666667</c:v>
                </c:pt>
                <c:pt idx="5">
                  <c:v>0.4092929292929293</c:v>
                </c:pt>
              </c:numCache>
            </c:numRef>
          </c:val>
        </c:ser>
        <c:ser>
          <c:idx val="2"/>
          <c:order val="2"/>
          <c:tx>
            <c:strRef>
              <c:f>'深堀　龍'!$C$23</c:f>
              <c:strCache>
                <c:ptCount val="1"/>
                <c:pt idx="0">
                  <c:v>ZONE3</c:v>
                </c:pt>
              </c:strCache>
            </c:strRef>
          </c:tx>
          <c:spPr>
            <a:solidFill>
              <a:srgbClr val="5CC042"/>
            </a:solidFill>
            <a:ln>
              <a:solidFill>
                <a:srgbClr val="5CC042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'深堀　龍'!$N$23:$N$28</c:f>
              <c:strCache>
                <c:ptCount val="6"/>
                <c:pt idx="0">
                  <c:v>0531vs佐世保南前半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0531vs佐世保南後半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'深堀　龍'!$Q$23:$Q$28</c:f>
              <c:numCache>
                <c:formatCode>General</c:formatCode>
                <c:ptCount val="6"/>
                <c:pt idx="0">
                  <c:v>0.1051344743276284</c:v>
                </c:pt>
                <c:pt idx="1">
                  <c:v>0.08111111111111111</c:v>
                </c:pt>
                <c:pt idx="2">
                  <c:v>0.09150684931506849</c:v>
                </c:pt>
                <c:pt idx="3">
                  <c:v>0.09911111111111111</c:v>
                </c:pt>
                <c:pt idx="4">
                  <c:v>0.08044444444444444</c:v>
                </c:pt>
                <c:pt idx="5">
                  <c:v>0.08080808080808081</c:v>
                </c:pt>
              </c:numCache>
            </c:numRef>
          </c:val>
        </c:ser>
        <c:ser>
          <c:idx val="3"/>
          <c:order val="3"/>
          <c:tx>
            <c:strRef>
              <c:f>'深堀　龍'!$D$23</c:f>
              <c:strCache>
                <c:ptCount val="1"/>
                <c:pt idx="0">
                  <c:v>ZONE4</c:v>
                </c:pt>
              </c:strCache>
            </c:strRef>
          </c:tx>
          <c:spPr>
            <a:solidFill>
              <a:srgbClr val="FFFFC0"/>
            </a:solidFill>
            <a:ln>
              <a:solidFill>
                <a:srgbClr val="FFFFC0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'深堀　龍'!$N$23:$N$28</c:f>
              <c:strCache>
                <c:ptCount val="6"/>
                <c:pt idx="0">
                  <c:v>0531vs佐世保南前半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0531vs佐世保南後半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'深堀　龍'!$R$23:$R$28</c:f>
              <c:numCache>
                <c:formatCode>General</c:formatCode>
                <c:ptCount val="6"/>
                <c:pt idx="0">
                  <c:v>0.01755945765725717</c:v>
                </c:pt>
                <c:pt idx="1">
                  <c:v>0.01644444444444445</c:v>
                </c:pt>
                <c:pt idx="2">
                  <c:v>0.03561643835616438</c:v>
                </c:pt>
                <c:pt idx="3">
                  <c:v>0.02355555555555556</c:v>
                </c:pt>
                <c:pt idx="4">
                  <c:v>0.01244444444444444</c:v>
                </c:pt>
                <c:pt idx="5">
                  <c:v>0.02222222222222222</c:v>
                </c:pt>
              </c:numCache>
            </c:numRef>
          </c:val>
        </c:ser>
        <c:marker val="1"/>
        <c:axId val="50810001"/>
        <c:axId val="50810002"/>
      </c:lineChart>
      <c:catAx>
        <c:axId val="50810001"/>
        <c:scaling>
          <c:orientation val="minMax"/>
        </c:scaling>
        <c:axPos val="b"/>
        <c:tickLblPos val="nextTo"/>
        <c:crossAx val="50810002"/>
        <c:crosses val="autoZero"/>
        <c:auto val="1"/>
        <c:lblAlgn val="ctr"/>
        <c:lblOffset val="100"/>
      </c:catAx>
      <c:valAx>
        <c:axId val="50810002"/>
        <c:scaling>
          <c:orientation val="minMax"/>
        </c:scaling>
        <c:axPos val="l"/>
        <c:majorGridlines/>
        <c:numFmt formatCode="General" sourceLinked="1"/>
        <c:tickLblPos val="nextTo"/>
        <c:crossAx val="5081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1分毎走行距離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走行距離</c:v>
          </c:tx>
          <c:spPr>
            <a:solidFill>
              <a:srgbClr val="0C83FF"/>
            </a:solidFill>
          </c:spPr>
          <c:cat>
            <c:strRef>
              <c:f>'深堀　龍'!$A$45:$A$50</c:f>
              <c:strCache>
                <c:ptCount val="6"/>
                <c:pt idx="0">
                  <c:v>0531vs佐世保南前半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0531vs佐世保南後半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'深堀　龍'!$B$45:$B$50</c:f>
              <c:numCache>
                <c:formatCode>General</c:formatCode>
                <c:ptCount val="6"/>
                <c:pt idx="0">
                  <c:v>116.1816053258953</c:v>
                </c:pt>
                <c:pt idx="1">
                  <c:v>109.589370754662</c:v>
                </c:pt>
                <c:pt idx="2">
                  <c:v>121.2025783151872</c:v>
                </c:pt>
                <c:pt idx="3">
                  <c:v>106.2659362048558</c:v>
                </c:pt>
                <c:pt idx="4">
                  <c:v>100.2632942020121</c:v>
                </c:pt>
                <c:pt idx="5">
                  <c:v>107.4591607652969</c:v>
                </c:pt>
              </c:numCache>
            </c:numRef>
          </c:val>
        </c:ser>
        <c:axId val="50820001"/>
        <c:axId val="50820002"/>
      </c:barChart>
      <c:catAx>
        <c:axId val="50820001"/>
        <c:scaling>
          <c:orientation val="minMax"/>
        </c:scaling>
        <c:axPos val="b"/>
        <c:tickLblPos val="nextTo"/>
        <c:crossAx val="50820002"/>
        <c:crosses val="autoZero"/>
        <c:auto val="1"/>
        <c:lblAlgn val="ctr"/>
        <c:lblOffset val="100"/>
      </c:catAx>
      <c:valAx>
        <c:axId val="5082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82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1分毎ハイスピード距離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ハイスピード距離</c:v>
          </c:tx>
          <c:spPr>
            <a:solidFill>
              <a:srgbClr val="0C83FF"/>
            </a:solidFill>
          </c:spPr>
          <c:cat>
            <c:strRef>
              <c:f>'深堀　龍'!$A$45:$A$50</c:f>
              <c:strCache>
                <c:ptCount val="6"/>
                <c:pt idx="0">
                  <c:v>0531vs佐世保南前半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0531vs佐世保南後半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'深堀　龍'!$C$45:$C$50</c:f>
              <c:numCache>
                <c:formatCode>General</c:formatCode>
                <c:ptCount val="6"/>
                <c:pt idx="0">
                  <c:v>8.257019430974946</c:v>
                </c:pt>
                <c:pt idx="1">
                  <c:v>7.640715546387881</c:v>
                </c:pt>
                <c:pt idx="2">
                  <c:v>12.44553781806387</c:v>
                </c:pt>
                <c:pt idx="3">
                  <c:v>7.654771177451832</c:v>
                </c:pt>
                <c:pt idx="4">
                  <c:v>3.521435121053401</c:v>
                </c:pt>
                <c:pt idx="5">
                  <c:v>7.504705510769443</c:v>
                </c:pt>
              </c:numCache>
            </c:numRef>
          </c:val>
        </c:ser>
        <c:axId val="50830001"/>
        <c:axId val="50830002"/>
      </c:barChart>
      <c:catAx>
        <c:axId val="50830001"/>
        <c:scaling>
          <c:orientation val="minMax"/>
        </c:scaling>
        <c:axPos val="b"/>
        <c:tickLblPos val="nextTo"/>
        <c:crossAx val="50830002"/>
        <c:crosses val="autoZero"/>
        <c:auto val="1"/>
        <c:lblAlgn val="ctr"/>
        <c:lblOffset val="100"/>
      </c:catAx>
      <c:valAx>
        <c:axId val="5083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83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速度ゾーングラフ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ZONE1</c:v>
          </c:tx>
          <c:spPr>
            <a:solidFill>
              <a:srgbClr val="0C83FF"/>
            </a:solidFill>
          </c:spPr>
          <c:cat>
            <c:strRef>
              <c:f>'大津　寛太'!$G$12:$G$14</c:f>
              <c:strCache>
                <c:ptCount val="3"/>
                <c:pt idx="0">
                  <c:v>0531vs佐世保南後半 0 - 15</c:v>
                </c:pt>
                <c:pt idx="1">
                  <c:v>15 - 30</c:v>
                </c:pt>
                <c:pt idx="2">
                  <c:v>30 -</c:v>
                </c:pt>
              </c:strCache>
            </c:strRef>
          </c:cat>
          <c:val>
            <c:numRef>
              <c:f>'大津　寛太'!$H$12:$H$14</c:f>
              <c:numCache>
                <c:formatCode>General</c:formatCode>
                <c:ptCount val="3"/>
                <c:pt idx="0">
                  <c:v>113.5079957966623</c:v>
                </c:pt>
                <c:pt idx="1">
                  <c:v>255.3355059561296</c:v>
                </c:pt>
                <c:pt idx="2">
                  <c:v>146.620377704814</c:v>
                </c:pt>
              </c:numCache>
            </c:numRef>
          </c:val>
        </c:ser>
        <c:ser>
          <c:idx val="1"/>
          <c:order val="1"/>
          <c:tx>
            <c:v>ZONE2</c:v>
          </c:tx>
          <c:spPr>
            <a:solidFill>
              <a:srgbClr val="78EDDA"/>
            </a:solidFill>
          </c:spPr>
          <c:cat>
            <c:strRef>
              <c:f>'大津　寛太'!$G$12:$G$14</c:f>
              <c:strCache>
                <c:ptCount val="3"/>
                <c:pt idx="0">
                  <c:v>0531vs佐世保南後半 0 - 15</c:v>
                </c:pt>
                <c:pt idx="1">
                  <c:v>15 - 30</c:v>
                </c:pt>
                <c:pt idx="2">
                  <c:v>30 -</c:v>
                </c:pt>
              </c:strCache>
            </c:strRef>
          </c:cat>
          <c:val>
            <c:numRef>
              <c:f>'大津　寛太'!$J$12:$J$14</c:f>
              <c:numCache>
                <c:formatCode>General</c:formatCode>
                <c:ptCount val="3"/>
                <c:pt idx="0">
                  <c:v>409.3424926697126</c:v>
                </c:pt>
                <c:pt idx="1">
                  <c:v>708.8554820959173</c:v>
                </c:pt>
                <c:pt idx="2">
                  <c:v>462.250085795803</c:v>
                </c:pt>
              </c:numCache>
            </c:numRef>
          </c:val>
        </c:ser>
        <c:ser>
          <c:idx val="2"/>
          <c:order val="2"/>
          <c:tx>
            <c:v>ZONE3</c:v>
          </c:tx>
          <c:spPr>
            <a:solidFill>
              <a:srgbClr val="5CC042"/>
            </a:solidFill>
          </c:spPr>
          <c:cat>
            <c:strRef>
              <c:f>'大津　寛太'!$G$12:$G$14</c:f>
              <c:strCache>
                <c:ptCount val="3"/>
                <c:pt idx="0">
                  <c:v>0531vs佐世保南後半 0 - 15</c:v>
                </c:pt>
                <c:pt idx="1">
                  <c:v>15 - 30</c:v>
                </c:pt>
                <c:pt idx="2">
                  <c:v>30 -</c:v>
                </c:pt>
              </c:strCache>
            </c:strRef>
          </c:cat>
          <c:val>
            <c:numRef>
              <c:f>'大津　寛太'!$L$12:$L$14</c:f>
              <c:numCache>
                <c:formatCode>General</c:formatCode>
                <c:ptCount val="3"/>
                <c:pt idx="0">
                  <c:v>225.0397957609725</c:v>
                </c:pt>
                <c:pt idx="1">
                  <c:v>393.3080456444496</c:v>
                </c:pt>
                <c:pt idx="2">
                  <c:v>300.8181154400986</c:v>
                </c:pt>
              </c:numCache>
            </c:numRef>
          </c:val>
        </c:ser>
        <c:ser>
          <c:idx val="3"/>
          <c:order val="3"/>
          <c:tx>
            <c:v>ZONE4</c:v>
          </c:tx>
          <c:spPr>
            <a:solidFill>
              <a:srgbClr val="FFFFC0"/>
            </a:solidFill>
          </c:spPr>
          <c:cat>
            <c:strRef>
              <c:f>'大津　寛太'!$G$12:$G$14</c:f>
              <c:strCache>
                <c:ptCount val="3"/>
                <c:pt idx="0">
                  <c:v>0531vs佐世保南後半 0 - 15</c:v>
                </c:pt>
                <c:pt idx="1">
                  <c:v>15 - 30</c:v>
                </c:pt>
                <c:pt idx="2">
                  <c:v>30 -</c:v>
                </c:pt>
              </c:strCache>
            </c:strRef>
          </c:cat>
          <c:val>
            <c:numRef>
              <c:f>'大津　寛太'!$N$12:$N$14</c:f>
              <c:numCache>
                <c:formatCode>General</c:formatCode>
                <c:ptCount val="3"/>
                <c:pt idx="0">
                  <c:v>142.2722683473406</c:v>
                </c:pt>
                <c:pt idx="1">
                  <c:v>159.3715998610876</c:v>
                </c:pt>
                <c:pt idx="2">
                  <c:v>52.36614808780178</c:v>
                </c:pt>
              </c:numCache>
            </c:numRef>
          </c:val>
        </c:ser>
        <c:ser>
          <c:idx val="4"/>
          <c:order val="4"/>
          <c:tx>
            <c:v>ZONE5</c:v>
          </c:tx>
          <c:spPr>
            <a:solidFill>
              <a:srgbClr val="DDAF4E"/>
            </a:solidFill>
          </c:spPr>
          <c:cat>
            <c:strRef>
              <c:f>'大津　寛太'!$G$12:$G$14</c:f>
              <c:strCache>
                <c:ptCount val="3"/>
                <c:pt idx="0">
                  <c:v>0531vs佐世保南後半 0 - 15</c:v>
                </c:pt>
                <c:pt idx="1">
                  <c:v>15 - 30</c:v>
                </c:pt>
                <c:pt idx="2">
                  <c:v>30 -</c:v>
                </c:pt>
              </c:strCache>
            </c:strRef>
          </c:cat>
          <c:val>
            <c:numRef>
              <c:f>'大津　寛太'!$P$12:$P$14</c:f>
              <c:numCache>
                <c:formatCode>General</c:formatCode>
                <c:ptCount val="3"/>
                <c:pt idx="0">
                  <c:v>5.597186589789516</c:v>
                </c:pt>
                <c:pt idx="1">
                  <c:v>18.90468666656943</c:v>
                </c:pt>
                <c:pt idx="2">
                  <c:v>0</c:v>
                </c:pt>
              </c:numCache>
            </c:numRef>
          </c:val>
        </c:ser>
        <c:ser>
          <c:idx val="5"/>
          <c:order val="5"/>
          <c:tx>
            <c:v>ZONE6</c:v>
          </c:tx>
          <c:spPr>
            <a:solidFill>
              <a:srgbClr val="F9274C"/>
            </a:solidFill>
          </c:spPr>
          <c:cat>
            <c:strRef>
              <c:f>'大津　寛太'!$G$12:$G$14</c:f>
              <c:strCache>
                <c:ptCount val="3"/>
                <c:pt idx="0">
                  <c:v>0531vs佐世保南後半 0 - 15</c:v>
                </c:pt>
                <c:pt idx="1">
                  <c:v>15 - 30</c:v>
                </c:pt>
                <c:pt idx="2">
                  <c:v>30 -</c:v>
                </c:pt>
              </c:strCache>
            </c:strRef>
          </c:cat>
          <c:val>
            <c:numRef>
              <c:f>'大津　寛太'!$R$12:$R$14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axId val="50840001"/>
        <c:axId val="50840002"/>
      </c:barChart>
      <c:catAx>
        <c:axId val="50840001"/>
        <c:scaling>
          <c:orientation val="minMax"/>
        </c:scaling>
        <c:axPos val="b"/>
        <c:tickLblPos val="nextTo"/>
        <c:crossAx val="50840002"/>
        <c:crosses val="autoZero"/>
        <c:auto val="1"/>
        <c:lblAlgn val="ctr"/>
        <c:lblOffset val="100"/>
      </c:catAx>
      <c:valAx>
        <c:axId val="5084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84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速度ゾーン（時間割合）グラフ</a:t>
            </a:r>
          </a:p>
        </c:rich>
      </c:tx>
      <c:layout/>
    </c:title>
    <c:plotArea>
      <c:layout/>
      <c:pieChart>
        <c:varyColors val="1"/>
        <c:ser>
          <c:idx val="0"/>
          <c:order val="0"/>
          <c:dPt>
            <c:idx val="0"/>
            <c:spPr>
              <a:solidFill>
                <a:srgbClr val="0C83FF"/>
              </a:solidFill>
            </c:spPr>
          </c:dPt>
          <c:dPt>
            <c:idx val="1"/>
            <c:spPr>
              <a:solidFill>
                <a:srgbClr val="78EDDA"/>
              </a:solidFill>
            </c:spPr>
          </c:dPt>
          <c:dPt>
            <c:idx val="2"/>
            <c:spPr>
              <a:solidFill>
                <a:srgbClr val="5CC042"/>
              </a:solidFill>
            </c:spPr>
          </c:dPt>
          <c:dPt>
            <c:idx val="3"/>
            <c:spPr>
              <a:solidFill>
                <a:srgbClr val="FFFFC0"/>
              </a:solidFill>
            </c:spPr>
          </c:dPt>
          <c:dPt>
            <c:idx val="4"/>
            <c:spPr>
              <a:solidFill>
                <a:srgbClr val="DDAF4E"/>
              </a:solidFill>
            </c:spPr>
          </c:dPt>
          <c:dPt>
            <c:idx val="5"/>
            <c:spPr>
              <a:solidFill>
                <a:srgbClr val="F9274C"/>
              </a:solidFill>
            </c:spPr>
          </c:dPt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Percent val="1"/>
          </c:dLbls>
          <c:cat>
            <c:strRef>
              <c:f>'大津　寛太'!$A$17:$F$17</c:f>
              <c:strCache>
                <c:ptCount val="6"/>
                <c:pt idx="0">
                  <c:v>ZONE1</c:v>
                </c:pt>
                <c:pt idx="1">
                  <c:v>ZONE2</c:v>
                </c:pt>
                <c:pt idx="2">
                  <c:v>ZONE3</c:v>
                </c:pt>
                <c:pt idx="3">
                  <c:v>ZONE4</c:v>
                </c:pt>
                <c:pt idx="4">
                  <c:v>ZONE5</c:v>
                </c:pt>
                <c:pt idx="5">
                  <c:v>ZONE6</c:v>
                </c:pt>
              </c:strCache>
            </c:strRef>
          </c:cat>
          <c:val>
            <c:numRef>
              <c:f>'大津　寛太'!$A$18:$F$18</c:f>
              <c:numCache>
                <c:formatCode>General</c:formatCode>
                <c:ptCount val="6"/>
                <c:pt idx="0">
                  <c:v>0.01106944444444444</c:v>
                </c:pt>
                <c:pt idx="1">
                  <c:v>0.007736111111111111</c:v>
                </c:pt>
                <c:pt idx="2">
                  <c:v>0.002576388888888889</c:v>
                </c:pt>
                <c:pt idx="3">
                  <c:v>0.0007268518518518519</c:v>
                </c:pt>
                <c:pt idx="4">
                  <c:v>4.166666666666667e-05</c:v>
                </c:pt>
                <c:pt idx="5">
                  <c:v>0</c:v>
                </c:pt>
              </c:numCache>
            </c:numRef>
          </c:val>
        </c:ser>
        <c:firstSliceAng val="0"/>
      </c:pieChart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速度ゾーン（時間割合, セッション別）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'大津　寛太'!$A$17</c:f>
              <c:strCache>
                <c:ptCount val="1"/>
                <c:pt idx="0">
                  <c:v>ZONE1</c:v>
                </c:pt>
              </c:strCache>
            </c:strRef>
          </c:tx>
          <c:spPr>
            <a:solidFill>
              <a:srgbClr val="0C83FF"/>
            </a:solidFill>
            <a:ln>
              <a:solidFill>
                <a:srgbClr val="0C83FF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'大津　寛太'!$G$17:$G$17</c:f>
              <c:strCache>
                <c:ptCount val="1"/>
                <c:pt idx="0">
                  <c:v>0531vs佐世保南後半</c:v>
                </c:pt>
              </c:strCache>
            </c:strRef>
          </c:cat>
          <c:val>
            <c:numRef>
              <c:f>'大津　寛太'!$H$17:$H$17</c:f>
              <c:numCache>
                <c:formatCode>General</c:formatCode>
                <c:ptCount val="1"/>
                <c:pt idx="0">
                  <c:v>0.4997387396802174</c:v>
                </c:pt>
              </c:numCache>
            </c:numRef>
          </c:val>
        </c:ser>
        <c:ser>
          <c:idx val="1"/>
          <c:order val="1"/>
          <c:tx>
            <c:strRef>
              <c:f>'大津　寛太'!$B$17</c:f>
              <c:strCache>
                <c:ptCount val="1"/>
                <c:pt idx="0">
                  <c:v>ZONE2</c:v>
                </c:pt>
              </c:strCache>
            </c:strRef>
          </c:tx>
          <c:spPr>
            <a:solidFill>
              <a:srgbClr val="78EDDA"/>
            </a:solidFill>
            <a:ln>
              <a:solidFill>
                <a:srgbClr val="78EDDA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'大津　寛太'!$G$17:$G$17</c:f>
              <c:strCache>
                <c:ptCount val="1"/>
                <c:pt idx="0">
                  <c:v>0531vs佐世保南後半</c:v>
                </c:pt>
              </c:strCache>
            </c:strRef>
          </c:cat>
          <c:val>
            <c:numRef>
              <c:f>'大津　寛太'!$I$17:$I$17</c:f>
              <c:numCache>
                <c:formatCode>General</c:formatCode>
                <c:ptCount val="1"/>
                <c:pt idx="0">
                  <c:v>0.3492527954854217</c:v>
                </c:pt>
              </c:numCache>
            </c:numRef>
          </c:val>
        </c:ser>
        <c:ser>
          <c:idx val="2"/>
          <c:order val="2"/>
          <c:tx>
            <c:strRef>
              <c:f>'大津　寛太'!$C$17</c:f>
              <c:strCache>
                <c:ptCount val="1"/>
                <c:pt idx="0">
                  <c:v>ZONE3</c:v>
                </c:pt>
              </c:strCache>
            </c:strRef>
          </c:tx>
          <c:spPr>
            <a:solidFill>
              <a:srgbClr val="5CC042"/>
            </a:solidFill>
            <a:ln>
              <a:solidFill>
                <a:srgbClr val="5CC042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'大津　寛太'!$G$17:$G$17</c:f>
              <c:strCache>
                <c:ptCount val="1"/>
                <c:pt idx="0">
                  <c:v>0531vs佐世保南後半</c:v>
                </c:pt>
              </c:strCache>
            </c:strRef>
          </c:cat>
          <c:val>
            <c:numRef>
              <c:f>'大津　寛太'!$J$17:$J$17</c:f>
              <c:numCache>
                <c:formatCode>General</c:formatCode>
                <c:ptCount val="1"/>
                <c:pt idx="0">
                  <c:v>0.1163130943672275</c:v>
                </c:pt>
              </c:numCache>
            </c:numRef>
          </c:val>
        </c:ser>
        <c:ser>
          <c:idx val="3"/>
          <c:order val="3"/>
          <c:tx>
            <c:strRef>
              <c:f>'大津　寛太'!$D$17</c:f>
              <c:strCache>
                <c:ptCount val="1"/>
                <c:pt idx="0">
                  <c:v>ZONE4</c:v>
                </c:pt>
              </c:strCache>
            </c:strRef>
          </c:tx>
          <c:spPr>
            <a:solidFill>
              <a:srgbClr val="FFFFC0"/>
            </a:solidFill>
            <a:ln>
              <a:solidFill>
                <a:srgbClr val="FFFFC0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'大津　寛太'!$G$17:$G$17</c:f>
              <c:strCache>
                <c:ptCount val="1"/>
                <c:pt idx="0">
                  <c:v>0531vs佐世保南後半</c:v>
                </c:pt>
              </c:strCache>
            </c:strRef>
          </c:cat>
          <c:val>
            <c:numRef>
              <c:f>'大津　寛太'!$K$17:$K$17</c:f>
              <c:numCache>
                <c:formatCode>General</c:formatCode>
                <c:ptCount val="1"/>
                <c:pt idx="0">
                  <c:v>0.0328142961646985</c:v>
                </c:pt>
              </c:numCache>
            </c:numRef>
          </c:val>
        </c:ser>
        <c:marker val="1"/>
        <c:axId val="50860001"/>
        <c:axId val="50860002"/>
      </c:lineChart>
      <c:catAx>
        <c:axId val="50860001"/>
        <c:scaling>
          <c:orientation val="minMax"/>
        </c:scaling>
        <c:axPos val="b"/>
        <c:tickLblPos val="nextTo"/>
        <c:crossAx val="50860002"/>
        <c:crosses val="autoZero"/>
        <c:auto val="1"/>
        <c:lblAlgn val="ctr"/>
        <c:lblOffset val="100"/>
      </c:catAx>
      <c:valAx>
        <c:axId val="50860002"/>
        <c:scaling>
          <c:orientation val="minMax"/>
        </c:scaling>
        <c:axPos val="l"/>
        <c:majorGridlines/>
        <c:numFmt formatCode="General" sourceLinked="1"/>
        <c:tickLblPos val="nextTo"/>
        <c:crossAx val="5086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速度ゾーン（時間割合詳細）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'大津　寛太'!$A$17</c:f>
              <c:strCache>
                <c:ptCount val="1"/>
                <c:pt idx="0">
                  <c:v>ZONE1</c:v>
                </c:pt>
              </c:strCache>
            </c:strRef>
          </c:tx>
          <c:spPr>
            <a:solidFill>
              <a:srgbClr val="0C83FF"/>
            </a:solidFill>
            <a:ln>
              <a:solidFill>
                <a:srgbClr val="0C83FF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'大津　寛太'!$N$17:$N$19</c:f>
              <c:strCache>
                <c:ptCount val="3"/>
                <c:pt idx="0">
                  <c:v>0531vs佐世保南後半 0 - 15</c:v>
                </c:pt>
                <c:pt idx="1">
                  <c:v>15 - 30</c:v>
                </c:pt>
                <c:pt idx="2">
                  <c:v>30 -</c:v>
                </c:pt>
              </c:strCache>
            </c:strRef>
          </c:cat>
          <c:val>
            <c:numRef>
              <c:f>'大津　寛太'!$O$17:$O$19</c:f>
              <c:numCache>
                <c:formatCode>General</c:formatCode>
                <c:ptCount val="3"/>
                <c:pt idx="0">
                  <c:v>0.5115651503469545</c:v>
                </c:pt>
                <c:pt idx="1">
                  <c:v>0.5202222222222223</c:v>
                </c:pt>
                <c:pt idx="2">
                  <c:v>0.4501010101010101</c:v>
                </c:pt>
              </c:numCache>
            </c:numRef>
          </c:val>
        </c:ser>
        <c:ser>
          <c:idx val="1"/>
          <c:order val="1"/>
          <c:tx>
            <c:strRef>
              <c:f>'大津　寛太'!$B$17</c:f>
              <c:strCache>
                <c:ptCount val="1"/>
                <c:pt idx="0">
                  <c:v>ZONE2</c:v>
                </c:pt>
              </c:strCache>
            </c:strRef>
          </c:tx>
          <c:spPr>
            <a:solidFill>
              <a:srgbClr val="78EDDA"/>
            </a:solidFill>
            <a:ln>
              <a:solidFill>
                <a:srgbClr val="78EDDA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'大津　寛太'!$N$17:$N$19</c:f>
              <c:strCache>
                <c:ptCount val="3"/>
                <c:pt idx="0">
                  <c:v>0531vs佐世保南後半 0 - 15</c:v>
                </c:pt>
                <c:pt idx="1">
                  <c:v>15 - 30</c:v>
                </c:pt>
                <c:pt idx="2">
                  <c:v>30 -</c:v>
                </c:pt>
              </c:strCache>
            </c:strRef>
          </c:cat>
          <c:val>
            <c:numRef>
              <c:f>'大津　寛太'!$P$17:$P$19</c:f>
              <c:numCache>
                <c:formatCode>General</c:formatCode>
                <c:ptCount val="3"/>
                <c:pt idx="0">
                  <c:v>0.3342328450269854</c:v>
                </c:pt>
                <c:pt idx="1">
                  <c:v>0.3384444444444444</c:v>
                </c:pt>
                <c:pt idx="2">
                  <c:v>0.3846464646464646</c:v>
                </c:pt>
              </c:numCache>
            </c:numRef>
          </c:val>
        </c:ser>
        <c:ser>
          <c:idx val="2"/>
          <c:order val="2"/>
          <c:tx>
            <c:strRef>
              <c:f>'大津　寛太'!$C$17</c:f>
              <c:strCache>
                <c:ptCount val="1"/>
                <c:pt idx="0">
                  <c:v>ZONE3</c:v>
                </c:pt>
              </c:strCache>
            </c:strRef>
          </c:tx>
          <c:spPr>
            <a:solidFill>
              <a:srgbClr val="5CC042"/>
            </a:solidFill>
            <a:ln>
              <a:solidFill>
                <a:srgbClr val="5CC042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'大津　寛太'!$N$17:$N$19</c:f>
              <c:strCache>
                <c:ptCount val="3"/>
                <c:pt idx="0">
                  <c:v>0531vs佐世保南後半 0 - 15</c:v>
                </c:pt>
                <c:pt idx="1">
                  <c:v>15 - 30</c:v>
                </c:pt>
                <c:pt idx="2">
                  <c:v>30 -</c:v>
                </c:pt>
              </c:strCache>
            </c:strRef>
          </c:cat>
          <c:val>
            <c:numRef>
              <c:f>'大津　寛太'!$Q$17:$Q$19</c:f>
              <c:numCache>
                <c:formatCode>General</c:formatCode>
                <c:ptCount val="3"/>
                <c:pt idx="0">
                  <c:v>0.1048573631457209</c:v>
                </c:pt>
                <c:pt idx="1">
                  <c:v>0.1066666666666667</c:v>
                </c:pt>
                <c:pt idx="2">
                  <c:v>0.1458585858585859</c:v>
                </c:pt>
              </c:numCache>
            </c:numRef>
          </c:val>
        </c:ser>
        <c:ser>
          <c:idx val="3"/>
          <c:order val="3"/>
          <c:tx>
            <c:strRef>
              <c:f>'大津　寛太'!$D$17</c:f>
              <c:strCache>
                <c:ptCount val="1"/>
                <c:pt idx="0">
                  <c:v>ZONE4</c:v>
                </c:pt>
              </c:strCache>
            </c:strRef>
          </c:tx>
          <c:spPr>
            <a:solidFill>
              <a:srgbClr val="FFFFC0"/>
            </a:solidFill>
            <a:ln>
              <a:solidFill>
                <a:srgbClr val="FFFFC0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'大津　寛太'!$N$17:$N$19</c:f>
              <c:strCache>
                <c:ptCount val="3"/>
                <c:pt idx="0">
                  <c:v>0531vs佐世保南後半 0 - 15</c:v>
                </c:pt>
                <c:pt idx="1">
                  <c:v>15 - 30</c:v>
                </c:pt>
                <c:pt idx="2">
                  <c:v>30 -</c:v>
                </c:pt>
              </c:strCache>
            </c:strRef>
          </c:cat>
          <c:val>
            <c:numRef>
              <c:f>'大津　寛太'!$R$17:$R$19</c:f>
              <c:numCache>
                <c:formatCode>General</c:formatCode>
                <c:ptCount val="3"/>
                <c:pt idx="0">
                  <c:v>0.04780262143407864</c:v>
                </c:pt>
                <c:pt idx="1">
                  <c:v>0.03155555555555556</c:v>
                </c:pt>
                <c:pt idx="2">
                  <c:v>0.01939393939393939</c:v>
                </c:pt>
              </c:numCache>
            </c:numRef>
          </c:val>
        </c:ser>
        <c:marker val="1"/>
        <c:axId val="50870001"/>
        <c:axId val="50870002"/>
      </c:lineChart>
      <c:catAx>
        <c:axId val="50870001"/>
        <c:scaling>
          <c:orientation val="minMax"/>
        </c:scaling>
        <c:axPos val="b"/>
        <c:tickLblPos val="nextTo"/>
        <c:crossAx val="50870002"/>
        <c:crosses val="autoZero"/>
        <c:auto val="1"/>
        <c:lblAlgn val="ctr"/>
        <c:lblOffset val="100"/>
      </c:catAx>
      <c:valAx>
        <c:axId val="50870002"/>
        <c:scaling>
          <c:orientation val="minMax"/>
        </c:scaling>
        <c:axPos val="l"/>
        <c:majorGridlines/>
        <c:numFmt formatCode="General" sourceLinked="1"/>
        <c:tickLblPos val="nextTo"/>
        <c:crossAx val="5087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8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1分毎走行距離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走行距離</c:v>
          </c:tx>
          <c:spPr>
            <a:solidFill>
              <a:srgbClr val="0C83FF"/>
            </a:solidFill>
          </c:spPr>
          <c:cat>
            <c:strRef>
              <c:f>'大津　寛太'!$A$39:$A$41</c:f>
              <c:strCache>
                <c:ptCount val="3"/>
                <c:pt idx="0">
                  <c:v>0531vs佐世保南後半 0 - 15</c:v>
                </c:pt>
                <c:pt idx="1">
                  <c:v>15 - 30</c:v>
                </c:pt>
                <c:pt idx="2">
                  <c:v>30 -</c:v>
                </c:pt>
              </c:strCache>
            </c:strRef>
          </c:cat>
          <c:val>
            <c:numRef>
              <c:f>'大津　寛太'!$B$39:$B$41</c:f>
              <c:numCache>
                <c:formatCode>General</c:formatCode>
                <c:ptCount val="3"/>
                <c:pt idx="0">
                  <c:v>103.5560392097662</c:v>
                </c:pt>
                <c:pt idx="1">
                  <c:v>102.3628266145933</c:v>
                </c:pt>
                <c:pt idx="2">
                  <c:v>116.5261254189186</c:v>
                </c:pt>
              </c:numCache>
            </c:numRef>
          </c:val>
        </c:ser>
        <c:axId val="50880001"/>
        <c:axId val="50880002"/>
      </c:barChart>
      <c:catAx>
        <c:axId val="50880001"/>
        <c:scaling>
          <c:orientation val="minMax"/>
        </c:scaling>
        <c:axPos val="b"/>
        <c:tickLblPos val="nextTo"/>
        <c:crossAx val="50880002"/>
        <c:crosses val="autoZero"/>
        <c:auto val="1"/>
        <c:lblAlgn val="ctr"/>
        <c:lblOffset val="100"/>
      </c:catAx>
      <c:valAx>
        <c:axId val="5088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88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8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1分毎ハイスピード距離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ハイスピード距離</c:v>
          </c:tx>
          <c:spPr>
            <a:solidFill>
              <a:srgbClr val="0C83FF"/>
            </a:solidFill>
          </c:spPr>
          <c:cat>
            <c:strRef>
              <c:f>'大津　寛太'!$A$39:$A$41</c:f>
              <c:strCache>
                <c:ptCount val="3"/>
                <c:pt idx="0">
                  <c:v>0531vs佐世保南後半 0 - 15</c:v>
                </c:pt>
                <c:pt idx="1">
                  <c:v>15 - 30</c:v>
                </c:pt>
                <c:pt idx="2">
                  <c:v>30 -</c:v>
                </c:pt>
              </c:strCache>
            </c:strRef>
          </c:cat>
          <c:val>
            <c:numRef>
              <c:f>'大津　寛太'!$C$39:$C$41</c:f>
              <c:numCache>
                <c:formatCode>General</c:formatCode>
                <c:ptCount val="3"/>
                <c:pt idx="0">
                  <c:v>16.49539385493891</c:v>
                </c:pt>
                <c:pt idx="1">
                  <c:v>11.34063774995086</c:v>
                </c:pt>
                <c:pt idx="2">
                  <c:v>5.61232563260026</c:v>
                </c:pt>
              </c:numCache>
            </c:numRef>
          </c:val>
        </c:ser>
        <c:axId val="50890001"/>
        <c:axId val="50890002"/>
      </c:barChart>
      <c:catAx>
        <c:axId val="50890001"/>
        <c:scaling>
          <c:orientation val="minMax"/>
        </c:scaling>
        <c:axPos val="b"/>
        <c:tickLblPos val="nextTo"/>
        <c:crossAx val="50890002"/>
        <c:crosses val="autoZero"/>
        <c:auto val="1"/>
        <c:lblAlgn val="ctr"/>
        <c:lblOffset val="100"/>
      </c:catAx>
      <c:valAx>
        <c:axId val="5089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89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平均 / %HIR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v>GK</c:v>
          </c:tx>
          <c:cat>
            <c:strRef>
              <c:f>全体走行グラフ!$A$64:$A$69</c:f>
              <c:strCache>
                <c:ptCount val="6"/>
                <c:pt idx="0">
                  <c:v>0531vs佐世保南前半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0531vs佐世保南後半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全体走行グラフ!$M$64:$M$69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ser>
          <c:idx val="1"/>
          <c:order val="1"/>
          <c:tx>
            <c:v>DF</c:v>
          </c:tx>
          <c:cat>
            <c:strRef>
              <c:f>全体走行グラフ!$A$64:$A$69</c:f>
              <c:strCache>
                <c:ptCount val="6"/>
                <c:pt idx="0">
                  <c:v>0531vs佐世保南前半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0531vs佐世保南後半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全体走行グラフ!$N$64:$N$69</c:f>
              <c:numCache>
                <c:formatCode>General</c:formatCode>
                <c:ptCount val="6"/>
                <c:pt idx="0">
                  <c:v>0.04438162119950879</c:v>
                </c:pt>
                <c:pt idx="1">
                  <c:v>0.05557106698199485</c:v>
                </c:pt>
                <c:pt idx="2">
                  <c:v>0.05270875138474977</c:v>
                </c:pt>
                <c:pt idx="3">
                  <c:v>0.0833250226467326</c:v>
                </c:pt>
                <c:pt idx="4">
                  <c:v>0.03750340820802195</c:v>
                </c:pt>
                <c:pt idx="5">
                  <c:v>0.05161728809768455</c:v>
                </c:pt>
              </c:numCache>
            </c:numRef>
          </c:val>
        </c:ser>
        <c:ser>
          <c:idx val="2"/>
          <c:order val="2"/>
          <c:tx>
            <c:v>MF</c:v>
          </c:tx>
          <c:cat>
            <c:strRef>
              <c:f>全体走行グラフ!$A$64:$A$69</c:f>
              <c:strCache>
                <c:ptCount val="6"/>
                <c:pt idx="0">
                  <c:v>0531vs佐世保南前半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0531vs佐世保南後半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全体走行グラフ!$O$64:$O$69</c:f>
              <c:numCache>
                <c:formatCode>General</c:formatCode>
                <c:ptCount val="6"/>
                <c:pt idx="0">
                  <c:v>0.03478828412940395</c:v>
                </c:pt>
                <c:pt idx="1">
                  <c:v>0.05661717866768274</c:v>
                </c:pt>
                <c:pt idx="2">
                  <c:v>0.09744925518168435</c:v>
                </c:pt>
                <c:pt idx="3">
                  <c:v>0.0584096825679686</c:v>
                </c:pt>
                <c:pt idx="4">
                  <c:v>0.07219343582925002</c:v>
                </c:pt>
                <c:pt idx="5">
                  <c:v>0.073867574466045</c:v>
                </c:pt>
              </c:numCache>
            </c:numRef>
          </c:val>
        </c:ser>
        <c:ser>
          <c:idx val="3"/>
          <c:order val="3"/>
          <c:tx>
            <c:v>FW</c:v>
          </c:tx>
          <c:cat>
            <c:strRef>
              <c:f>全体走行グラフ!$A$64:$A$69</c:f>
              <c:strCache>
                <c:ptCount val="6"/>
                <c:pt idx="0">
                  <c:v>0531vs佐世保南前半 0 - 15</c:v>
                </c:pt>
                <c:pt idx="1">
                  <c:v>15 - 30</c:v>
                </c:pt>
                <c:pt idx="2">
                  <c:v>30 -</c:v>
                </c:pt>
                <c:pt idx="3">
                  <c:v>0531vs佐世保南後半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全体走行グラフ!$P$64:$P$69</c:f>
              <c:numCache>
                <c:formatCode>General</c:formatCode>
                <c:ptCount val="6"/>
                <c:pt idx="0">
                  <c:v>0.09374571394176767</c:v>
                </c:pt>
                <c:pt idx="1">
                  <c:v>0.06450265139521945</c:v>
                </c:pt>
                <c:pt idx="2">
                  <c:v>0.07141959831700651</c:v>
                </c:pt>
                <c:pt idx="3">
                  <c:v>0.1028297951735809</c:v>
                </c:pt>
                <c:pt idx="4">
                  <c:v>0.05514445319189833</c:v>
                </c:pt>
                <c:pt idx="5">
                  <c:v>0.06887181890585718</c:v>
                </c:pt>
              </c:numCache>
            </c:numRef>
          </c:val>
        </c:ser>
        <c:marker val="1"/>
        <c:axId val="50090001"/>
        <c:axId val="50090002"/>
      </c:lineChart>
      <c:catAx>
        <c:axId val="50090001"/>
        <c:scaling>
          <c:orientation val="minMax"/>
        </c:scaling>
        <c:axPos val="b"/>
        <c:tickLblPos val="nextTo"/>
        <c:crossAx val="50090002"/>
        <c:crosses val="autoZero"/>
        <c:auto val="1"/>
        <c:lblAlgn val="ctr"/>
        <c:lblOffset val="100"/>
      </c:catAx>
      <c:valAx>
        <c:axId val="5009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%</a:t>
                </a:r>
              </a:p>
            </c:rich>
          </c:tx>
          <c:layout/>
        </c:title>
        <c:numFmt formatCode="General" sourceLinked="1"/>
        <c:tickLblPos val="nextTo"/>
        <c:crossAx val="5009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9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速度ゾーングラフ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ZONE1</c:v>
          </c:tx>
          <c:spPr>
            <a:solidFill>
              <a:srgbClr val="0C83FF"/>
            </a:solidFill>
          </c:spPr>
          <c:cat>
            <c:strRef>
              <c:f>'平野　吏桜'!$G$12:$G$14</c:f>
              <c:strCache>
                <c:ptCount val="3"/>
                <c:pt idx="0">
                  <c:v>0531vs佐世保南後半 0 - 15</c:v>
                </c:pt>
                <c:pt idx="1">
                  <c:v>15 - 30</c:v>
                </c:pt>
                <c:pt idx="2">
                  <c:v>30 -</c:v>
                </c:pt>
              </c:strCache>
            </c:strRef>
          </c:cat>
          <c:val>
            <c:numRef>
              <c:f>'平野　吏桜'!$H$12:$H$14</c:f>
              <c:numCache>
                <c:formatCode>General</c:formatCode>
                <c:ptCount val="3"/>
                <c:pt idx="0">
                  <c:v>122.4959152639879</c:v>
                </c:pt>
                <c:pt idx="1">
                  <c:v>264.812310283967</c:v>
                </c:pt>
                <c:pt idx="2">
                  <c:v>131.713204827965</c:v>
                </c:pt>
              </c:numCache>
            </c:numRef>
          </c:val>
        </c:ser>
        <c:ser>
          <c:idx val="1"/>
          <c:order val="1"/>
          <c:tx>
            <c:v>ZONE2</c:v>
          </c:tx>
          <c:spPr>
            <a:solidFill>
              <a:srgbClr val="78EDDA"/>
            </a:solidFill>
          </c:spPr>
          <c:cat>
            <c:strRef>
              <c:f>'平野　吏桜'!$G$12:$G$14</c:f>
              <c:strCache>
                <c:ptCount val="3"/>
                <c:pt idx="0">
                  <c:v>0531vs佐世保南後半 0 - 15</c:v>
                </c:pt>
                <c:pt idx="1">
                  <c:v>15 - 30</c:v>
                </c:pt>
                <c:pt idx="2">
                  <c:v>30 -</c:v>
                </c:pt>
              </c:strCache>
            </c:strRef>
          </c:cat>
          <c:val>
            <c:numRef>
              <c:f>'平野　吏桜'!$J$12:$J$14</c:f>
              <c:numCache>
                <c:formatCode>General</c:formatCode>
                <c:ptCount val="3"/>
                <c:pt idx="0">
                  <c:v>518.263985300399</c:v>
                </c:pt>
                <c:pt idx="1">
                  <c:v>883.4070781303342</c:v>
                </c:pt>
                <c:pt idx="2">
                  <c:v>554.7981329506811</c:v>
                </c:pt>
              </c:numCache>
            </c:numRef>
          </c:val>
        </c:ser>
        <c:ser>
          <c:idx val="2"/>
          <c:order val="2"/>
          <c:tx>
            <c:v>ZONE3</c:v>
          </c:tx>
          <c:spPr>
            <a:solidFill>
              <a:srgbClr val="5CC042"/>
            </a:solidFill>
          </c:spPr>
          <c:cat>
            <c:strRef>
              <c:f>'平野　吏桜'!$G$12:$G$14</c:f>
              <c:strCache>
                <c:ptCount val="3"/>
                <c:pt idx="0">
                  <c:v>0531vs佐世保南後半 0 - 15</c:v>
                </c:pt>
                <c:pt idx="1">
                  <c:v>15 - 30</c:v>
                </c:pt>
                <c:pt idx="2">
                  <c:v>30 -</c:v>
                </c:pt>
              </c:strCache>
            </c:strRef>
          </c:cat>
          <c:val>
            <c:numRef>
              <c:f>'平野　吏桜'!$L$12:$L$14</c:f>
              <c:numCache>
                <c:formatCode>General</c:formatCode>
                <c:ptCount val="3"/>
                <c:pt idx="0">
                  <c:v>311.158533085352</c:v>
                </c:pt>
                <c:pt idx="1">
                  <c:v>350.2359413361414</c:v>
                </c:pt>
                <c:pt idx="2">
                  <c:v>209.7230377703763</c:v>
                </c:pt>
              </c:numCache>
            </c:numRef>
          </c:val>
        </c:ser>
        <c:ser>
          <c:idx val="3"/>
          <c:order val="3"/>
          <c:tx>
            <c:v>ZONE4</c:v>
          </c:tx>
          <c:spPr>
            <a:solidFill>
              <a:srgbClr val="FFFFC0"/>
            </a:solidFill>
          </c:spPr>
          <c:cat>
            <c:strRef>
              <c:f>'平野　吏桜'!$G$12:$G$14</c:f>
              <c:strCache>
                <c:ptCount val="3"/>
                <c:pt idx="0">
                  <c:v>0531vs佐世保南後半 0 - 15</c:v>
                </c:pt>
                <c:pt idx="1">
                  <c:v>15 - 30</c:v>
                </c:pt>
                <c:pt idx="2">
                  <c:v>30 -</c:v>
                </c:pt>
              </c:strCache>
            </c:strRef>
          </c:cat>
          <c:val>
            <c:numRef>
              <c:f>'平野　吏桜'!$N$12:$N$14</c:f>
              <c:numCache>
                <c:formatCode>General</c:formatCode>
                <c:ptCount val="3"/>
                <c:pt idx="0">
                  <c:v>75.12797198940865</c:v>
                </c:pt>
                <c:pt idx="1">
                  <c:v>192.3300022946655</c:v>
                </c:pt>
                <c:pt idx="2">
                  <c:v>94.32492638488156</c:v>
                </c:pt>
              </c:numCache>
            </c:numRef>
          </c:val>
        </c:ser>
        <c:ser>
          <c:idx val="4"/>
          <c:order val="4"/>
          <c:tx>
            <c:v>ZONE5</c:v>
          </c:tx>
          <c:spPr>
            <a:solidFill>
              <a:srgbClr val="DDAF4E"/>
            </a:solidFill>
          </c:spPr>
          <c:cat>
            <c:strRef>
              <c:f>'平野　吏桜'!$G$12:$G$14</c:f>
              <c:strCache>
                <c:ptCount val="3"/>
                <c:pt idx="0">
                  <c:v>0531vs佐世保南後半 0 - 15</c:v>
                </c:pt>
                <c:pt idx="1">
                  <c:v>15 - 30</c:v>
                </c:pt>
                <c:pt idx="2">
                  <c:v>30 -</c:v>
                </c:pt>
              </c:strCache>
            </c:strRef>
          </c:cat>
          <c:val>
            <c:numRef>
              <c:f>'平野　吏桜'!$P$12:$P$14</c:f>
              <c:numCache>
                <c:formatCode>General</c:formatCode>
                <c:ptCount val="3"/>
                <c:pt idx="0">
                  <c:v>23.70256157547396</c:v>
                </c:pt>
                <c:pt idx="1">
                  <c:v>44.34730454080932</c:v>
                </c:pt>
                <c:pt idx="2">
                  <c:v>0</c:v>
                </c:pt>
              </c:numCache>
            </c:numRef>
          </c:val>
        </c:ser>
        <c:ser>
          <c:idx val="5"/>
          <c:order val="5"/>
          <c:tx>
            <c:v>ZONE6</c:v>
          </c:tx>
          <c:spPr>
            <a:solidFill>
              <a:srgbClr val="F9274C"/>
            </a:solidFill>
          </c:spPr>
          <c:cat>
            <c:strRef>
              <c:f>'平野　吏桜'!$G$12:$G$14</c:f>
              <c:strCache>
                <c:ptCount val="3"/>
                <c:pt idx="0">
                  <c:v>0531vs佐世保南後半 0 - 15</c:v>
                </c:pt>
                <c:pt idx="1">
                  <c:v>15 - 30</c:v>
                </c:pt>
                <c:pt idx="2">
                  <c:v>30 -</c:v>
                </c:pt>
              </c:strCache>
            </c:strRef>
          </c:cat>
          <c:val>
            <c:numRef>
              <c:f>'平野　吏桜'!$R$12:$R$14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axId val="50900001"/>
        <c:axId val="50900002"/>
      </c:barChart>
      <c:catAx>
        <c:axId val="50900001"/>
        <c:scaling>
          <c:orientation val="minMax"/>
        </c:scaling>
        <c:axPos val="b"/>
        <c:tickLblPos val="nextTo"/>
        <c:crossAx val="50900002"/>
        <c:crosses val="autoZero"/>
        <c:auto val="1"/>
        <c:lblAlgn val="ctr"/>
        <c:lblOffset val="100"/>
      </c:catAx>
      <c:valAx>
        <c:axId val="5090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90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9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速度ゾーン（時間割合）グラフ</a:t>
            </a:r>
          </a:p>
        </c:rich>
      </c:tx>
      <c:layout/>
    </c:title>
    <c:plotArea>
      <c:layout/>
      <c:pieChart>
        <c:varyColors val="1"/>
        <c:ser>
          <c:idx val="0"/>
          <c:order val="0"/>
          <c:dPt>
            <c:idx val="0"/>
            <c:spPr>
              <a:solidFill>
                <a:srgbClr val="0C83FF"/>
              </a:solidFill>
            </c:spPr>
          </c:dPt>
          <c:dPt>
            <c:idx val="1"/>
            <c:spPr>
              <a:solidFill>
                <a:srgbClr val="78EDDA"/>
              </a:solidFill>
            </c:spPr>
          </c:dPt>
          <c:dPt>
            <c:idx val="2"/>
            <c:spPr>
              <a:solidFill>
                <a:srgbClr val="5CC042"/>
              </a:solidFill>
            </c:spPr>
          </c:dPt>
          <c:dPt>
            <c:idx val="3"/>
            <c:spPr>
              <a:solidFill>
                <a:srgbClr val="FFFFC0"/>
              </a:solidFill>
            </c:spPr>
          </c:dPt>
          <c:dPt>
            <c:idx val="4"/>
            <c:spPr>
              <a:solidFill>
                <a:srgbClr val="DDAF4E"/>
              </a:solidFill>
            </c:spPr>
          </c:dPt>
          <c:dPt>
            <c:idx val="5"/>
            <c:spPr>
              <a:solidFill>
                <a:srgbClr val="F9274C"/>
              </a:solidFill>
            </c:spPr>
          </c:dPt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Percent val="1"/>
          </c:dLbls>
          <c:cat>
            <c:strRef>
              <c:f>'平野　吏桜'!$A$17:$F$17</c:f>
              <c:strCache>
                <c:ptCount val="6"/>
                <c:pt idx="0">
                  <c:v>ZONE1</c:v>
                </c:pt>
                <c:pt idx="1">
                  <c:v>ZONE2</c:v>
                </c:pt>
                <c:pt idx="2">
                  <c:v>ZONE3</c:v>
                </c:pt>
                <c:pt idx="3">
                  <c:v>ZONE4</c:v>
                </c:pt>
                <c:pt idx="4">
                  <c:v>ZONE5</c:v>
                </c:pt>
                <c:pt idx="5">
                  <c:v>ZONE6</c:v>
                </c:pt>
              </c:strCache>
            </c:strRef>
          </c:cat>
          <c:val>
            <c:numRef>
              <c:f>'平野　吏桜'!$A$18:$F$18</c:f>
              <c:numCache>
                <c:formatCode>General</c:formatCode>
                <c:ptCount val="6"/>
                <c:pt idx="0">
                  <c:v>0.00930324074074074</c:v>
                </c:pt>
                <c:pt idx="1">
                  <c:v>0.009585648148148149</c:v>
                </c:pt>
                <c:pt idx="2">
                  <c:v>0.002400462962962963</c:v>
                </c:pt>
                <c:pt idx="3">
                  <c:v>0.00075</c:v>
                </c:pt>
                <c:pt idx="4">
                  <c:v>0.0001111111111111111</c:v>
                </c:pt>
                <c:pt idx="5">
                  <c:v>0</c:v>
                </c:pt>
              </c:numCache>
            </c:numRef>
          </c:val>
        </c:ser>
        <c:firstSliceAng val="0"/>
      </c:pieChart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charts/chart9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速度ゾーン（時間割合, セッション別）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'平野　吏桜'!$A$17</c:f>
              <c:strCache>
                <c:ptCount val="1"/>
                <c:pt idx="0">
                  <c:v>ZONE1</c:v>
                </c:pt>
              </c:strCache>
            </c:strRef>
          </c:tx>
          <c:spPr>
            <a:solidFill>
              <a:srgbClr val="0C83FF"/>
            </a:solidFill>
            <a:ln>
              <a:solidFill>
                <a:srgbClr val="0C83FF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'平野　吏桜'!$G$17:$G$17</c:f>
              <c:strCache>
                <c:ptCount val="1"/>
                <c:pt idx="0">
                  <c:v>0531vs佐世保南後半</c:v>
                </c:pt>
              </c:strCache>
            </c:strRef>
          </c:cat>
          <c:val>
            <c:numRef>
              <c:f>'平野　吏桜'!$H$17:$H$17</c:f>
              <c:numCache>
                <c:formatCode>General</c:formatCode>
                <c:ptCount val="1"/>
                <c:pt idx="0">
                  <c:v>0.4200020900825583</c:v>
                </c:pt>
              </c:numCache>
            </c:numRef>
          </c:val>
        </c:ser>
        <c:ser>
          <c:idx val="1"/>
          <c:order val="1"/>
          <c:tx>
            <c:strRef>
              <c:f>'平野　吏桜'!$B$17</c:f>
              <c:strCache>
                <c:ptCount val="1"/>
                <c:pt idx="0">
                  <c:v>ZONE2</c:v>
                </c:pt>
              </c:strCache>
            </c:strRef>
          </c:tx>
          <c:spPr>
            <a:solidFill>
              <a:srgbClr val="78EDDA"/>
            </a:solidFill>
            <a:ln>
              <a:solidFill>
                <a:srgbClr val="78EDDA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'平野　吏桜'!$G$17:$G$17</c:f>
              <c:strCache>
                <c:ptCount val="1"/>
                <c:pt idx="0">
                  <c:v>0531vs佐世保南後半</c:v>
                </c:pt>
              </c:strCache>
            </c:strRef>
          </c:cat>
          <c:val>
            <c:numRef>
              <c:f>'平野　吏桜'!$I$17:$I$17</c:f>
              <c:numCache>
                <c:formatCode>General</c:formatCode>
                <c:ptCount val="1"/>
                <c:pt idx="0">
                  <c:v>0.4327515936879507</c:v>
                </c:pt>
              </c:numCache>
            </c:numRef>
          </c:val>
        </c:ser>
        <c:ser>
          <c:idx val="2"/>
          <c:order val="2"/>
          <c:tx>
            <c:strRef>
              <c:f>'平野　吏桜'!$C$17</c:f>
              <c:strCache>
                <c:ptCount val="1"/>
                <c:pt idx="0">
                  <c:v>ZONE3</c:v>
                </c:pt>
              </c:strCache>
            </c:strRef>
          </c:tx>
          <c:spPr>
            <a:solidFill>
              <a:srgbClr val="5CC042"/>
            </a:solidFill>
            <a:ln>
              <a:solidFill>
                <a:srgbClr val="5CC042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'平野　吏桜'!$G$17:$G$17</c:f>
              <c:strCache>
                <c:ptCount val="1"/>
                <c:pt idx="0">
                  <c:v>0531vs佐世保南後半</c:v>
                </c:pt>
              </c:strCache>
            </c:strRef>
          </c:cat>
          <c:val>
            <c:numRef>
              <c:f>'平野　吏桜'!$J$17:$J$17</c:f>
              <c:numCache>
                <c:formatCode>General</c:formatCode>
                <c:ptCount val="1"/>
                <c:pt idx="0">
                  <c:v>0.1083707806458355</c:v>
                </c:pt>
              </c:numCache>
            </c:numRef>
          </c:val>
        </c:ser>
        <c:ser>
          <c:idx val="3"/>
          <c:order val="3"/>
          <c:tx>
            <c:strRef>
              <c:f>'平野　吏桜'!$D$17</c:f>
              <c:strCache>
                <c:ptCount val="1"/>
                <c:pt idx="0">
                  <c:v>ZONE4</c:v>
                </c:pt>
              </c:strCache>
            </c:strRef>
          </c:tx>
          <c:spPr>
            <a:solidFill>
              <a:srgbClr val="FFFFC0"/>
            </a:solidFill>
            <a:ln>
              <a:solidFill>
                <a:srgbClr val="FFFFC0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'平野　吏桜'!$G$17:$G$17</c:f>
              <c:strCache>
                <c:ptCount val="1"/>
                <c:pt idx="0">
                  <c:v>0531vs佐世保南後半</c:v>
                </c:pt>
              </c:strCache>
            </c:strRef>
          </c:cat>
          <c:val>
            <c:numRef>
              <c:f>'平野　吏桜'!$K$17:$K$17</c:f>
              <c:numCache>
                <c:formatCode>General</c:formatCode>
                <c:ptCount val="1"/>
                <c:pt idx="0">
                  <c:v>0.03385933744382903</c:v>
                </c:pt>
              </c:numCache>
            </c:numRef>
          </c:val>
        </c:ser>
        <c:marker val="1"/>
        <c:axId val="50920001"/>
        <c:axId val="50920002"/>
      </c:lineChart>
      <c:catAx>
        <c:axId val="50920001"/>
        <c:scaling>
          <c:orientation val="minMax"/>
        </c:scaling>
        <c:axPos val="b"/>
        <c:tickLblPos val="nextTo"/>
        <c:crossAx val="50920002"/>
        <c:crosses val="autoZero"/>
        <c:auto val="1"/>
        <c:lblAlgn val="ctr"/>
        <c:lblOffset val="100"/>
      </c:catAx>
      <c:valAx>
        <c:axId val="50920002"/>
        <c:scaling>
          <c:orientation val="minMax"/>
        </c:scaling>
        <c:axPos val="l"/>
        <c:majorGridlines/>
        <c:numFmt formatCode="General" sourceLinked="1"/>
        <c:tickLblPos val="nextTo"/>
        <c:crossAx val="5092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9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速度ゾーン（時間割合詳細）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'平野　吏桜'!$A$17</c:f>
              <c:strCache>
                <c:ptCount val="1"/>
                <c:pt idx="0">
                  <c:v>ZONE1</c:v>
                </c:pt>
              </c:strCache>
            </c:strRef>
          </c:tx>
          <c:spPr>
            <a:solidFill>
              <a:srgbClr val="0C83FF"/>
            </a:solidFill>
            <a:ln>
              <a:solidFill>
                <a:srgbClr val="0C83FF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'平野　吏桜'!$N$17:$N$19</c:f>
              <c:strCache>
                <c:ptCount val="3"/>
                <c:pt idx="0">
                  <c:v>0531vs佐世保南後半 0 - 15</c:v>
                </c:pt>
                <c:pt idx="1">
                  <c:v>15 - 30</c:v>
                </c:pt>
                <c:pt idx="2">
                  <c:v>30 -</c:v>
                </c:pt>
              </c:strCache>
            </c:strRef>
          </c:cat>
          <c:val>
            <c:numRef>
              <c:f>'平野　吏桜'!$O$17:$O$19</c:f>
              <c:numCache>
                <c:formatCode>General</c:formatCode>
                <c:ptCount val="3"/>
                <c:pt idx="0">
                  <c:v>0.4167309175019275</c:v>
                </c:pt>
                <c:pt idx="1">
                  <c:v>0.4437777777777778</c:v>
                </c:pt>
                <c:pt idx="2">
                  <c:v>0.3802020202020202</c:v>
                </c:pt>
              </c:numCache>
            </c:numRef>
          </c:val>
        </c:ser>
        <c:ser>
          <c:idx val="1"/>
          <c:order val="1"/>
          <c:tx>
            <c:strRef>
              <c:f>'平野　吏桜'!$B$17</c:f>
              <c:strCache>
                <c:ptCount val="1"/>
                <c:pt idx="0">
                  <c:v>ZONE2</c:v>
                </c:pt>
              </c:strCache>
            </c:strRef>
          </c:tx>
          <c:spPr>
            <a:solidFill>
              <a:srgbClr val="78EDDA"/>
            </a:solidFill>
            <a:ln>
              <a:solidFill>
                <a:srgbClr val="78EDDA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'平野　吏桜'!$N$17:$N$19</c:f>
              <c:strCache>
                <c:ptCount val="3"/>
                <c:pt idx="0">
                  <c:v>0531vs佐世保南後半 0 - 15</c:v>
                </c:pt>
                <c:pt idx="1">
                  <c:v>15 - 30</c:v>
                </c:pt>
                <c:pt idx="2">
                  <c:v>30 -</c:v>
                </c:pt>
              </c:strCache>
            </c:strRef>
          </c:cat>
          <c:val>
            <c:numRef>
              <c:f>'平野　吏桜'!$P$17:$P$19</c:f>
              <c:numCache>
                <c:formatCode>General</c:formatCode>
                <c:ptCount val="3"/>
                <c:pt idx="0">
                  <c:v>0.4078643022359291</c:v>
                </c:pt>
                <c:pt idx="1">
                  <c:v>0.4191111111111111</c:v>
                </c:pt>
                <c:pt idx="2">
                  <c:v>0.4836363636363636</c:v>
                </c:pt>
              </c:numCache>
            </c:numRef>
          </c:val>
        </c:ser>
        <c:ser>
          <c:idx val="2"/>
          <c:order val="2"/>
          <c:tx>
            <c:strRef>
              <c:f>'平野　吏桜'!$C$17</c:f>
              <c:strCache>
                <c:ptCount val="1"/>
                <c:pt idx="0">
                  <c:v>ZONE3</c:v>
                </c:pt>
              </c:strCache>
            </c:strRef>
          </c:tx>
          <c:spPr>
            <a:solidFill>
              <a:srgbClr val="5CC042"/>
            </a:solidFill>
            <a:ln>
              <a:solidFill>
                <a:srgbClr val="5CC042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'平野　吏桜'!$N$17:$N$19</c:f>
              <c:strCache>
                <c:ptCount val="3"/>
                <c:pt idx="0">
                  <c:v>0531vs佐世保南後半 0 - 15</c:v>
                </c:pt>
                <c:pt idx="1">
                  <c:v>15 - 30</c:v>
                </c:pt>
                <c:pt idx="2">
                  <c:v>30 -</c:v>
                </c:pt>
              </c:strCache>
            </c:strRef>
          </c:cat>
          <c:val>
            <c:numRef>
              <c:f>'平野　吏桜'!$Q$17:$Q$19</c:f>
              <c:numCache>
                <c:formatCode>General</c:formatCode>
                <c:ptCount val="3"/>
                <c:pt idx="0">
                  <c:v>0.1430223592906708</c:v>
                </c:pt>
                <c:pt idx="1">
                  <c:v>0.092</c:v>
                </c:pt>
                <c:pt idx="2">
                  <c:v>0.1018181818181818</c:v>
                </c:pt>
              </c:numCache>
            </c:numRef>
          </c:val>
        </c:ser>
        <c:ser>
          <c:idx val="3"/>
          <c:order val="3"/>
          <c:tx>
            <c:strRef>
              <c:f>'平野　吏桜'!$D$17</c:f>
              <c:strCache>
                <c:ptCount val="1"/>
                <c:pt idx="0">
                  <c:v>ZONE4</c:v>
                </c:pt>
              </c:strCache>
            </c:strRef>
          </c:tx>
          <c:spPr>
            <a:solidFill>
              <a:srgbClr val="FFFFC0"/>
            </a:solidFill>
            <a:ln>
              <a:solidFill>
                <a:srgbClr val="FFFFC0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'平野　吏桜'!$N$17:$N$19</c:f>
              <c:strCache>
                <c:ptCount val="3"/>
                <c:pt idx="0">
                  <c:v>0531vs佐世保南後半 0 - 15</c:v>
                </c:pt>
                <c:pt idx="1">
                  <c:v>15 - 30</c:v>
                </c:pt>
                <c:pt idx="2">
                  <c:v>30 -</c:v>
                </c:pt>
              </c:strCache>
            </c:strRef>
          </c:cat>
          <c:val>
            <c:numRef>
              <c:f>'平野　吏桜'!$R$17:$R$19</c:f>
              <c:numCache>
                <c:formatCode>General</c:formatCode>
                <c:ptCount val="3"/>
                <c:pt idx="0">
                  <c:v>0.02582883577486507</c:v>
                </c:pt>
                <c:pt idx="1">
                  <c:v>0.03822222222222222</c:v>
                </c:pt>
                <c:pt idx="2">
                  <c:v>0.03434343434343434</c:v>
                </c:pt>
              </c:numCache>
            </c:numRef>
          </c:val>
        </c:ser>
        <c:marker val="1"/>
        <c:axId val="50930001"/>
        <c:axId val="50930002"/>
      </c:lineChart>
      <c:catAx>
        <c:axId val="50930001"/>
        <c:scaling>
          <c:orientation val="minMax"/>
        </c:scaling>
        <c:axPos val="b"/>
        <c:tickLblPos val="nextTo"/>
        <c:crossAx val="50930002"/>
        <c:crosses val="autoZero"/>
        <c:auto val="1"/>
        <c:lblAlgn val="ctr"/>
        <c:lblOffset val="100"/>
      </c:catAx>
      <c:valAx>
        <c:axId val="50930002"/>
        <c:scaling>
          <c:orientation val="minMax"/>
        </c:scaling>
        <c:axPos val="l"/>
        <c:majorGridlines/>
        <c:numFmt formatCode="General" sourceLinked="1"/>
        <c:tickLblPos val="nextTo"/>
        <c:crossAx val="5093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9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1分毎走行距離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走行距離</c:v>
          </c:tx>
          <c:spPr>
            <a:solidFill>
              <a:srgbClr val="0C83FF"/>
            </a:solidFill>
          </c:spPr>
          <c:cat>
            <c:strRef>
              <c:f>'平野　吏桜'!$A$39:$A$41</c:f>
              <c:strCache>
                <c:ptCount val="3"/>
                <c:pt idx="0">
                  <c:v>0531vs佐世保南後半 0 - 15</c:v>
                </c:pt>
                <c:pt idx="1">
                  <c:v>15 - 30</c:v>
                </c:pt>
                <c:pt idx="2">
                  <c:v>30 -</c:v>
                </c:pt>
              </c:strCache>
            </c:strRef>
          </c:cat>
          <c:val>
            <c:numRef>
              <c:f>'平野　吏桜'!$B$39:$B$41</c:f>
              <c:numCache>
                <c:formatCode>General</c:formatCode>
                <c:ptCount val="3"/>
                <c:pt idx="0">
                  <c:v>121.4738690421528</c:v>
                </c:pt>
                <c:pt idx="1">
                  <c:v>115.6468369127757</c:v>
                </c:pt>
                <c:pt idx="2">
                  <c:v>120.0249816567861</c:v>
                </c:pt>
              </c:numCache>
            </c:numRef>
          </c:val>
        </c:ser>
        <c:axId val="50940001"/>
        <c:axId val="50940002"/>
      </c:barChart>
      <c:catAx>
        <c:axId val="50940001"/>
        <c:scaling>
          <c:orientation val="minMax"/>
        </c:scaling>
        <c:axPos val="b"/>
        <c:tickLblPos val="nextTo"/>
        <c:crossAx val="50940002"/>
        <c:crosses val="autoZero"/>
        <c:auto val="1"/>
        <c:lblAlgn val="ctr"/>
        <c:lblOffset val="100"/>
      </c:catAx>
      <c:valAx>
        <c:axId val="5094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94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9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1分毎ハイスピード距離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ハイスピード距離</c:v>
          </c:tx>
          <c:spPr>
            <a:solidFill>
              <a:srgbClr val="0C83FF"/>
            </a:solidFill>
          </c:spPr>
          <c:cat>
            <c:strRef>
              <c:f>'平野　吏桜'!$A$39:$A$41</c:f>
              <c:strCache>
                <c:ptCount val="3"/>
                <c:pt idx="0">
                  <c:v>0531vs佐世保南後半 0 - 15</c:v>
                </c:pt>
                <c:pt idx="1">
                  <c:v>15 - 30</c:v>
                </c:pt>
                <c:pt idx="2">
                  <c:v>30 -</c:v>
                </c:pt>
              </c:strCache>
            </c:strRef>
          </c:cat>
          <c:val>
            <c:numRef>
              <c:f>'平野　吏桜'!$C$39:$C$41</c:f>
              <c:numCache>
                <c:formatCode>General</c:formatCode>
                <c:ptCount val="3"/>
                <c:pt idx="0">
                  <c:v>10.6972486434732</c:v>
                </c:pt>
                <c:pt idx="1">
                  <c:v>15.01231879625663</c:v>
                </c:pt>
                <c:pt idx="2">
                  <c:v>10.63589890830446</c:v>
                </c:pt>
              </c:numCache>
            </c:numRef>
          </c:val>
        </c:ser>
        <c:axId val="50950001"/>
        <c:axId val="50950002"/>
      </c:barChart>
      <c:catAx>
        <c:axId val="50950001"/>
        <c:scaling>
          <c:orientation val="minMax"/>
        </c:scaling>
        <c:axPos val="b"/>
        <c:tickLblPos val="nextTo"/>
        <c:crossAx val="50950002"/>
        <c:crosses val="autoZero"/>
        <c:auto val="1"/>
        <c:lblAlgn val="ctr"/>
        <c:lblOffset val="100"/>
      </c:catAx>
      <c:valAx>
        <c:axId val="5095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95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9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速度ゾーングラフ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ZONE1</c:v>
          </c:tx>
          <c:spPr>
            <a:solidFill>
              <a:srgbClr val="0C83FF"/>
            </a:solidFill>
          </c:spPr>
          <c:cat>
            <c:strRef>
              <c:f>'江頭　涼人'!$G$11:$G$12</c:f>
              <c:strCache>
                <c:ptCount val="2"/>
                <c:pt idx="0">
                  <c:v>0531vs佐世保南後半 15 - 30</c:v>
                </c:pt>
                <c:pt idx="1">
                  <c:v>30 -</c:v>
                </c:pt>
              </c:strCache>
            </c:strRef>
          </c:cat>
          <c:val>
            <c:numRef>
              <c:f>'江頭　涼人'!$H$11:$H$12</c:f>
              <c:numCache>
                <c:formatCode>General</c:formatCode>
                <c:ptCount val="2"/>
                <c:pt idx="0">
                  <c:v>256.9605680366614</c:v>
                </c:pt>
                <c:pt idx="1">
                  <c:v>140.9381592626155</c:v>
                </c:pt>
              </c:numCache>
            </c:numRef>
          </c:val>
        </c:ser>
        <c:ser>
          <c:idx val="1"/>
          <c:order val="1"/>
          <c:tx>
            <c:v>ZONE2</c:v>
          </c:tx>
          <c:spPr>
            <a:solidFill>
              <a:srgbClr val="78EDDA"/>
            </a:solidFill>
          </c:spPr>
          <c:cat>
            <c:strRef>
              <c:f>'江頭　涼人'!$G$11:$G$12</c:f>
              <c:strCache>
                <c:ptCount val="2"/>
                <c:pt idx="0">
                  <c:v>0531vs佐世保南後半 15 - 30</c:v>
                </c:pt>
                <c:pt idx="1">
                  <c:v>30 -</c:v>
                </c:pt>
              </c:strCache>
            </c:strRef>
          </c:cat>
          <c:val>
            <c:numRef>
              <c:f>'江頭　涼人'!$J$11:$J$12</c:f>
              <c:numCache>
                <c:formatCode>General</c:formatCode>
                <c:ptCount val="2"/>
                <c:pt idx="0">
                  <c:v>897.6257047586738</c:v>
                </c:pt>
                <c:pt idx="1">
                  <c:v>596.3435361977738</c:v>
                </c:pt>
              </c:numCache>
            </c:numRef>
          </c:val>
        </c:ser>
        <c:ser>
          <c:idx val="2"/>
          <c:order val="2"/>
          <c:tx>
            <c:v>ZONE3</c:v>
          </c:tx>
          <c:spPr>
            <a:solidFill>
              <a:srgbClr val="5CC042"/>
            </a:solidFill>
          </c:spPr>
          <c:cat>
            <c:strRef>
              <c:f>'江頭　涼人'!$G$11:$G$12</c:f>
              <c:strCache>
                <c:ptCount val="2"/>
                <c:pt idx="0">
                  <c:v>0531vs佐世保南後半 15 - 30</c:v>
                </c:pt>
                <c:pt idx="1">
                  <c:v>30 -</c:v>
                </c:pt>
              </c:strCache>
            </c:strRef>
          </c:cat>
          <c:val>
            <c:numRef>
              <c:f>'江頭　涼人'!$L$11:$L$12</c:f>
              <c:numCache>
                <c:formatCode>General</c:formatCode>
                <c:ptCount val="2"/>
                <c:pt idx="0">
                  <c:v>547.4009515275418</c:v>
                </c:pt>
                <c:pt idx="1">
                  <c:v>299.8919460020759</c:v>
                </c:pt>
              </c:numCache>
            </c:numRef>
          </c:val>
        </c:ser>
        <c:ser>
          <c:idx val="3"/>
          <c:order val="3"/>
          <c:tx>
            <c:v>ZONE4</c:v>
          </c:tx>
          <c:spPr>
            <a:solidFill>
              <a:srgbClr val="FFFFC0"/>
            </a:solidFill>
          </c:spPr>
          <c:cat>
            <c:strRef>
              <c:f>'江頭　涼人'!$G$11:$G$12</c:f>
              <c:strCache>
                <c:ptCount val="2"/>
                <c:pt idx="0">
                  <c:v>0531vs佐世保南後半 15 - 30</c:v>
                </c:pt>
                <c:pt idx="1">
                  <c:v>30 -</c:v>
                </c:pt>
              </c:strCache>
            </c:strRef>
          </c:cat>
          <c:val>
            <c:numRef>
              <c:f>'江頭　涼人'!$N$11:$N$12</c:f>
              <c:numCache>
                <c:formatCode>General</c:formatCode>
                <c:ptCount val="2"/>
                <c:pt idx="0">
                  <c:v>148.8794214010616</c:v>
                </c:pt>
                <c:pt idx="1">
                  <c:v>112.1866480506935</c:v>
                </c:pt>
              </c:numCache>
            </c:numRef>
          </c:val>
        </c:ser>
        <c:ser>
          <c:idx val="4"/>
          <c:order val="4"/>
          <c:tx>
            <c:v>ZONE5</c:v>
          </c:tx>
          <c:spPr>
            <a:solidFill>
              <a:srgbClr val="DDAF4E"/>
            </a:solidFill>
          </c:spPr>
          <c:cat>
            <c:strRef>
              <c:f>'江頭　涼人'!$G$11:$G$12</c:f>
              <c:strCache>
                <c:ptCount val="2"/>
                <c:pt idx="0">
                  <c:v>0531vs佐世保南後半 15 - 30</c:v>
                </c:pt>
                <c:pt idx="1">
                  <c:v>30 -</c:v>
                </c:pt>
              </c:strCache>
            </c:strRef>
          </c:cat>
          <c:val>
            <c:numRef>
              <c:f>'江頭　涼人'!$P$11:$P$12</c:f>
              <c:numCache>
                <c:formatCode>General</c:formatCode>
                <c:ptCount val="2"/>
                <c:pt idx="0">
                  <c:v>5.424194967725953</c:v>
                </c:pt>
                <c:pt idx="1">
                  <c:v>16.07827682633683</c:v>
                </c:pt>
              </c:numCache>
            </c:numRef>
          </c:val>
        </c:ser>
        <c:ser>
          <c:idx val="5"/>
          <c:order val="5"/>
          <c:tx>
            <c:v>ZONE6</c:v>
          </c:tx>
          <c:spPr>
            <a:solidFill>
              <a:srgbClr val="F9274C"/>
            </a:solidFill>
          </c:spPr>
          <c:cat>
            <c:strRef>
              <c:f>'江頭　涼人'!$G$11:$G$12</c:f>
              <c:strCache>
                <c:ptCount val="2"/>
                <c:pt idx="0">
                  <c:v>0531vs佐世保南後半 15 - 30</c:v>
                </c:pt>
                <c:pt idx="1">
                  <c:v>30 -</c:v>
                </c:pt>
              </c:strCache>
            </c:strRef>
          </c:cat>
          <c:val>
            <c:numRef>
              <c:f>'江頭　涼人'!$R$11:$R$12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</c:ser>
        <c:axId val="50960001"/>
        <c:axId val="50960002"/>
      </c:barChart>
      <c:catAx>
        <c:axId val="50960001"/>
        <c:scaling>
          <c:orientation val="minMax"/>
        </c:scaling>
        <c:axPos val="b"/>
        <c:tickLblPos val="nextTo"/>
        <c:crossAx val="50960002"/>
        <c:crosses val="autoZero"/>
        <c:auto val="1"/>
        <c:lblAlgn val="ctr"/>
        <c:lblOffset val="100"/>
      </c:catAx>
      <c:valAx>
        <c:axId val="5096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96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9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速度ゾーン（時間割合）グラフ</a:t>
            </a:r>
          </a:p>
        </c:rich>
      </c:tx>
      <c:layout/>
    </c:title>
    <c:plotArea>
      <c:layout/>
      <c:pieChart>
        <c:varyColors val="1"/>
        <c:ser>
          <c:idx val="0"/>
          <c:order val="0"/>
          <c:dPt>
            <c:idx val="0"/>
            <c:spPr>
              <a:solidFill>
                <a:srgbClr val="0C83FF"/>
              </a:solidFill>
            </c:spPr>
          </c:dPt>
          <c:dPt>
            <c:idx val="1"/>
            <c:spPr>
              <a:solidFill>
                <a:srgbClr val="78EDDA"/>
              </a:solidFill>
            </c:spPr>
          </c:dPt>
          <c:dPt>
            <c:idx val="2"/>
            <c:spPr>
              <a:solidFill>
                <a:srgbClr val="5CC042"/>
              </a:solidFill>
            </c:spPr>
          </c:dPt>
          <c:dPt>
            <c:idx val="3"/>
            <c:spPr>
              <a:solidFill>
                <a:srgbClr val="FFFFC0"/>
              </a:solidFill>
            </c:spPr>
          </c:dPt>
          <c:dPt>
            <c:idx val="4"/>
            <c:spPr>
              <a:solidFill>
                <a:srgbClr val="DDAF4E"/>
              </a:solidFill>
            </c:spPr>
          </c:dPt>
          <c:dPt>
            <c:idx val="5"/>
            <c:spPr>
              <a:solidFill>
                <a:srgbClr val="F9274C"/>
              </a:solidFill>
            </c:spPr>
          </c:dPt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Percent val="1"/>
          </c:dLbls>
          <c:cat>
            <c:strRef>
              <c:f>'江頭　涼人'!$A$15:$F$15</c:f>
              <c:strCache>
                <c:ptCount val="6"/>
                <c:pt idx="0">
                  <c:v>ZONE1</c:v>
                </c:pt>
                <c:pt idx="1">
                  <c:v>ZONE2</c:v>
                </c:pt>
                <c:pt idx="2">
                  <c:v>ZONE3</c:v>
                </c:pt>
                <c:pt idx="3">
                  <c:v>ZONE4</c:v>
                </c:pt>
                <c:pt idx="4">
                  <c:v>ZONE5</c:v>
                </c:pt>
                <c:pt idx="5">
                  <c:v>ZONE6</c:v>
                </c:pt>
              </c:strCache>
            </c:strRef>
          </c:cat>
          <c:val>
            <c:numRef>
              <c:f>'江頭　涼人'!$A$16:$F$16</c:f>
              <c:numCache>
                <c:formatCode>General</c:formatCode>
                <c:ptCount val="6"/>
                <c:pt idx="0">
                  <c:v>0.005789351851851852</c:v>
                </c:pt>
                <c:pt idx="1">
                  <c:v>0.007</c:v>
                </c:pt>
                <c:pt idx="2">
                  <c:v>0.002365740740740741</c:v>
                </c:pt>
                <c:pt idx="3">
                  <c:v>0.0005462962962962962</c:v>
                </c:pt>
                <c:pt idx="4">
                  <c:v>3.703703703703704e-05</c:v>
                </c:pt>
                <c:pt idx="5">
                  <c:v>0</c:v>
                </c:pt>
              </c:numCache>
            </c:numRef>
          </c:val>
        </c:ser>
        <c:firstSliceAng val="0"/>
      </c:pieChart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charts/chart9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速度ゾーン（時間割合, セッション別）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'江頭　涼人'!$A$15</c:f>
              <c:strCache>
                <c:ptCount val="1"/>
                <c:pt idx="0">
                  <c:v>ZONE1</c:v>
                </c:pt>
              </c:strCache>
            </c:strRef>
          </c:tx>
          <c:spPr>
            <a:solidFill>
              <a:srgbClr val="0C83FF"/>
            </a:solidFill>
            <a:ln>
              <a:solidFill>
                <a:srgbClr val="0C83FF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'江頭　涼人'!$G$15:$G$15</c:f>
              <c:strCache>
                <c:ptCount val="1"/>
                <c:pt idx="0">
                  <c:v>0531vs佐世保南後半</c:v>
                </c:pt>
              </c:strCache>
            </c:strRef>
          </c:cat>
          <c:val>
            <c:numRef>
              <c:f>'江頭　涼人'!$H$15:$H$15</c:f>
              <c:numCache>
                <c:formatCode>General</c:formatCode>
                <c:ptCount val="1"/>
                <c:pt idx="0">
                  <c:v>0.367848212972496</c:v>
                </c:pt>
              </c:numCache>
            </c:numRef>
          </c:val>
        </c:ser>
        <c:ser>
          <c:idx val="1"/>
          <c:order val="1"/>
          <c:tx>
            <c:strRef>
              <c:f>'江頭　涼人'!$B$15</c:f>
              <c:strCache>
                <c:ptCount val="1"/>
                <c:pt idx="0">
                  <c:v>ZONE2</c:v>
                </c:pt>
              </c:strCache>
            </c:strRef>
          </c:tx>
          <c:spPr>
            <a:solidFill>
              <a:srgbClr val="78EDDA"/>
            </a:solidFill>
            <a:ln>
              <a:solidFill>
                <a:srgbClr val="78EDDA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'江頭　涼人'!$G$15:$G$15</c:f>
              <c:strCache>
                <c:ptCount val="1"/>
                <c:pt idx="0">
                  <c:v>0531vs佐世保南後半</c:v>
                </c:pt>
              </c:strCache>
            </c:strRef>
          </c:cat>
          <c:val>
            <c:numRef>
              <c:f>'江頭　涼人'!$I$15:$I$15</c:f>
              <c:numCache>
                <c:formatCode>General</c:formatCode>
                <c:ptCount val="1"/>
                <c:pt idx="0">
                  <c:v>0.4447712898955729</c:v>
                </c:pt>
              </c:numCache>
            </c:numRef>
          </c:val>
        </c:ser>
        <c:ser>
          <c:idx val="2"/>
          <c:order val="2"/>
          <c:tx>
            <c:strRef>
              <c:f>'江頭　涼人'!$C$15</c:f>
              <c:strCache>
                <c:ptCount val="1"/>
                <c:pt idx="0">
                  <c:v>ZONE3</c:v>
                </c:pt>
              </c:strCache>
            </c:strRef>
          </c:tx>
          <c:spPr>
            <a:solidFill>
              <a:srgbClr val="5CC042"/>
            </a:solidFill>
            <a:ln>
              <a:solidFill>
                <a:srgbClr val="5CC042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'江頭　涼人'!$G$15:$G$15</c:f>
              <c:strCache>
                <c:ptCount val="1"/>
                <c:pt idx="0">
                  <c:v>0531vs佐世保南後半</c:v>
                </c:pt>
              </c:strCache>
            </c:strRef>
          </c:cat>
          <c:val>
            <c:numRef>
              <c:f>'江頭　涼人'!$J$15:$J$15</c:f>
              <c:numCache>
                <c:formatCode>General</c:formatCode>
                <c:ptCount val="1"/>
                <c:pt idx="0">
                  <c:v>0.1503162229739668</c:v>
                </c:pt>
              </c:numCache>
            </c:numRef>
          </c:val>
        </c:ser>
        <c:ser>
          <c:idx val="3"/>
          <c:order val="3"/>
          <c:tx>
            <c:strRef>
              <c:f>'江頭　涼人'!$D$15</c:f>
              <c:strCache>
                <c:ptCount val="1"/>
                <c:pt idx="0">
                  <c:v>ZONE4</c:v>
                </c:pt>
              </c:strCache>
            </c:strRef>
          </c:tx>
          <c:spPr>
            <a:solidFill>
              <a:srgbClr val="FFFFC0"/>
            </a:solidFill>
            <a:ln>
              <a:solidFill>
                <a:srgbClr val="FFFFC0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'江頭　涼人'!$G$15:$G$15</c:f>
              <c:strCache>
                <c:ptCount val="1"/>
                <c:pt idx="0">
                  <c:v>0531vs佐世保南後半</c:v>
                </c:pt>
              </c:strCache>
            </c:strRef>
          </c:cat>
          <c:val>
            <c:numRef>
              <c:f>'江頭　涼人'!$K$15:$K$15</c:f>
              <c:numCache>
                <c:formatCode>General</c:formatCode>
                <c:ptCount val="1"/>
                <c:pt idx="0">
                  <c:v>0.03471098690983968</c:v>
                </c:pt>
              </c:numCache>
            </c:numRef>
          </c:val>
        </c:ser>
        <c:marker val="1"/>
        <c:axId val="50980001"/>
        <c:axId val="50980002"/>
      </c:lineChart>
      <c:catAx>
        <c:axId val="50980001"/>
        <c:scaling>
          <c:orientation val="minMax"/>
        </c:scaling>
        <c:axPos val="b"/>
        <c:tickLblPos val="nextTo"/>
        <c:crossAx val="50980002"/>
        <c:crosses val="autoZero"/>
        <c:auto val="1"/>
        <c:lblAlgn val="ctr"/>
        <c:lblOffset val="100"/>
      </c:catAx>
      <c:valAx>
        <c:axId val="50980002"/>
        <c:scaling>
          <c:orientation val="minMax"/>
        </c:scaling>
        <c:axPos val="l"/>
        <c:majorGridlines/>
        <c:numFmt formatCode="General" sourceLinked="1"/>
        <c:tickLblPos val="nextTo"/>
        <c:crossAx val="5098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9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速度ゾーン（時間割合詳細）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'江頭　涼人'!$A$15</c:f>
              <c:strCache>
                <c:ptCount val="1"/>
                <c:pt idx="0">
                  <c:v>ZONE1</c:v>
                </c:pt>
              </c:strCache>
            </c:strRef>
          </c:tx>
          <c:spPr>
            <a:solidFill>
              <a:srgbClr val="0C83FF"/>
            </a:solidFill>
            <a:ln>
              <a:solidFill>
                <a:srgbClr val="0C83FF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'江頭　涼人'!$N$15:$N$16</c:f>
              <c:strCache>
                <c:ptCount val="2"/>
                <c:pt idx="0">
                  <c:v>0531vs佐世保南後半 15 - 30</c:v>
                </c:pt>
                <c:pt idx="1">
                  <c:v>30 -</c:v>
                </c:pt>
              </c:strCache>
            </c:strRef>
          </c:cat>
          <c:val>
            <c:numRef>
              <c:f>'江頭　涼人'!$O$15:$O$16</c:f>
              <c:numCache>
                <c:formatCode>General</c:formatCode>
                <c:ptCount val="2"/>
                <c:pt idx="0">
                  <c:v>0.3903792784458834</c:v>
                </c:pt>
                <c:pt idx="1">
                  <c:v>0.3284848484848485</c:v>
                </c:pt>
              </c:numCache>
            </c:numRef>
          </c:val>
        </c:ser>
        <c:ser>
          <c:idx val="1"/>
          <c:order val="1"/>
          <c:tx>
            <c:strRef>
              <c:f>'江頭　涼人'!$B$15</c:f>
              <c:strCache>
                <c:ptCount val="1"/>
                <c:pt idx="0">
                  <c:v>ZONE2</c:v>
                </c:pt>
              </c:strCache>
            </c:strRef>
          </c:tx>
          <c:spPr>
            <a:solidFill>
              <a:srgbClr val="78EDDA"/>
            </a:solidFill>
            <a:ln>
              <a:solidFill>
                <a:srgbClr val="78EDDA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'江頭　涼人'!$N$15:$N$16</c:f>
              <c:strCache>
                <c:ptCount val="2"/>
                <c:pt idx="0">
                  <c:v>0531vs佐世保南後半 15 - 30</c:v>
                </c:pt>
                <c:pt idx="1">
                  <c:v>30 -</c:v>
                </c:pt>
              </c:strCache>
            </c:strRef>
          </c:cat>
          <c:val>
            <c:numRef>
              <c:f>'江頭　涼人'!$P$15:$P$16</c:f>
              <c:numCache>
                <c:formatCode>General</c:formatCode>
                <c:ptCount val="2"/>
                <c:pt idx="0">
                  <c:v>0.42368177613321</c:v>
                </c:pt>
                <c:pt idx="1">
                  <c:v>0.4816161616161616</c:v>
                </c:pt>
              </c:numCache>
            </c:numRef>
          </c:val>
        </c:ser>
        <c:ser>
          <c:idx val="2"/>
          <c:order val="2"/>
          <c:tx>
            <c:strRef>
              <c:f>'江頭　涼人'!$C$15</c:f>
              <c:strCache>
                <c:ptCount val="1"/>
                <c:pt idx="0">
                  <c:v>ZONE3</c:v>
                </c:pt>
              </c:strCache>
            </c:strRef>
          </c:tx>
          <c:spPr>
            <a:solidFill>
              <a:srgbClr val="5CC042"/>
            </a:solidFill>
            <a:ln>
              <a:solidFill>
                <a:srgbClr val="5CC042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'江頭　涼人'!$N$15:$N$16</c:f>
              <c:strCache>
                <c:ptCount val="2"/>
                <c:pt idx="0">
                  <c:v>0531vs佐世保南後半 15 - 30</c:v>
                </c:pt>
                <c:pt idx="1">
                  <c:v>30 -</c:v>
                </c:pt>
              </c:strCache>
            </c:strRef>
          </c:cat>
          <c:val>
            <c:numRef>
              <c:f>'江頭　涼人'!$Q$15:$Q$16</c:f>
              <c:numCache>
                <c:formatCode>General</c:formatCode>
                <c:ptCount val="2"/>
                <c:pt idx="0">
                  <c:v>0.1530989824236818</c:v>
                </c:pt>
                <c:pt idx="1">
                  <c:v>0.1454545454545454</c:v>
                </c:pt>
              </c:numCache>
            </c:numRef>
          </c:val>
        </c:ser>
        <c:ser>
          <c:idx val="3"/>
          <c:order val="3"/>
          <c:tx>
            <c:strRef>
              <c:f>'江頭　涼人'!$D$15</c:f>
              <c:strCache>
                <c:ptCount val="1"/>
                <c:pt idx="0">
                  <c:v>ZONE4</c:v>
                </c:pt>
              </c:strCache>
            </c:strRef>
          </c:tx>
          <c:spPr>
            <a:solidFill>
              <a:srgbClr val="FFFFC0"/>
            </a:solidFill>
            <a:ln>
              <a:solidFill>
                <a:srgbClr val="FFFFC0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'江頭　涼人'!$N$15:$N$16</c:f>
              <c:strCache>
                <c:ptCount val="2"/>
                <c:pt idx="0">
                  <c:v>0531vs佐世保南後半 15 - 30</c:v>
                </c:pt>
                <c:pt idx="1">
                  <c:v>30 -</c:v>
                </c:pt>
              </c:strCache>
            </c:strRef>
          </c:cat>
          <c:val>
            <c:numRef>
              <c:f>'江頭　涼人'!$R$15:$R$16</c:f>
              <c:numCache>
                <c:formatCode>General</c:formatCode>
                <c:ptCount val="2"/>
                <c:pt idx="0">
                  <c:v>0.03191489361702127</c:v>
                </c:pt>
                <c:pt idx="1">
                  <c:v>0.03959595959595959</c:v>
                </c:pt>
              </c:numCache>
            </c:numRef>
          </c:val>
        </c:ser>
        <c:marker val="1"/>
        <c:axId val="50990001"/>
        <c:axId val="50990002"/>
      </c:lineChart>
      <c:catAx>
        <c:axId val="50990001"/>
        <c:scaling>
          <c:orientation val="minMax"/>
        </c:scaling>
        <c:axPos val="b"/>
        <c:tickLblPos val="nextTo"/>
        <c:crossAx val="50990002"/>
        <c:crosses val="autoZero"/>
        <c:auto val="1"/>
        <c:lblAlgn val="ctr"/>
        <c:lblOffset val="100"/>
      </c:catAx>
      <c:valAx>
        <c:axId val="50990002"/>
        <c:scaling>
          <c:orientation val="minMax"/>
        </c:scaling>
        <c:axPos val="l"/>
        <c:majorGridlines/>
        <c:numFmt formatCode="General" sourceLinked="1"/>
        <c:tickLblPos val="nextTo"/>
        <c:crossAx val="5099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Relationship Id="rId3" Type="http://schemas.openxmlformats.org/officeDocument/2006/relationships/image" Target="../media/image3.png"/><Relationship Id="rId4" Type="http://schemas.openxmlformats.org/officeDocument/2006/relationships/image" Target="../media/image4.png"/></Relationships>
</file>

<file path=xl/drawings/_rels/drawing10.xml.rels><?xml version="1.0" encoding="UTF-8" standalone="yes"?>
<Relationships xmlns="http://schemas.openxmlformats.org/package/2006/relationships"><Relationship Id="rId1" Type="http://schemas.openxmlformats.org/officeDocument/2006/relationships/chart" Target="../charts/chart54.xml"/><Relationship Id="rId2" Type="http://schemas.openxmlformats.org/officeDocument/2006/relationships/chart" Target="../charts/chart55.xml"/><Relationship Id="rId3" Type="http://schemas.openxmlformats.org/officeDocument/2006/relationships/chart" Target="../charts/chart56.xml"/><Relationship Id="rId4" Type="http://schemas.openxmlformats.org/officeDocument/2006/relationships/chart" Target="../charts/chart57.xml"/><Relationship Id="rId5" Type="http://schemas.openxmlformats.org/officeDocument/2006/relationships/chart" Target="../charts/chart58.xml"/><Relationship Id="rId6" Type="http://schemas.openxmlformats.org/officeDocument/2006/relationships/chart" Target="../charts/chart59.xml"/><Relationship Id="rId7" Type="http://schemas.openxmlformats.org/officeDocument/2006/relationships/image" Target="../media/image140.png"/><Relationship Id="rId8" Type="http://schemas.openxmlformats.org/officeDocument/2006/relationships/image" Target="../media/image141.png"/><Relationship Id="rId9" Type="http://schemas.openxmlformats.org/officeDocument/2006/relationships/image" Target="../media/image142.png"/><Relationship Id="rId10" Type="http://schemas.openxmlformats.org/officeDocument/2006/relationships/image" Target="../media/image143.png"/><Relationship Id="rId11" Type="http://schemas.openxmlformats.org/officeDocument/2006/relationships/image" Target="../media/image144.png"/><Relationship Id="rId12" Type="http://schemas.openxmlformats.org/officeDocument/2006/relationships/image" Target="../media/image145.png"/><Relationship Id="rId13" Type="http://schemas.openxmlformats.org/officeDocument/2006/relationships/image" Target="../media/image146.png"/><Relationship Id="rId14" Type="http://schemas.openxmlformats.org/officeDocument/2006/relationships/image" Target="../media/image147.png"/><Relationship Id="rId15" Type="http://schemas.openxmlformats.org/officeDocument/2006/relationships/image" Target="../media/image148.png"/><Relationship Id="rId16" Type="http://schemas.openxmlformats.org/officeDocument/2006/relationships/image" Target="../media/image149.png"/><Relationship Id="rId17" Type="http://schemas.openxmlformats.org/officeDocument/2006/relationships/image" Target="../media/image150.png"/><Relationship Id="rId18" Type="http://schemas.openxmlformats.org/officeDocument/2006/relationships/image" Target="../media/image151.png"/><Relationship Id="rId19" Type="http://schemas.openxmlformats.org/officeDocument/2006/relationships/image" Target="../media/image152.png"/><Relationship Id="rId20" Type="http://schemas.openxmlformats.org/officeDocument/2006/relationships/image" Target="../media/image153.png"/><Relationship Id="rId21" Type="http://schemas.openxmlformats.org/officeDocument/2006/relationships/image" Target="../media/image154.png"/><Relationship Id="rId22" Type="http://schemas.openxmlformats.org/officeDocument/2006/relationships/image" Target="../media/image155.png"/><Relationship Id="rId23" Type="http://schemas.openxmlformats.org/officeDocument/2006/relationships/image" Target="../media/image156.png"/><Relationship Id="rId24" Type="http://schemas.openxmlformats.org/officeDocument/2006/relationships/image" Target="../media/image157.png"/><Relationship Id="rId25" Type="http://schemas.openxmlformats.org/officeDocument/2006/relationships/image" Target="../media/image158.png"/><Relationship Id="rId26" Type="http://schemas.openxmlformats.org/officeDocument/2006/relationships/image" Target="../media/image159.png"/><Relationship Id="rId27" Type="http://schemas.openxmlformats.org/officeDocument/2006/relationships/image" Target="../media/image160.png"/><Relationship Id="rId28" Type="http://schemas.openxmlformats.org/officeDocument/2006/relationships/image" Target="../media/image161.png"/></Relationships>
</file>

<file path=xl/drawings/_rels/drawing11.xml.rels><?xml version="1.0" encoding="UTF-8" standalone="yes"?>
<Relationships xmlns="http://schemas.openxmlformats.org/package/2006/relationships"><Relationship Id="rId1" Type="http://schemas.openxmlformats.org/officeDocument/2006/relationships/chart" Target="../charts/chart60.xml"/><Relationship Id="rId2" Type="http://schemas.openxmlformats.org/officeDocument/2006/relationships/chart" Target="../charts/chart61.xml"/><Relationship Id="rId3" Type="http://schemas.openxmlformats.org/officeDocument/2006/relationships/chart" Target="../charts/chart62.xml"/><Relationship Id="rId4" Type="http://schemas.openxmlformats.org/officeDocument/2006/relationships/chart" Target="../charts/chart63.xml"/><Relationship Id="rId5" Type="http://schemas.openxmlformats.org/officeDocument/2006/relationships/chart" Target="../charts/chart64.xml"/><Relationship Id="rId6" Type="http://schemas.openxmlformats.org/officeDocument/2006/relationships/chart" Target="../charts/chart65.xml"/><Relationship Id="rId7" Type="http://schemas.openxmlformats.org/officeDocument/2006/relationships/image" Target="../media/image162.png"/><Relationship Id="rId8" Type="http://schemas.openxmlformats.org/officeDocument/2006/relationships/image" Target="../media/image163.png"/><Relationship Id="rId9" Type="http://schemas.openxmlformats.org/officeDocument/2006/relationships/image" Target="../media/image164.png"/><Relationship Id="rId10" Type="http://schemas.openxmlformats.org/officeDocument/2006/relationships/image" Target="../media/image165.png"/><Relationship Id="rId11" Type="http://schemas.openxmlformats.org/officeDocument/2006/relationships/image" Target="../media/image166.png"/><Relationship Id="rId12" Type="http://schemas.openxmlformats.org/officeDocument/2006/relationships/image" Target="../media/image167.png"/><Relationship Id="rId13" Type="http://schemas.openxmlformats.org/officeDocument/2006/relationships/image" Target="../media/image168.png"/><Relationship Id="rId14" Type="http://schemas.openxmlformats.org/officeDocument/2006/relationships/image" Target="../media/image169.png"/><Relationship Id="rId15" Type="http://schemas.openxmlformats.org/officeDocument/2006/relationships/image" Target="../media/image170.png"/><Relationship Id="rId16" Type="http://schemas.openxmlformats.org/officeDocument/2006/relationships/image" Target="../media/image171.png"/><Relationship Id="rId17" Type="http://schemas.openxmlformats.org/officeDocument/2006/relationships/image" Target="../media/image172.png"/><Relationship Id="rId18" Type="http://schemas.openxmlformats.org/officeDocument/2006/relationships/image" Target="../media/image173.png"/><Relationship Id="rId19" Type="http://schemas.openxmlformats.org/officeDocument/2006/relationships/image" Target="../media/image174.png"/><Relationship Id="rId20" Type="http://schemas.openxmlformats.org/officeDocument/2006/relationships/image" Target="../media/image175.png"/><Relationship Id="rId21" Type="http://schemas.openxmlformats.org/officeDocument/2006/relationships/image" Target="../media/image176.png"/><Relationship Id="rId22" Type="http://schemas.openxmlformats.org/officeDocument/2006/relationships/image" Target="../media/image177.png"/><Relationship Id="rId23" Type="http://schemas.openxmlformats.org/officeDocument/2006/relationships/image" Target="../media/image178.png"/><Relationship Id="rId24" Type="http://schemas.openxmlformats.org/officeDocument/2006/relationships/image" Target="../media/image179.png"/><Relationship Id="rId25" Type="http://schemas.openxmlformats.org/officeDocument/2006/relationships/image" Target="../media/image180.png"/><Relationship Id="rId26" Type="http://schemas.openxmlformats.org/officeDocument/2006/relationships/image" Target="../media/image181.png"/><Relationship Id="rId27" Type="http://schemas.openxmlformats.org/officeDocument/2006/relationships/image" Target="../media/image182.png"/><Relationship Id="rId28" Type="http://schemas.openxmlformats.org/officeDocument/2006/relationships/image" Target="../media/image183.png"/><Relationship Id="rId29" Type="http://schemas.openxmlformats.org/officeDocument/2006/relationships/image" Target="../media/image184.png"/><Relationship Id="rId30" Type="http://schemas.openxmlformats.org/officeDocument/2006/relationships/image" Target="../media/image185.png"/><Relationship Id="rId31" Type="http://schemas.openxmlformats.org/officeDocument/2006/relationships/image" Target="../media/image186.png"/></Relationships>
</file>

<file path=xl/drawings/_rels/drawing12.xml.rels><?xml version="1.0" encoding="UTF-8" standalone="yes"?>
<Relationships xmlns="http://schemas.openxmlformats.org/package/2006/relationships"><Relationship Id="rId1" Type="http://schemas.openxmlformats.org/officeDocument/2006/relationships/chart" Target="../charts/chart66.xml"/><Relationship Id="rId2" Type="http://schemas.openxmlformats.org/officeDocument/2006/relationships/chart" Target="../charts/chart67.xml"/><Relationship Id="rId3" Type="http://schemas.openxmlformats.org/officeDocument/2006/relationships/chart" Target="../charts/chart68.xml"/><Relationship Id="rId4" Type="http://schemas.openxmlformats.org/officeDocument/2006/relationships/chart" Target="../charts/chart69.xml"/><Relationship Id="rId5" Type="http://schemas.openxmlformats.org/officeDocument/2006/relationships/chart" Target="../charts/chart70.xml"/><Relationship Id="rId6" Type="http://schemas.openxmlformats.org/officeDocument/2006/relationships/chart" Target="../charts/chart71.xml"/><Relationship Id="rId7" Type="http://schemas.openxmlformats.org/officeDocument/2006/relationships/image" Target="../media/image187.png"/><Relationship Id="rId8" Type="http://schemas.openxmlformats.org/officeDocument/2006/relationships/image" Target="../media/image188.png"/><Relationship Id="rId9" Type="http://schemas.openxmlformats.org/officeDocument/2006/relationships/image" Target="../media/image189.png"/><Relationship Id="rId10" Type="http://schemas.openxmlformats.org/officeDocument/2006/relationships/image" Target="../media/image190.png"/><Relationship Id="rId11" Type="http://schemas.openxmlformats.org/officeDocument/2006/relationships/image" Target="../media/image191.png"/><Relationship Id="rId12" Type="http://schemas.openxmlformats.org/officeDocument/2006/relationships/image" Target="../media/image192.png"/><Relationship Id="rId13" Type="http://schemas.openxmlformats.org/officeDocument/2006/relationships/image" Target="../media/image193.png"/><Relationship Id="rId14" Type="http://schemas.openxmlformats.org/officeDocument/2006/relationships/image" Target="../media/image194.png"/><Relationship Id="rId15" Type="http://schemas.openxmlformats.org/officeDocument/2006/relationships/image" Target="../media/image195.png"/><Relationship Id="rId16" Type="http://schemas.openxmlformats.org/officeDocument/2006/relationships/image" Target="../media/image196.png"/><Relationship Id="rId17" Type="http://schemas.openxmlformats.org/officeDocument/2006/relationships/image" Target="../media/image197.png"/><Relationship Id="rId18" Type="http://schemas.openxmlformats.org/officeDocument/2006/relationships/image" Target="../media/image198.png"/><Relationship Id="rId19" Type="http://schemas.openxmlformats.org/officeDocument/2006/relationships/image" Target="../media/image199.png"/><Relationship Id="rId20" Type="http://schemas.openxmlformats.org/officeDocument/2006/relationships/image" Target="../media/image200.png"/><Relationship Id="rId21" Type="http://schemas.openxmlformats.org/officeDocument/2006/relationships/image" Target="../media/image201.png"/><Relationship Id="rId22" Type="http://schemas.openxmlformats.org/officeDocument/2006/relationships/image" Target="../media/image202.png"/><Relationship Id="rId23" Type="http://schemas.openxmlformats.org/officeDocument/2006/relationships/image" Target="../media/image203.png"/><Relationship Id="rId24" Type="http://schemas.openxmlformats.org/officeDocument/2006/relationships/image" Target="../media/image204.png"/><Relationship Id="rId25" Type="http://schemas.openxmlformats.org/officeDocument/2006/relationships/image" Target="../media/image205.png"/><Relationship Id="rId26" Type="http://schemas.openxmlformats.org/officeDocument/2006/relationships/image" Target="../media/image206.png"/><Relationship Id="rId27" Type="http://schemas.openxmlformats.org/officeDocument/2006/relationships/image" Target="../media/image207.png"/><Relationship Id="rId28" Type="http://schemas.openxmlformats.org/officeDocument/2006/relationships/image" Target="../media/image208.png"/><Relationship Id="rId29" Type="http://schemas.openxmlformats.org/officeDocument/2006/relationships/image" Target="../media/image209.png"/><Relationship Id="rId30" Type="http://schemas.openxmlformats.org/officeDocument/2006/relationships/image" Target="../media/image210.png"/><Relationship Id="rId31" Type="http://schemas.openxmlformats.org/officeDocument/2006/relationships/image" Target="../media/image211.png"/><Relationship Id="rId32" Type="http://schemas.openxmlformats.org/officeDocument/2006/relationships/image" Target="../media/image212.png"/><Relationship Id="rId33" Type="http://schemas.openxmlformats.org/officeDocument/2006/relationships/image" Target="../media/image213.png"/><Relationship Id="rId34" Type="http://schemas.openxmlformats.org/officeDocument/2006/relationships/image" Target="../media/image214.png"/></Relationships>
</file>

<file path=xl/drawings/_rels/drawing13.xml.rels><?xml version="1.0" encoding="UTF-8" standalone="yes"?>
<Relationships xmlns="http://schemas.openxmlformats.org/package/2006/relationships"><Relationship Id="rId1" Type="http://schemas.openxmlformats.org/officeDocument/2006/relationships/chart" Target="../charts/chart72.xml"/><Relationship Id="rId2" Type="http://schemas.openxmlformats.org/officeDocument/2006/relationships/chart" Target="../charts/chart73.xml"/><Relationship Id="rId3" Type="http://schemas.openxmlformats.org/officeDocument/2006/relationships/chart" Target="../charts/chart74.xml"/><Relationship Id="rId4" Type="http://schemas.openxmlformats.org/officeDocument/2006/relationships/chart" Target="../charts/chart75.xml"/><Relationship Id="rId5" Type="http://schemas.openxmlformats.org/officeDocument/2006/relationships/chart" Target="../charts/chart76.xml"/><Relationship Id="rId6" Type="http://schemas.openxmlformats.org/officeDocument/2006/relationships/chart" Target="../charts/chart77.xml"/><Relationship Id="rId7" Type="http://schemas.openxmlformats.org/officeDocument/2006/relationships/image" Target="../media/image215.png"/><Relationship Id="rId8" Type="http://schemas.openxmlformats.org/officeDocument/2006/relationships/image" Target="../media/image216.png"/><Relationship Id="rId9" Type="http://schemas.openxmlformats.org/officeDocument/2006/relationships/image" Target="../media/image217.png"/><Relationship Id="rId10" Type="http://schemas.openxmlformats.org/officeDocument/2006/relationships/image" Target="../media/image218.png"/><Relationship Id="rId11" Type="http://schemas.openxmlformats.org/officeDocument/2006/relationships/image" Target="../media/image219.png"/><Relationship Id="rId12" Type="http://schemas.openxmlformats.org/officeDocument/2006/relationships/image" Target="../media/image220.png"/><Relationship Id="rId13" Type="http://schemas.openxmlformats.org/officeDocument/2006/relationships/image" Target="../media/image221.png"/><Relationship Id="rId14" Type="http://schemas.openxmlformats.org/officeDocument/2006/relationships/image" Target="../media/image222.png"/><Relationship Id="rId15" Type="http://schemas.openxmlformats.org/officeDocument/2006/relationships/image" Target="../media/image223.png"/><Relationship Id="rId16" Type="http://schemas.openxmlformats.org/officeDocument/2006/relationships/image" Target="../media/image224.png"/><Relationship Id="rId17" Type="http://schemas.openxmlformats.org/officeDocument/2006/relationships/image" Target="../media/image225.png"/><Relationship Id="rId18" Type="http://schemas.openxmlformats.org/officeDocument/2006/relationships/image" Target="../media/image226.png"/><Relationship Id="rId19" Type="http://schemas.openxmlformats.org/officeDocument/2006/relationships/image" Target="../media/image227.png"/><Relationship Id="rId20" Type="http://schemas.openxmlformats.org/officeDocument/2006/relationships/image" Target="../media/image228.png"/><Relationship Id="rId21" Type="http://schemas.openxmlformats.org/officeDocument/2006/relationships/image" Target="../media/image229.png"/><Relationship Id="rId22" Type="http://schemas.openxmlformats.org/officeDocument/2006/relationships/image" Target="../media/image230.png"/><Relationship Id="rId23" Type="http://schemas.openxmlformats.org/officeDocument/2006/relationships/image" Target="../media/image231.png"/><Relationship Id="rId24" Type="http://schemas.openxmlformats.org/officeDocument/2006/relationships/image" Target="../media/image232.png"/><Relationship Id="rId25" Type="http://schemas.openxmlformats.org/officeDocument/2006/relationships/image" Target="../media/image233.png"/></Relationships>
</file>

<file path=xl/drawings/_rels/drawing14.xml.rels><?xml version="1.0" encoding="UTF-8" standalone="yes"?>
<Relationships xmlns="http://schemas.openxmlformats.org/package/2006/relationships"><Relationship Id="rId1" Type="http://schemas.openxmlformats.org/officeDocument/2006/relationships/chart" Target="../charts/chart78.xml"/><Relationship Id="rId2" Type="http://schemas.openxmlformats.org/officeDocument/2006/relationships/chart" Target="../charts/chart79.xml"/><Relationship Id="rId3" Type="http://schemas.openxmlformats.org/officeDocument/2006/relationships/chart" Target="../charts/chart80.xml"/><Relationship Id="rId4" Type="http://schemas.openxmlformats.org/officeDocument/2006/relationships/chart" Target="../charts/chart81.xml"/><Relationship Id="rId5" Type="http://schemas.openxmlformats.org/officeDocument/2006/relationships/chart" Target="../charts/chart82.xml"/><Relationship Id="rId6" Type="http://schemas.openxmlformats.org/officeDocument/2006/relationships/chart" Target="../charts/chart83.xml"/><Relationship Id="rId7" Type="http://schemas.openxmlformats.org/officeDocument/2006/relationships/image" Target="../media/image234.png"/><Relationship Id="rId8" Type="http://schemas.openxmlformats.org/officeDocument/2006/relationships/image" Target="../media/image235.png"/><Relationship Id="rId9" Type="http://schemas.openxmlformats.org/officeDocument/2006/relationships/image" Target="../media/image236.png"/><Relationship Id="rId10" Type="http://schemas.openxmlformats.org/officeDocument/2006/relationships/image" Target="../media/image237.png"/><Relationship Id="rId11" Type="http://schemas.openxmlformats.org/officeDocument/2006/relationships/image" Target="../media/image238.png"/><Relationship Id="rId12" Type="http://schemas.openxmlformats.org/officeDocument/2006/relationships/image" Target="../media/image239.png"/><Relationship Id="rId13" Type="http://schemas.openxmlformats.org/officeDocument/2006/relationships/image" Target="../media/image240.png"/><Relationship Id="rId14" Type="http://schemas.openxmlformats.org/officeDocument/2006/relationships/image" Target="../media/image241.png"/><Relationship Id="rId15" Type="http://schemas.openxmlformats.org/officeDocument/2006/relationships/image" Target="../media/image242.png"/><Relationship Id="rId16" Type="http://schemas.openxmlformats.org/officeDocument/2006/relationships/image" Target="../media/image243.png"/><Relationship Id="rId17" Type="http://schemas.openxmlformats.org/officeDocument/2006/relationships/image" Target="../media/image244.png"/><Relationship Id="rId18" Type="http://schemas.openxmlformats.org/officeDocument/2006/relationships/image" Target="../media/image245.png"/><Relationship Id="rId19" Type="http://schemas.openxmlformats.org/officeDocument/2006/relationships/image" Target="../media/image246.png"/><Relationship Id="rId20" Type="http://schemas.openxmlformats.org/officeDocument/2006/relationships/image" Target="../media/image247.png"/><Relationship Id="rId21" Type="http://schemas.openxmlformats.org/officeDocument/2006/relationships/image" Target="../media/image248.png"/><Relationship Id="rId22" Type="http://schemas.openxmlformats.org/officeDocument/2006/relationships/image" Target="../media/image249.png"/><Relationship Id="rId23" Type="http://schemas.openxmlformats.org/officeDocument/2006/relationships/image" Target="../media/image250.png"/><Relationship Id="rId24" Type="http://schemas.openxmlformats.org/officeDocument/2006/relationships/image" Target="../media/image251.png"/><Relationship Id="rId25" Type="http://schemas.openxmlformats.org/officeDocument/2006/relationships/image" Target="../media/image252.png"/><Relationship Id="rId26" Type="http://schemas.openxmlformats.org/officeDocument/2006/relationships/image" Target="../media/image253.png"/><Relationship Id="rId27" Type="http://schemas.openxmlformats.org/officeDocument/2006/relationships/image" Target="../media/image254.png"/><Relationship Id="rId28" Type="http://schemas.openxmlformats.org/officeDocument/2006/relationships/image" Target="../media/image255.png"/><Relationship Id="rId29" Type="http://schemas.openxmlformats.org/officeDocument/2006/relationships/image" Target="../media/image256.png"/><Relationship Id="rId30" Type="http://schemas.openxmlformats.org/officeDocument/2006/relationships/image" Target="../media/image257.png"/><Relationship Id="rId31" Type="http://schemas.openxmlformats.org/officeDocument/2006/relationships/image" Target="../media/image258.png"/><Relationship Id="rId32" Type="http://schemas.openxmlformats.org/officeDocument/2006/relationships/image" Target="../media/image259.png"/><Relationship Id="rId33" Type="http://schemas.openxmlformats.org/officeDocument/2006/relationships/image" Target="../media/image260.png"/><Relationship Id="rId34" Type="http://schemas.openxmlformats.org/officeDocument/2006/relationships/image" Target="../media/image261.png"/></Relationships>
</file>

<file path=xl/drawings/_rels/drawing15.xml.rels><?xml version="1.0" encoding="UTF-8" standalone="yes"?>
<Relationships xmlns="http://schemas.openxmlformats.org/package/2006/relationships"><Relationship Id="rId1" Type="http://schemas.openxmlformats.org/officeDocument/2006/relationships/chart" Target="../charts/chart84.xml"/><Relationship Id="rId2" Type="http://schemas.openxmlformats.org/officeDocument/2006/relationships/chart" Target="../charts/chart85.xml"/><Relationship Id="rId3" Type="http://schemas.openxmlformats.org/officeDocument/2006/relationships/chart" Target="../charts/chart86.xml"/><Relationship Id="rId4" Type="http://schemas.openxmlformats.org/officeDocument/2006/relationships/chart" Target="../charts/chart87.xml"/><Relationship Id="rId5" Type="http://schemas.openxmlformats.org/officeDocument/2006/relationships/chart" Target="../charts/chart88.xml"/><Relationship Id="rId6" Type="http://schemas.openxmlformats.org/officeDocument/2006/relationships/chart" Target="../charts/chart89.xml"/><Relationship Id="rId7" Type="http://schemas.openxmlformats.org/officeDocument/2006/relationships/image" Target="../media/image262.png"/><Relationship Id="rId8" Type="http://schemas.openxmlformats.org/officeDocument/2006/relationships/image" Target="../media/image263.png"/><Relationship Id="rId9" Type="http://schemas.openxmlformats.org/officeDocument/2006/relationships/image" Target="../media/image264.png"/><Relationship Id="rId10" Type="http://schemas.openxmlformats.org/officeDocument/2006/relationships/image" Target="../media/image265.png"/><Relationship Id="rId11" Type="http://schemas.openxmlformats.org/officeDocument/2006/relationships/image" Target="../media/image266.png"/><Relationship Id="rId12" Type="http://schemas.openxmlformats.org/officeDocument/2006/relationships/image" Target="../media/image267.png"/><Relationship Id="rId13" Type="http://schemas.openxmlformats.org/officeDocument/2006/relationships/image" Target="../media/image268.png"/><Relationship Id="rId14" Type="http://schemas.openxmlformats.org/officeDocument/2006/relationships/image" Target="../media/image269.png"/><Relationship Id="rId15" Type="http://schemas.openxmlformats.org/officeDocument/2006/relationships/image" Target="../media/image270.png"/><Relationship Id="rId16" Type="http://schemas.openxmlformats.org/officeDocument/2006/relationships/image" Target="../media/image271.png"/><Relationship Id="rId17" Type="http://schemas.openxmlformats.org/officeDocument/2006/relationships/image" Target="../media/image272.png"/><Relationship Id="rId18" Type="http://schemas.openxmlformats.org/officeDocument/2006/relationships/image" Target="../media/image273.png"/><Relationship Id="rId19" Type="http://schemas.openxmlformats.org/officeDocument/2006/relationships/image" Target="../media/image274.png"/><Relationship Id="rId20" Type="http://schemas.openxmlformats.org/officeDocument/2006/relationships/image" Target="../media/image275.png"/></Relationships>
</file>

<file path=xl/drawings/_rels/drawing16.xml.rels><?xml version="1.0" encoding="UTF-8" standalone="yes"?>
<Relationships xmlns="http://schemas.openxmlformats.org/package/2006/relationships"><Relationship Id="rId1" Type="http://schemas.openxmlformats.org/officeDocument/2006/relationships/chart" Target="../charts/chart90.xml"/><Relationship Id="rId2" Type="http://schemas.openxmlformats.org/officeDocument/2006/relationships/chart" Target="../charts/chart91.xml"/><Relationship Id="rId3" Type="http://schemas.openxmlformats.org/officeDocument/2006/relationships/chart" Target="../charts/chart92.xml"/><Relationship Id="rId4" Type="http://schemas.openxmlformats.org/officeDocument/2006/relationships/chart" Target="../charts/chart93.xml"/><Relationship Id="rId5" Type="http://schemas.openxmlformats.org/officeDocument/2006/relationships/chart" Target="../charts/chart94.xml"/><Relationship Id="rId6" Type="http://schemas.openxmlformats.org/officeDocument/2006/relationships/chart" Target="../charts/chart95.xml"/><Relationship Id="rId7" Type="http://schemas.openxmlformats.org/officeDocument/2006/relationships/image" Target="../media/image276.png"/><Relationship Id="rId8" Type="http://schemas.openxmlformats.org/officeDocument/2006/relationships/image" Target="../media/image277.png"/><Relationship Id="rId9" Type="http://schemas.openxmlformats.org/officeDocument/2006/relationships/image" Target="../media/image278.png"/><Relationship Id="rId10" Type="http://schemas.openxmlformats.org/officeDocument/2006/relationships/image" Target="../media/image279.png"/><Relationship Id="rId11" Type="http://schemas.openxmlformats.org/officeDocument/2006/relationships/image" Target="../media/image280.png"/><Relationship Id="rId12" Type="http://schemas.openxmlformats.org/officeDocument/2006/relationships/image" Target="../media/image281.png"/><Relationship Id="rId13" Type="http://schemas.openxmlformats.org/officeDocument/2006/relationships/image" Target="../media/image282.png"/><Relationship Id="rId14" Type="http://schemas.openxmlformats.org/officeDocument/2006/relationships/image" Target="../media/image283.png"/><Relationship Id="rId15" Type="http://schemas.openxmlformats.org/officeDocument/2006/relationships/image" Target="../media/image284.png"/><Relationship Id="rId16" Type="http://schemas.openxmlformats.org/officeDocument/2006/relationships/image" Target="../media/image285.png"/><Relationship Id="rId17" Type="http://schemas.openxmlformats.org/officeDocument/2006/relationships/image" Target="../media/image286.png"/><Relationship Id="rId18" Type="http://schemas.openxmlformats.org/officeDocument/2006/relationships/image" Target="../media/image287.png"/><Relationship Id="rId19" Type="http://schemas.openxmlformats.org/officeDocument/2006/relationships/image" Target="../media/image288.png"/><Relationship Id="rId20" Type="http://schemas.openxmlformats.org/officeDocument/2006/relationships/image" Target="../media/image289.png"/></Relationships>
</file>

<file path=xl/drawings/_rels/drawing17.xml.rels><?xml version="1.0" encoding="UTF-8" standalone="yes"?>
<Relationships xmlns="http://schemas.openxmlformats.org/package/2006/relationships"><Relationship Id="rId1" Type="http://schemas.openxmlformats.org/officeDocument/2006/relationships/chart" Target="../charts/chart96.xml"/><Relationship Id="rId2" Type="http://schemas.openxmlformats.org/officeDocument/2006/relationships/chart" Target="../charts/chart97.xml"/><Relationship Id="rId3" Type="http://schemas.openxmlformats.org/officeDocument/2006/relationships/chart" Target="../charts/chart98.xml"/><Relationship Id="rId4" Type="http://schemas.openxmlformats.org/officeDocument/2006/relationships/chart" Target="../charts/chart99.xml"/><Relationship Id="rId5" Type="http://schemas.openxmlformats.org/officeDocument/2006/relationships/chart" Target="../charts/chart100.xml"/><Relationship Id="rId6" Type="http://schemas.openxmlformats.org/officeDocument/2006/relationships/chart" Target="../charts/chart101.xml"/><Relationship Id="rId7" Type="http://schemas.openxmlformats.org/officeDocument/2006/relationships/image" Target="../media/image290.png"/><Relationship Id="rId8" Type="http://schemas.openxmlformats.org/officeDocument/2006/relationships/image" Target="../media/image291.png"/><Relationship Id="rId9" Type="http://schemas.openxmlformats.org/officeDocument/2006/relationships/image" Target="../media/image292.png"/><Relationship Id="rId10" Type="http://schemas.openxmlformats.org/officeDocument/2006/relationships/image" Target="../media/image293.png"/><Relationship Id="rId11" Type="http://schemas.openxmlformats.org/officeDocument/2006/relationships/image" Target="../media/image294.png"/><Relationship Id="rId12" Type="http://schemas.openxmlformats.org/officeDocument/2006/relationships/image" Target="../media/image295.png"/><Relationship Id="rId13" Type="http://schemas.openxmlformats.org/officeDocument/2006/relationships/image" Target="../media/image296.png"/><Relationship Id="rId14" Type="http://schemas.openxmlformats.org/officeDocument/2006/relationships/image" Target="../media/image297.png"/><Relationship Id="rId15" Type="http://schemas.openxmlformats.org/officeDocument/2006/relationships/image" Target="../media/image298.png"/><Relationship Id="rId16" Type="http://schemas.openxmlformats.org/officeDocument/2006/relationships/image" Target="../media/image299.png"/><Relationship Id="rId17" Type="http://schemas.openxmlformats.org/officeDocument/2006/relationships/image" Target="../media/image300.png"/></Relationships>
</file>

<file path=xl/drawings/_rels/drawing18.xml.rels><?xml version="1.0" encoding="UTF-8" standalone="yes"?>
<Relationships xmlns="http://schemas.openxmlformats.org/package/2006/relationships"><Relationship Id="rId1" Type="http://schemas.openxmlformats.org/officeDocument/2006/relationships/chart" Target="../charts/chart102.xml"/><Relationship Id="rId2" Type="http://schemas.openxmlformats.org/officeDocument/2006/relationships/chart" Target="../charts/chart103.xml"/><Relationship Id="rId3" Type="http://schemas.openxmlformats.org/officeDocument/2006/relationships/chart" Target="../charts/chart104.xml"/><Relationship Id="rId4" Type="http://schemas.openxmlformats.org/officeDocument/2006/relationships/chart" Target="../charts/chart105.xml"/><Relationship Id="rId5" Type="http://schemas.openxmlformats.org/officeDocument/2006/relationships/chart" Target="../charts/chart106.xml"/><Relationship Id="rId6" Type="http://schemas.openxmlformats.org/officeDocument/2006/relationships/chart" Target="../charts/chart107.xml"/><Relationship Id="rId7" Type="http://schemas.openxmlformats.org/officeDocument/2006/relationships/image" Target="../media/image301.png"/><Relationship Id="rId8" Type="http://schemas.openxmlformats.org/officeDocument/2006/relationships/image" Target="../media/image302.png"/><Relationship Id="rId9" Type="http://schemas.openxmlformats.org/officeDocument/2006/relationships/image" Target="../media/image303.png"/><Relationship Id="rId10" Type="http://schemas.openxmlformats.org/officeDocument/2006/relationships/image" Target="../media/image304.png"/><Relationship Id="rId11" Type="http://schemas.openxmlformats.org/officeDocument/2006/relationships/image" Target="../media/image305.png"/><Relationship Id="rId12" Type="http://schemas.openxmlformats.org/officeDocument/2006/relationships/image" Target="../media/image306.png"/><Relationship Id="rId13" Type="http://schemas.openxmlformats.org/officeDocument/2006/relationships/image" Target="../media/image307.png"/><Relationship Id="rId14" Type="http://schemas.openxmlformats.org/officeDocument/2006/relationships/image" Target="../media/image308.png"/><Relationship Id="rId15" Type="http://schemas.openxmlformats.org/officeDocument/2006/relationships/image" Target="../media/image309.png"/><Relationship Id="rId16" Type="http://schemas.openxmlformats.org/officeDocument/2006/relationships/image" Target="../media/image310.png"/><Relationship Id="rId17" Type="http://schemas.openxmlformats.org/officeDocument/2006/relationships/image" Target="../media/image311.png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image" Target="../media/image5.png"/><Relationship Id="rId2" Type="http://schemas.openxmlformats.org/officeDocument/2006/relationships/image" Target="../media/image6.png"/><Relationship Id="rId3" Type="http://schemas.openxmlformats.org/officeDocument/2006/relationships/image" Target="../media/image7.png"/><Relationship Id="rId4" Type="http://schemas.openxmlformats.org/officeDocument/2006/relationships/image" Target="../media/image8.png"/><Relationship Id="rId5" Type="http://schemas.openxmlformats.org/officeDocument/2006/relationships/image" Target="../media/image9.png"/><Relationship Id="rId6" Type="http://schemas.openxmlformats.org/officeDocument/2006/relationships/image" Target="../media/image10.png"/></Relationships>
</file>

<file path=xl/drawings/_rels/drawing3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Relationship Id="rId4" Type="http://schemas.openxmlformats.org/officeDocument/2006/relationships/chart" Target="../charts/chart4.xml"/><Relationship Id="rId5" Type="http://schemas.openxmlformats.org/officeDocument/2006/relationships/chart" Target="../charts/chart5.xml"/><Relationship Id="rId6" Type="http://schemas.openxmlformats.org/officeDocument/2006/relationships/chart" Target="../charts/chart6.xml"/><Relationship Id="rId7" Type="http://schemas.openxmlformats.org/officeDocument/2006/relationships/chart" Target="../charts/chart7.xml"/><Relationship Id="rId8" Type="http://schemas.openxmlformats.org/officeDocument/2006/relationships/chart" Target="../charts/chart8.xml"/><Relationship Id="rId9" Type="http://schemas.openxmlformats.org/officeDocument/2006/relationships/chart" Target="../charts/chart9.xml"/><Relationship Id="rId10" Type="http://schemas.openxmlformats.org/officeDocument/2006/relationships/chart" Target="../charts/chart10.xml"/><Relationship Id="rId11" Type="http://schemas.openxmlformats.org/officeDocument/2006/relationships/chart" Target="../charts/chart11.xml"/><Relationship Id="rId12" Type="http://schemas.openxmlformats.org/officeDocument/2006/relationships/chart" Target="../charts/chart12.xml"/><Relationship Id="rId13" Type="http://schemas.openxmlformats.org/officeDocument/2006/relationships/chart" Target="../charts/chart13.xml"/><Relationship Id="rId14" Type="http://schemas.openxmlformats.org/officeDocument/2006/relationships/chart" Target="../charts/chart14.xml"/><Relationship Id="rId15" Type="http://schemas.openxmlformats.org/officeDocument/2006/relationships/chart" Target="../charts/chart15.xml"/><Relationship Id="rId16" Type="http://schemas.openxmlformats.org/officeDocument/2006/relationships/chart" Target="../charts/chart16.xml"/><Relationship Id="rId17" Type="http://schemas.openxmlformats.org/officeDocument/2006/relationships/chart" Target="../charts/chart17.xml"/></Relationships>
</file>

<file path=xl/drawings/_rels/drawing4.xml.rels><?xml version="1.0" encoding="UTF-8" standalone="yes"?>
<Relationships xmlns="http://schemas.openxmlformats.org/package/2006/relationships"><Relationship Id="rId1" Type="http://schemas.openxmlformats.org/officeDocument/2006/relationships/chart" Target="../charts/chart18.xml"/><Relationship Id="rId2" Type="http://schemas.openxmlformats.org/officeDocument/2006/relationships/chart" Target="../charts/chart19.xml"/><Relationship Id="rId3" Type="http://schemas.openxmlformats.org/officeDocument/2006/relationships/chart" Target="../charts/chart20.xml"/><Relationship Id="rId4" Type="http://schemas.openxmlformats.org/officeDocument/2006/relationships/chart" Target="../charts/chart21.xml"/><Relationship Id="rId5" Type="http://schemas.openxmlformats.org/officeDocument/2006/relationships/chart" Target="../charts/chart22.xml"/><Relationship Id="rId6" Type="http://schemas.openxmlformats.org/officeDocument/2006/relationships/chart" Target="../charts/chart23.xml"/><Relationship Id="rId7" Type="http://schemas.openxmlformats.org/officeDocument/2006/relationships/image" Target="../media/image11.png"/><Relationship Id="rId8" Type="http://schemas.openxmlformats.org/officeDocument/2006/relationships/image" Target="../media/image12.png"/><Relationship Id="rId9" Type="http://schemas.openxmlformats.org/officeDocument/2006/relationships/image" Target="../media/image13.png"/><Relationship Id="rId10" Type="http://schemas.openxmlformats.org/officeDocument/2006/relationships/image" Target="../media/image14.png"/></Relationships>
</file>

<file path=xl/drawings/_rels/drawing5.xml.rels><?xml version="1.0" encoding="UTF-8" standalone="yes"?>
<Relationships xmlns="http://schemas.openxmlformats.org/package/2006/relationships"><Relationship Id="rId1" Type="http://schemas.openxmlformats.org/officeDocument/2006/relationships/chart" Target="../charts/chart24.xml"/><Relationship Id="rId2" Type="http://schemas.openxmlformats.org/officeDocument/2006/relationships/chart" Target="../charts/chart25.xml"/><Relationship Id="rId3" Type="http://schemas.openxmlformats.org/officeDocument/2006/relationships/chart" Target="../charts/chart26.xml"/><Relationship Id="rId4" Type="http://schemas.openxmlformats.org/officeDocument/2006/relationships/chart" Target="../charts/chart27.xml"/><Relationship Id="rId5" Type="http://schemas.openxmlformats.org/officeDocument/2006/relationships/chart" Target="../charts/chart28.xml"/><Relationship Id="rId6" Type="http://schemas.openxmlformats.org/officeDocument/2006/relationships/chart" Target="../charts/chart29.xml"/><Relationship Id="rId7" Type="http://schemas.openxmlformats.org/officeDocument/2006/relationships/image" Target="../media/image15.png"/><Relationship Id="rId8" Type="http://schemas.openxmlformats.org/officeDocument/2006/relationships/image" Target="../media/image16.png"/><Relationship Id="rId9" Type="http://schemas.openxmlformats.org/officeDocument/2006/relationships/image" Target="../media/image17.png"/><Relationship Id="rId10" Type="http://schemas.openxmlformats.org/officeDocument/2006/relationships/image" Target="../media/image18.png"/><Relationship Id="rId11" Type="http://schemas.openxmlformats.org/officeDocument/2006/relationships/image" Target="../media/image19.png"/><Relationship Id="rId12" Type="http://schemas.openxmlformats.org/officeDocument/2006/relationships/image" Target="../media/image20.png"/><Relationship Id="rId13" Type="http://schemas.openxmlformats.org/officeDocument/2006/relationships/image" Target="../media/image21.png"/><Relationship Id="rId14" Type="http://schemas.openxmlformats.org/officeDocument/2006/relationships/image" Target="../media/image22.png"/><Relationship Id="rId15" Type="http://schemas.openxmlformats.org/officeDocument/2006/relationships/image" Target="../media/image23.png"/><Relationship Id="rId16" Type="http://schemas.openxmlformats.org/officeDocument/2006/relationships/image" Target="../media/image24.png"/><Relationship Id="rId17" Type="http://schemas.openxmlformats.org/officeDocument/2006/relationships/image" Target="../media/image25.png"/><Relationship Id="rId18" Type="http://schemas.openxmlformats.org/officeDocument/2006/relationships/image" Target="../media/image26.png"/><Relationship Id="rId19" Type="http://schemas.openxmlformats.org/officeDocument/2006/relationships/image" Target="../media/image27.png"/><Relationship Id="rId20" Type="http://schemas.openxmlformats.org/officeDocument/2006/relationships/image" Target="../media/image28.png"/><Relationship Id="rId21" Type="http://schemas.openxmlformats.org/officeDocument/2006/relationships/image" Target="../media/image29.png"/><Relationship Id="rId22" Type="http://schemas.openxmlformats.org/officeDocument/2006/relationships/image" Target="../media/image30.png"/><Relationship Id="rId23" Type="http://schemas.openxmlformats.org/officeDocument/2006/relationships/image" Target="../media/image31.png"/><Relationship Id="rId24" Type="http://schemas.openxmlformats.org/officeDocument/2006/relationships/image" Target="../media/image32.png"/><Relationship Id="rId25" Type="http://schemas.openxmlformats.org/officeDocument/2006/relationships/image" Target="../media/image33.png"/><Relationship Id="rId26" Type="http://schemas.openxmlformats.org/officeDocument/2006/relationships/image" Target="../media/image34.png"/><Relationship Id="rId27" Type="http://schemas.openxmlformats.org/officeDocument/2006/relationships/image" Target="../media/image35.png"/><Relationship Id="rId28" Type="http://schemas.openxmlformats.org/officeDocument/2006/relationships/image" Target="../media/image36.png"/><Relationship Id="rId29" Type="http://schemas.openxmlformats.org/officeDocument/2006/relationships/image" Target="../media/image37.png"/><Relationship Id="rId30" Type="http://schemas.openxmlformats.org/officeDocument/2006/relationships/image" Target="../media/image38.png"/><Relationship Id="rId31" Type="http://schemas.openxmlformats.org/officeDocument/2006/relationships/image" Target="../media/image39.png"/><Relationship Id="rId32" Type="http://schemas.openxmlformats.org/officeDocument/2006/relationships/image" Target="../media/image40.png"/><Relationship Id="rId33" Type="http://schemas.openxmlformats.org/officeDocument/2006/relationships/image" Target="../media/image41.png"/><Relationship Id="rId34" Type="http://schemas.openxmlformats.org/officeDocument/2006/relationships/image" Target="../media/image42.png"/></Relationships>
</file>

<file path=xl/drawings/_rels/drawing6.xml.rels><?xml version="1.0" encoding="UTF-8" standalone="yes"?>
<Relationships xmlns="http://schemas.openxmlformats.org/package/2006/relationships"><Relationship Id="rId1" Type="http://schemas.openxmlformats.org/officeDocument/2006/relationships/chart" Target="../charts/chart30.xml"/><Relationship Id="rId2" Type="http://schemas.openxmlformats.org/officeDocument/2006/relationships/chart" Target="../charts/chart31.xml"/><Relationship Id="rId3" Type="http://schemas.openxmlformats.org/officeDocument/2006/relationships/chart" Target="../charts/chart32.xml"/><Relationship Id="rId4" Type="http://schemas.openxmlformats.org/officeDocument/2006/relationships/chart" Target="../charts/chart33.xml"/><Relationship Id="rId5" Type="http://schemas.openxmlformats.org/officeDocument/2006/relationships/chart" Target="../charts/chart34.xml"/><Relationship Id="rId6" Type="http://schemas.openxmlformats.org/officeDocument/2006/relationships/chart" Target="../charts/chart35.xml"/><Relationship Id="rId7" Type="http://schemas.openxmlformats.org/officeDocument/2006/relationships/image" Target="../media/image43.png"/><Relationship Id="rId8" Type="http://schemas.openxmlformats.org/officeDocument/2006/relationships/image" Target="../media/image44.png"/><Relationship Id="rId9" Type="http://schemas.openxmlformats.org/officeDocument/2006/relationships/image" Target="../media/image45.png"/><Relationship Id="rId10" Type="http://schemas.openxmlformats.org/officeDocument/2006/relationships/image" Target="../media/image46.png"/><Relationship Id="rId11" Type="http://schemas.openxmlformats.org/officeDocument/2006/relationships/image" Target="../media/image47.png"/><Relationship Id="rId12" Type="http://schemas.openxmlformats.org/officeDocument/2006/relationships/image" Target="../media/image48.png"/><Relationship Id="rId13" Type="http://schemas.openxmlformats.org/officeDocument/2006/relationships/image" Target="../media/image49.png"/><Relationship Id="rId14" Type="http://schemas.openxmlformats.org/officeDocument/2006/relationships/image" Target="../media/image50.png"/><Relationship Id="rId15" Type="http://schemas.openxmlformats.org/officeDocument/2006/relationships/image" Target="../media/image51.png"/><Relationship Id="rId16" Type="http://schemas.openxmlformats.org/officeDocument/2006/relationships/image" Target="../media/image52.png"/><Relationship Id="rId17" Type="http://schemas.openxmlformats.org/officeDocument/2006/relationships/image" Target="../media/image53.png"/><Relationship Id="rId18" Type="http://schemas.openxmlformats.org/officeDocument/2006/relationships/image" Target="../media/image54.png"/><Relationship Id="rId19" Type="http://schemas.openxmlformats.org/officeDocument/2006/relationships/image" Target="../media/image55.png"/><Relationship Id="rId20" Type="http://schemas.openxmlformats.org/officeDocument/2006/relationships/image" Target="../media/image56.png"/><Relationship Id="rId21" Type="http://schemas.openxmlformats.org/officeDocument/2006/relationships/image" Target="../media/image57.png"/><Relationship Id="rId22" Type="http://schemas.openxmlformats.org/officeDocument/2006/relationships/image" Target="../media/image58.png"/><Relationship Id="rId23" Type="http://schemas.openxmlformats.org/officeDocument/2006/relationships/image" Target="../media/image59.png"/><Relationship Id="rId24" Type="http://schemas.openxmlformats.org/officeDocument/2006/relationships/image" Target="../media/image60.png"/><Relationship Id="rId25" Type="http://schemas.openxmlformats.org/officeDocument/2006/relationships/image" Target="../media/image61.png"/><Relationship Id="rId26" Type="http://schemas.openxmlformats.org/officeDocument/2006/relationships/image" Target="../media/image62.png"/><Relationship Id="rId27" Type="http://schemas.openxmlformats.org/officeDocument/2006/relationships/image" Target="../media/image63.png"/><Relationship Id="rId28" Type="http://schemas.openxmlformats.org/officeDocument/2006/relationships/image" Target="../media/image64.png"/><Relationship Id="rId29" Type="http://schemas.openxmlformats.org/officeDocument/2006/relationships/image" Target="../media/image65.png"/><Relationship Id="rId30" Type="http://schemas.openxmlformats.org/officeDocument/2006/relationships/image" Target="../media/image66.png"/><Relationship Id="rId31" Type="http://schemas.openxmlformats.org/officeDocument/2006/relationships/image" Target="../media/image67.png"/></Relationships>
</file>

<file path=xl/drawings/_rels/drawing7.xml.rels><?xml version="1.0" encoding="UTF-8" standalone="yes"?>
<Relationships xmlns="http://schemas.openxmlformats.org/package/2006/relationships"><Relationship Id="rId1" Type="http://schemas.openxmlformats.org/officeDocument/2006/relationships/chart" Target="../charts/chart36.xml"/><Relationship Id="rId2" Type="http://schemas.openxmlformats.org/officeDocument/2006/relationships/chart" Target="../charts/chart37.xml"/><Relationship Id="rId3" Type="http://schemas.openxmlformats.org/officeDocument/2006/relationships/chart" Target="../charts/chart38.xml"/><Relationship Id="rId4" Type="http://schemas.openxmlformats.org/officeDocument/2006/relationships/chart" Target="../charts/chart39.xml"/><Relationship Id="rId5" Type="http://schemas.openxmlformats.org/officeDocument/2006/relationships/chart" Target="../charts/chart40.xml"/><Relationship Id="rId6" Type="http://schemas.openxmlformats.org/officeDocument/2006/relationships/chart" Target="../charts/chart41.xml"/><Relationship Id="rId7" Type="http://schemas.openxmlformats.org/officeDocument/2006/relationships/image" Target="../media/image68.png"/><Relationship Id="rId8" Type="http://schemas.openxmlformats.org/officeDocument/2006/relationships/image" Target="../media/image69.png"/><Relationship Id="rId9" Type="http://schemas.openxmlformats.org/officeDocument/2006/relationships/image" Target="../media/image70.png"/><Relationship Id="rId10" Type="http://schemas.openxmlformats.org/officeDocument/2006/relationships/image" Target="../media/image71.png"/><Relationship Id="rId11" Type="http://schemas.openxmlformats.org/officeDocument/2006/relationships/image" Target="../media/image72.png"/><Relationship Id="rId12" Type="http://schemas.openxmlformats.org/officeDocument/2006/relationships/image" Target="../media/image73.png"/><Relationship Id="rId13" Type="http://schemas.openxmlformats.org/officeDocument/2006/relationships/image" Target="../media/image74.png"/><Relationship Id="rId14" Type="http://schemas.openxmlformats.org/officeDocument/2006/relationships/image" Target="../media/image75.png"/><Relationship Id="rId15" Type="http://schemas.openxmlformats.org/officeDocument/2006/relationships/image" Target="../media/image76.png"/><Relationship Id="rId16" Type="http://schemas.openxmlformats.org/officeDocument/2006/relationships/image" Target="../media/image77.png"/><Relationship Id="rId17" Type="http://schemas.openxmlformats.org/officeDocument/2006/relationships/image" Target="../media/image78.png"/><Relationship Id="rId18" Type="http://schemas.openxmlformats.org/officeDocument/2006/relationships/image" Target="../media/image79.png"/><Relationship Id="rId19" Type="http://schemas.openxmlformats.org/officeDocument/2006/relationships/image" Target="../media/image80.png"/><Relationship Id="rId20" Type="http://schemas.openxmlformats.org/officeDocument/2006/relationships/image" Target="../media/image81.png"/><Relationship Id="rId21" Type="http://schemas.openxmlformats.org/officeDocument/2006/relationships/image" Target="../media/image82.png"/><Relationship Id="rId22" Type="http://schemas.openxmlformats.org/officeDocument/2006/relationships/image" Target="../media/image83.png"/><Relationship Id="rId23" Type="http://schemas.openxmlformats.org/officeDocument/2006/relationships/image" Target="../media/image84.png"/><Relationship Id="rId24" Type="http://schemas.openxmlformats.org/officeDocument/2006/relationships/image" Target="../media/image85.png"/><Relationship Id="rId25" Type="http://schemas.openxmlformats.org/officeDocument/2006/relationships/image" Target="../media/image86.png"/><Relationship Id="rId26" Type="http://schemas.openxmlformats.org/officeDocument/2006/relationships/image" Target="../media/image87.png"/><Relationship Id="rId27" Type="http://schemas.openxmlformats.org/officeDocument/2006/relationships/image" Target="../media/image88.png"/><Relationship Id="rId28" Type="http://schemas.openxmlformats.org/officeDocument/2006/relationships/image" Target="../media/image89.png"/><Relationship Id="rId29" Type="http://schemas.openxmlformats.org/officeDocument/2006/relationships/image" Target="../media/image90.png"/><Relationship Id="rId30" Type="http://schemas.openxmlformats.org/officeDocument/2006/relationships/image" Target="../media/image91.png"/><Relationship Id="rId31" Type="http://schemas.openxmlformats.org/officeDocument/2006/relationships/image" Target="../media/image92.png"/><Relationship Id="rId32" Type="http://schemas.openxmlformats.org/officeDocument/2006/relationships/image" Target="../media/image93.png"/><Relationship Id="rId33" Type="http://schemas.openxmlformats.org/officeDocument/2006/relationships/image" Target="../media/image94.png"/><Relationship Id="rId34" Type="http://schemas.openxmlformats.org/officeDocument/2006/relationships/image" Target="../media/image95.png"/></Relationships>
</file>

<file path=xl/drawings/_rels/drawing8.xml.rels><?xml version="1.0" encoding="UTF-8" standalone="yes"?>
<Relationships xmlns="http://schemas.openxmlformats.org/package/2006/relationships"><Relationship Id="rId1" Type="http://schemas.openxmlformats.org/officeDocument/2006/relationships/chart" Target="../charts/chart42.xml"/><Relationship Id="rId2" Type="http://schemas.openxmlformats.org/officeDocument/2006/relationships/chart" Target="../charts/chart43.xml"/><Relationship Id="rId3" Type="http://schemas.openxmlformats.org/officeDocument/2006/relationships/chart" Target="../charts/chart44.xml"/><Relationship Id="rId4" Type="http://schemas.openxmlformats.org/officeDocument/2006/relationships/chart" Target="../charts/chart45.xml"/><Relationship Id="rId5" Type="http://schemas.openxmlformats.org/officeDocument/2006/relationships/chart" Target="../charts/chart46.xml"/><Relationship Id="rId6" Type="http://schemas.openxmlformats.org/officeDocument/2006/relationships/chart" Target="../charts/chart47.xml"/><Relationship Id="rId7" Type="http://schemas.openxmlformats.org/officeDocument/2006/relationships/image" Target="../media/image96.png"/><Relationship Id="rId8" Type="http://schemas.openxmlformats.org/officeDocument/2006/relationships/image" Target="../media/image97.png"/><Relationship Id="rId9" Type="http://schemas.openxmlformats.org/officeDocument/2006/relationships/image" Target="../media/image98.png"/><Relationship Id="rId10" Type="http://schemas.openxmlformats.org/officeDocument/2006/relationships/image" Target="../media/image99.png"/><Relationship Id="rId11" Type="http://schemas.openxmlformats.org/officeDocument/2006/relationships/image" Target="../media/image100.png"/><Relationship Id="rId12" Type="http://schemas.openxmlformats.org/officeDocument/2006/relationships/image" Target="../media/image101.png"/><Relationship Id="rId13" Type="http://schemas.openxmlformats.org/officeDocument/2006/relationships/image" Target="../media/image102.png"/><Relationship Id="rId14" Type="http://schemas.openxmlformats.org/officeDocument/2006/relationships/image" Target="../media/image103.png"/><Relationship Id="rId15" Type="http://schemas.openxmlformats.org/officeDocument/2006/relationships/image" Target="../media/image104.png"/><Relationship Id="rId16" Type="http://schemas.openxmlformats.org/officeDocument/2006/relationships/image" Target="../media/image105.png"/><Relationship Id="rId17" Type="http://schemas.openxmlformats.org/officeDocument/2006/relationships/image" Target="../media/image106.png"/><Relationship Id="rId18" Type="http://schemas.openxmlformats.org/officeDocument/2006/relationships/image" Target="../media/image107.png"/><Relationship Id="rId19" Type="http://schemas.openxmlformats.org/officeDocument/2006/relationships/image" Target="../media/image108.png"/><Relationship Id="rId20" Type="http://schemas.openxmlformats.org/officeDocument/2006/relationships/image" Target="../media/image109.png"/><Relationship Id="rId21" Type="http://schemas.openxmlformats.org/officeDocument/2006/relationships/image" Target="../media/image110.png"/><Relationship Id="rId22" Type="http://schemas.openxmlformats.org/officeDocument/2006/relationships/image" Target="../media/image111.png"/><Relationship Id="rId23" Type="http://schemas.openxmlformats.org/officeDocument/2006/relationships/image" Target="../media/image112.png"/><Relationship Id="rId24" Type="http://schemas.openxmlformats.org/officeDocument/2006/relationships/image" Target="../media/image113.png"/><Relationship Id="rId25" Type="http://schemas.openxmlformats.org/officeDocument/2006/relationships/image" Target="../media/image114.png"/><Relationship Id="rId26" Type="http://schemas.openxmlformats.org/officeDocument/2006/relationships/image" Target="../media/image115.png"/><Relationship Id="rId27" Type="http://schemas.openxmlformats.org/officeDocument/2006/relationships/image" Target="../media/image116.png"/><Relationship Id="rId28" Type="http://schemas.openxmlformats.org/officeDocument/2006/relationships/image" Target="../media/image117.png"/></Relationships>
</file>

<file path=xl/drawings/_rels/drawing9.xml.rels><?xml version="1.0" encoding="UTF-8" standalone="yes"?>
<Relationships xmlns="http://schemas.openxmlformats.org/package/2006/relationships"><Relationship Id="rId1" Type="http://schemas.openxmlformats.org/officeDocument/2006/relationships/chart" Target="../charts/chart48.xml"/><Relationship Id="rId2" Type="http://schemas.openxmlformats.org/officeDocument/2006/relationships/chart" Target="../charts/chart49.xml"/><Relationship Id="rId3" Type="http://schemas.openxmlformats.org/officeDocument/2006/relationships/chart" Target="../charts/chart50.xml"/><Relationship Id="rId4" Type="http://schemas.openxmlformats.org/officeDocument/2006/relationships/chart" Target="../charts/chart51.xml"/><Relationship Id="rId5" Type="http://schemas.openxmlformats.org/officeDocument/2006/relationships/chart" Target="../charts/chart52.xml"/><Relationship Id="rId6" Type="http://schemas.openxmlformats.org/officeDocument/2006/relationships/chart" Target="../charts/chart53.xml"/><Relationship Id="rId7" Type="http://schemas.openxmlformats.org/officeDocument/2006/relationships/image" Target="../media/image118.png"/><Relationship Id="rId8" Type="http://schemas.openxmlformats.org/officeDocument/2006/relationships/image" Target="../media/image119.png"/><Relationship Id="rId9" Type="http://schemas.openxmlformats.org/officeDocument/2006/relationships/image" Target="../media/image120.png"/><Relationship Id="rId10" Type="http://schemas.openxmlformats.org/officeDocument/2006/relationships/image" Target="../media/image121.png"/><Relationship Id="rId11" Type="http://schemas.openxmlformats.org/officeDocument/2006/relationships/image" Target="../media/image122.png"/><Relationship Id="rId12" Type="http://schemas.openxmlformats.org/officeDocument/2006/relationships/image" Target="../media/image123.png"/><Relationship Id="rId13" Type="http://schemas.openxmlformats.org/officeDocument/2006/relationships/image" Target="../media/image124.png"/><Relationship Id="rId14" Type="http://schemas.openxmlformats.org/officeDocument/2006/relationships/image" Target="../media/image125.png"/><Relationship Id="rId15" Type="http://schemas.openxmlformats.org/officeDocument/2006/relationships/image" Target="../media/image126.png"/><Relationship Id="rId16" Type="http://schemas.openxmlformats.org/officeDocument/2006/relationships/image" Target="../media/image127.png"/><Relationship Id="rId17" Type="http://schemas.openxmlformats.org/officeDocument/2006/relationships/image" Target="../media/image128.png"/><Relationship Id="rId18" Type="http://schemas.openxmlformats.org/officeDocument/2006/relationships/image" Target="../media/image129.png"/><Relationship Id="rId19" Type="http://schemas.openxmlformats.org/officeDocument/2006/relationships/image" Target="../media/image130.png"/><Relationship Id="rId20" Type="http://schemas.openxmlformats.org/officeDocument/2006/relationships/image" Target="../media/image131.png"/><Relationship Id="rId21" Type="http://schemas.openxmlformats.org/officeDocument/2006/relationships/image" Target="../media/image132.png"/><Relationship Id="rId22" Type="http://schemas.openxmlformats.org/officeDocument/2006/relationships/image" Target="../media/image133.png"/><Relationship Id="rId23" Type="http://schemas.openxmlformats.org/officeDocument/2006/relationships/image" Target="../media/image134.png"/><Relationship Id="rId24" Type="http://schemas.openxmlformats.org/officeDocument/2006/relationships/image" Target="../media/image135.png"/><Relationship Id="rId25" Type="http://schemas.openxmlformats.org/officeDocument/2006/relationships/image" Target="../media/image136.png"/><Relationship Id="rId26" Type="http://schemas.openxmlformats.org/officeDocument/2006/relationships/image" Target="../media/image137.png"/><Relationship Id="rId27" Type="http://schemas.openxmlformats.org/officeDocument/2006/relationships/image" Target="../media/image138.png"/><Relationship Id="rId28" Type="http://schemas.openxmlformats.org/officeDocument/2006/relationships/image" Target="../media/image13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56</xdr:row>
      <xdr:rowOff>9525</xdr:rowOff>
    </xdr:from>
    <xdr:to>
      <xdr:col>5</xdr:col>
      <xdr:colOff>848390</xdr:colOff>
      <xdr:row>56</xdr:row>
      <xdr:rowOff>4772690</xdr:rowOff>
    </xdr:to>
    <xdr:pic>
      <xdr:nvPicPr>
        <xdr:cNvPr id="2" name="Picture 1" descr="avgposition_1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8650" y="10677525"/>
          <a:ext cx="4763165" cy="4763165"/>
        </a:xfrm>
        <a:prstGeom prst="rect">
          <a:avLst/>
        </a:prstGeom>
      </xdr:spPr>
    </xdr:pic>
    <xdr:clientData/>
  </xdr:twoCellAnchor>
  <xdr:twoCellAnchor>
    <xdr:from>
      <xdr:col>2</xdr:col>
      <xdr:colOff>200025</xdr:colOff>
      <xdr:row>56</xdr:row>
      <xdr:rowOff>9525</xdr:rowOff>
    </xdr:from>
    <xdr:to>
      <xdr:col>4</xdr:col>
      <xdr:colOff>1200549</xdr:colOff>
      <xdr:row>56</xdr:row>
      <xdr:rowOff>304841</xdr:rowOff>
    </xdr:to>
    <xdr:pic>
      <xdr:nvPicPr>
        <xdr:cNvPr id="3" name="Picture 2" descr="legend5.png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62100" y="10677525"/>
          <a:ext cx="2857899" cy="295316"/>
        </a:xfrm>
        <a:prstGeom prst="rect">
          <a:avLst/>
        </a:prstGeom>
      </xdr:spPr>
    </xdr:pic>
    <xdr:clientData/>
  </xdr:twoCellAnchor>
  <xdr:twoCellAnchor>
    <xdr:from>
      <xdr:col>6</xdr:col>
      <xdr:colOff>19050</xdr:colOff>
      <xdr:row>56</xdr:row>
      <xdr:rowOff>9525</xdr:rowOff>
    </xdr:from>
    <xdr:to>
      <xdr:col>11</xdr:col>
      <xdr:colOff>772190</xdr:colOff>
      <xdr:row>56</xdr:row>
      <xdr:rowOff>4772690</xdr:rowOff>
    </xdr:to>
    <xdr:pic>
      <xdr:nvPicPr>
        <xdr:cNvPr id="4" name="Picture 3" descr="avgposition_2.png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886450" y="10677525"/>
          <a:ext cx="4763165" cy="4763165"/>
        </a:xfrm>
        <a:prstGeom prst="rect">
          <a:avLst/>
        </a:prstGeom>
      </xdr:spPr>
    </xdr:pic>
    <xdr:clientData/>
  </xdr:twoCellAnchor>
  <xdr:twoCellAnchor>
    <xdr:from>
      <xdr:col>6</xdr:col>
      <xdr:colOff>952500</xdr:colOff>
      <xdr:row>56</xdr:row>
      <xdr:rowOff>9525</xdr:rowOff>
    </xdr:from>
    <xdr:to>
      <xdr:col>10</xdr:col>
      <xdr:colOff>686199</xdr:colOff>
      <xdr:row>56</xdr:row>
      <xdr:rowOff>304841</xdr:rowOff>
    </xdr:to>
    <xdr:pic>
      <xdr:nvPicPr>
        <xdr:cNvPr id="5" name="Picture 4" descr="legend4.png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819900" y="10677525"/>
          <a:ext cx="2857899" cy="295316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42</xdr:row>
      <xdr:rowOff>0</xdr:rowOff>
    </xdr:from>
    <xdr:to>
      <xdr:col>20</xdr:col>
      <xdr:colOff>295275</xdr:colOff>
      <xdr:row>63</xdr:row>
      <xdr:rowOff>114300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20</xdr:row>
      <xdr:rowOff>0</xdr:rowOff>
    </xdr:from>
    <xdr:to>
      <xdr:col>5</xdr:col>
      <xdr:colOff>133350</xdr:colOff>
      <xdr:row>41</xdr:row>
      <xdr:rowOff>114300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20</xdr:row>
      <xdr:rowOff>0</xdr:rowOff>
    </xdr:from>
    <xdr:to>
      <xdr:col>13</xdr:col>
      <xdr:colOff>476250</xdr:colOff>
      <xdr:row>41</xdr:row>
      <xdr:rowOff>114300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0</xdr:colOff>
      <xdr:row>20</xdr:row>
      <xdr:rowOff>0</xdr:rowOff>
    </xdr:from>
    <xdr:to>
      <xdr:col>20</xdr:col>
      <xdr:colOff>295275</xdr:colOff>
      <xdr:row>41</xdr:row>
      <xdr:rowOff>114300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42</xdr:row>
      <xdr:rowOff>0</xdr:rowOff>
    </xdr:from>
    <xdr:to>
      <xdr:col>5</xdr:col>
      <xdr:colOff>133350</xdr:colOff>
      <xdr:row>63</xdr:row>
      <xdr:rowOff>114300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0</xdr:colOff>
      <xdr:row>42</xdr:row>
      <xdr:rowOff>0</xdr:rowOff>
    </xdr:from>
    <xdr:to>
      <xdr:col>13</xdr:col>
      <xdr:colOff>476250</xdr:colOff>
      <xdr:row>63</xdr:row>
      <xdr:rowOff>114300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19050</xdr:colOff>
      <xdr:row>65</xdr:row>
      <xdr:rowOff>9525</xdr:rowOff>
    </xdr:from>
    <xdr:to>
      <xdr:col>4</xdr:col>
      <xdr:colOff>410240</xdr:colOff>
      <xdr:row>65</xdr:row>
      <xdr:rowOff>4772690</xdr:rowOff>
    </xdr:to>
    <xdr:pic>
      <xdr:nvPicPr>
        <xdr:cNvPr id="8" name="Picture 7" descr="2842_avgposition_1.png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9050" y="12392025"/>
          <a:ext cx="4763165" cy="4763165"/>
        </a:xfrm>
        <a:prstGeom prst="rect">
          <a:avLst/>
        </a:prstGeom>
      </xdr:spPr>
    </xdr:pic>
    <xdr:clientData/>
  </xdr:twoCellAnchor>
  <xdr:twoCellAnchor>
    <xdr:from>
      <xdr:col>1</xdr:col>
      <xdr:colOff>342900</xdr:colOff>
      <xdr:row>65</xdr:row>
      <xdr:rowOff>9525</xdr:rowOff>
    </xdr:from>
    <xdr:to>
      <xdr:col>3</xdr:col>
      <xdr:colOff>552849</xdr:colOff>
      <xdr:row>65</xdr:row>
      <xdr:rowOff>304841</xdr:rowOff>
    </xdr:to>
    <xdr:pic>
      <xdr:nvPicPr>
        <xdr:cNvPr id="9" name="Picture 8" descr="legend5.png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952500" y="12392025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65</xdr:row>
      <xdr:rowOff>9525</xdr:rowOff>
    </xdr:from>
    <xdr:to>
      <xdr:col>10</xdr:col>
      <xdr:colOff>362615</xdr:colOff>
      <xdr:row>65</xdr:row>
      <xdr:rowOff>4772690</xdr:rowOff>
    </xdr:to>
    <xdr:pic>
      <xdr:nvPicPr>
        <xdr:cNvPr id="10" name="Picture 9" descr="2842_hirange_1.png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5372100" y="12392025"/>
          <a:ext cx="4763165" cy="4763165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65</xdr:row>
      <xdr:rowOff>9525</xdr:rowOff>
    </xdr:from>
    <xdr:to>
      <xdr:col>8</xdr:col>
      <xdr:colOff>228999</xdr:colOff>
      <xdr:row>65</xdr:row>
      <xdr:rowOff>342947</xdr:rowOff>
    </xdr:to>
    <xdr:pic>
      <xdr:nvPicPr>
        <xdr:cNvPr id="11" name="Picture 10" descr="legend3.png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5372100" y="12392025"/>
          <a:ext cx="2857899" cy="333422"/>
        </a:xfrm>
        <a:prstGeom prst="rect">
          <a:avLst/>
        </a:prstGeom>
      </xdr:spPr>
    </xdr:pic>
    <xdr:clientData/>
  </xdr:twoCellAnchor>
  <xdr:twoCellAnchor>
    <xdr:from>
      <xdr:col>5</xdr:col>
      <xdr:colOff>952500</xdr:colOff>
      <xdr:row>65</xdr:row>
      <xdr:rowOff>666750</xdr:rowOff>
    </xdr:from>
    <xdr:to>
      <xdr:col>9</xdr:col>
      <xdr:colOff>276624</xdr:colOff>
      <xdr:row>65</xdr:row>
      <xdr:rowOff>962066</xdr:rowOff>
    </xdr:to>
    <xdr:pic>
      <xdr:nvPicPr>
        <xdr:cNvPr id="12" name="Picture 11" descr="legend5.png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305550" y="13049250"/>
          <a:ext cx="2857899" cy="295316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65</xdr:row>
      <xdr:rowOff>9525</xdr:rowOff>
    </xdr:from>
    <xdr:to>
      <xdr:col>17</xdr:col>
      <xdr:colOff>667415</xdr:colOff>
      <xdr:row>65</xdr:row>
      <xdr:rowOff>4772690</xdr:rowOff>
    </xdr:to>
    <xdr:pic>
      <xdr:nvPicPr>
        <xdr:cNvPr id="13" name="Picture 12" descr="2842_sprint2_1.png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1325225" y="12392025"/>
          <a:ext cx="4763165" cy="4763165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65</xdr:row>
      <xdr:rowOff>9525</xdr:rowOff>
    </xdr:from>
    <xdr:to>
      <xdr:col>15</xdr:col>
      <xdr:colOff>295674</xdr:colOff>
      <xdr:row>65</xdr:row>
      <xdr:rowOff>342947</xdr:rowOff>
    </xdr:to>
    <xdr:pic>
      <xdr:nvPicPr>
        <xdr:cNvPr id="14" name="Picture 13" descr="legend3.png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1325225" y="12392025"/>
          <a:ext cx="2857899" cy="333422"/>
        </a:xfrm>
        <a:prstGeom prst="rect">
          <a:avLst/>
        </a:prstGeom>
      </xdr:spPr>
    </xdr:pic>
    <xdr:clientData/>
  </xdr:twoCellAnchor>
  <xdr:twoCellAnchor>
    <xdr:from>
      <xdr:col>13</xdr:col>
      <xdr:colOff>133350</xdr:colOff>
      <xdr:row>65</xdr:row>
      <xdr:rowOff>666750</xdr:rowOff>
    </xdr:from>
    <xdr:to>
      <xdr:col>16</xdr:col>
      <xdr:colOff>514749</xdr:colOff>
      <xdr:row>65</xdr:row>
      <xdr:rowOff>962066</xdr:rowOff>
    </xdr:to>
    <xdr:pic>
      <xdr:nvPicPr>
        <xdr:cNvPr id="15" name="Picture 14" descr="legend5.png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2258675" y="13049250"/>
          <a:ext cx="2857899" cy="295316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65</xdr:row>
      <xdr:rowOff>9525</xdr:rowOff>
    </xdr:from>
    <xdr:to>
      <xdr:col>24</xdr:col>
      <xdr:colOff>410240</xdr:colOff>
      <xdr:row>65</xdr:row>
      <xdr:rowOff>4772690</xdr:rowOff>
    </xdr:to>
    <xdr:pic>
      <xdr:nvPicPr>
        <xdr:cNvPr id="16" name="Picture 15" descr="2842_sprint3_1.png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7135475" y="12392025"/>
          <a:ext cx="4763165" cy="4763165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65</xdr:row>
      <xdr:rowOff>9525</xdr:rowOff>
    </xdr:from>
    <xdr:to>
      <xdr:col>22</xdr:col>
      <xdr:colOff>467124</xdr:colOff>
      <xdr:row>65</xdr:row>
      <xdr:rowOff>342947</xdr:rowOff>
    </xdr:to>
    <xdr:pic>
      <xdr:nvPicPr>
        <xdr:cNvPr id="17" name="Picture 16" descr="legend3.png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7135475" y="12392025"/>
          <a:ext cx="2857899" cy="333422"/>
        </a:xfrm>
        <a:prstGeom prst="rect">
          <a:avLst/>
        </a:prstGeom>
      </xdr:spPr>
    </xdr:pic>
    <xdr:clientData/>
  </xdr:twoCellAnchor>
  <xdr:twoCellAnchor>
    <xdr:from>
      <xdr:col>19</xdr:col>
      <xdr:colOff>952500</xdr:colOff>
      <xdr:row>65</xdr:row>
      <xdr:rowOff>666750</xdr:rowOff>
    </xdr:from>
    <xdr:to>
      <xdr:col>23</xdr:col>
      <xdr:colOff>419499</xdr:colOff>
      <xdr:row>65</xdr:row>
      <xdr:rowOff>962066</xdr:rowOff>
    </xdr:to>
    <xdr:pic>
      <xdr:nvPicPr>
        <xdr:cNvPr id="18" name="Picture 17" descr="legend5.png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8068925" y="13049250"/>
          <a:ext cx="2857899" cy="2953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67</xdr:row>
      <xdr:rowOff>9525</xdr:rowOff>
    </xdr:from>
    <xdr:to>
      <xdr:col>4</xdr:col>
      <xdr:colOff>410240</xdr:colOff>
      <xdr:row>67</xdr:row>
      <xdr:rowOff>4772690</xdr:rowOff>
    </xdr:to>
    <xdr:pic>
      <xdr:nvPicPr>
        <xdr:cNvPr id="19" name="Picture 18" descr="2842_avgposition_2.png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19050" y="17364075"/>
          <a:ext cx="4763165" cy="4763165"/>
        </a:xfrm>
        <a:prstGeom prst="rect">
          <a:avLst/>
        </a:prstGeom>
      </xdr:spPr>
    </xdr:pic>
    <xdr:clientData/>
  </xdr:twoCellAnchor>
  <xdr:twoCellAnchor>
    <xdr:from>
      <xdr:col>1</xdr:col>
      <xdr:colOff>342900</xdr:colOff>
      <xdr:row>67</xdr:row>
      <xdr:rowOff>9525</xdr:rowOff>
    </xdr:from>
    <xdr:to>
      <xdr:col>3</xdr:col>
      <xdr:colOff>552849</xdr:colOff>
      <xdr:row>67</xdr:row>
      <xdr:rowOff>304841</xdr:rowOff>
    </xdr:to>
    <xdr:pic>
      <xdr:nvPicPr>
        <xdr:cNvPr id="20" name="Picture 19" descr="legend4.png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952500" y="17364075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67</xdr:row>
      <xdr:rowOff>9525</xdr:rowOff>
    </xdr:from>
    <xdr:to>
      <xdr:col>10</xdr:col>
      <xdr:colOff>362615</xdr:colOff>
      <xdr:row>67</xdr:row>
      <xdr:rowOff>4772690</xdr:rowOff>
    </xdr:to>
    <xdr:pic>
      <xdr:nvPicPr>
        <xdr:cNvPr id="21" name="Picture 20" descr="2842_hirange_2.png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5372100" y="17364075"/>
          <a:ext cx="4763165" cy="4763165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67</xdr:row>
      <xdr:rowOff>9525</xdr:rowOff>
    </xdr:from>
    <xdr:to>
      <xdr:col>8</xdr:col>
      <xdr:colOff>228999</xdr:colOff>
      <xdr:row>67</xdr:row>
      <xdr:rowOff>342947</xdr:rowOff>
    </xdr:to>
    <xdr:pic>
      <xdr:nvPicPr>
        <xdr:cNvPr id="22" name="Picture 21" descr="legend3.png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5372100" y="17364075"/>
          <a:ext cx="2857899" cy="333422"/>
        </a:xfrm>
        <a:prstGeom prst="rect">
          <a:avLst/>
        </a:prstGeom>
      </xdr:spPr>
    </xdr:pic>
    <xdr:clientData/>
  </xdr:twoCellAnchor>
  <xdr:twoCellAnchor>
    <xdr:from>
      <xdr:col>5</xdr:col>
      <xdr:colOff>952500</xdr:colOff>
      <xdr:row>67</xdr:row>
      <xdr:rowOff>666750</xdr:rowOff>
    </xdr:from>
    <xdr:to>
      <xdr:col>9</xdr:col>
      <xdr:colOff>276624</xdr:colOff>
      <xdr:row>67</xdr:row>
      <xdr:rowOff>962066</xdr:rowOff>
    </xdr:to>
    <xdr:pic>
      <xdr:nvPicPr>
        <xdr:cNvPr id="23" name="Picture 22" descr="legend4.png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6305550" y="18021300"/>
          <a:ext cx="2857899" cy="295316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67</xdr:row>
      <xdr:rowOff>9525</xdr:rowOff>
    </xdr:from>
    <xdr:to>
      <xdr:col>17</xdr:col>
      <xdr:colOff>667415</xdr:colOff>
      <xdr:row>67</xdr:row>
      <xdr:rowOff>4772690</xdr:rowOff>
    </xdr:to>
    <xdr:pic>
      <xdr:nvPicPr>
        <xdr:cNvPr id="24" name="Picture 23" descr="2842_sprint2_2.png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11325225" y="17364075"/>
          <a:ext cx="4763165" cy="4763165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67</xdr:row>
      <xdr:rowOff>9525</xdr:rowOff>
    </xdr:from>
    <xdr:to>
      <xdr:col>15</xdr:col>
      <xdr:colOff>295674</xdr:colOff>
      <xdr:row>67</xdr:row>
      <xdr:rowOff>342947</xdr:rowOff>
    </xdr:to>
    <xdr:pic>
      <xdr:nvPicPr>
        <xdr:cNvPr id="25" name="Picture 24" descr="legend3.png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11325225" y="17364075"/>
          <a:ext cx="2857899" cy="333422"/>
        </a:xfrm>
        <a:prstGeom prst="rect">
          <a:avLst/>
        </a:prstGeom>
      </xdr:spPr>
    </xdr:pic>
    <xdr:clientData/>
  </xdr:twoCellAnchor>
  <xdr:twoCellAnchor>
    <xdr:from>
      <xdr:col>13</xdr:col>
      <xdr:colOff>133350</xdr:colOff>
      <xdr:row>67</xdr:row>
      <xdr:rowOff>666750</xdr:rowOff>
    </xdr:from>
    <xdr:to>
      <xdr:col>16</xdr:col>
      <xdr:colOff>514749</xdr:colOff>
      <xdr:row>67</xdr:row>
      <xdr:rowOff>962066</xdr:rowOff>
    </xdr:to>
    <xdr:pic>
      <xdr:nvPicPr>
        <xdr:cNvPr id="26" name="Picture 25" descr="legend4.png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12258675" y="18021300"/>
          <a:ext cx="2857899" cy="295316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67</xdr:row>
      <xdr:rowOff>9525</xdr:rowOff>
    </xdr:from>
    <xdr:to>
      <xdr:col>24</xdr:col>
      <xdr:colOff>410240</xdr:colOff>
      <xdr:row>67</xdr:row>
      <xdr:rowOff>4772690</xdr:rowOff>
    </xdr:to>
    <xdr:pic>
      <xdr:nvPicPr>
        <xdr:cNvPr id="27" name="Picture 26" descr="2842_sprint3_2.png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17135475" y="17364075"/>
          <a:ext cx="4763165" cy="4763165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67</xdr:row>
      <xdr:rowOff>9525</xdr:rowOff>
    </xdr:from>
    <xdr:to>
      <xdr:col>22</xdr:col>
      <xdr:colOff>467124</xdr:colOff>
      <xdr:row>67</xdr:row>
      <xdr:rowOff>342947</xdr:rowOff>
    </xdr:to>
    <xdr:pic>
      <xdr:nvPicPr>
        <xdr:cNvPr id="28" name="Picture 27" descr="legend3.png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7135475" y="17364075"/>
          <a:ext cx="2857899" cy="333422"/>
        </a:xfrm>
        <a:prstGeom prst="rect">
          <a:avLst/>
        </a:prstGeom>
      </xdr:spPr>
    </xdr:pic>
    <xdr:clientData/>
  </xdr:twoCellAnchor>
  <xdr:twoCellAnchor>
    <xdr:from>
      <xdr:col>19</xdr:col>
      <xdr:colOff>952500</xdr:colOff>
      <xdr:row>67</xdr:row>
      <xdr:rowOff>666750</xdr:rowOff>
    </xdr:from>
    <xdr:to>
      <xdr:col>23</xdr:col>
      <xdr:colOff>419499</xdr:colOff>
      <xdr:row>67</xdr:row>
      <xdr:rowOff>962066</xdr:rowOff>
    </xdr:to>
    <xdr:pic>
      <xdr:nvPicPr>
        <xdr:cNvPr id="29" name="Picture 28" descr="legend4.png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18068925" y="18021300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65</xdr:row>
      <xdr:rowOff>361950</xdr:rowOff>
    </xdr:from>
    <xdr:to>
      <xdr:col>8</xdr:col>
      <xdr:colOff>704850</xdr:colOff>
      <xdr:row>65</xdr:row>
      <xdr:rowOff>647700</xdr:rowOff>
    </xdr:to>
    <xdr:sp macro="" textlink="">
      <xdr:nvSpPr>
        <xdr:cNvPr id="30" name="TextBox 29"/>
        <xdr:cNvSpPr txBox="1"/>
      </xdr:nvSpPr>
      <xdr:spPr>
        <a:xfrm>
          <a:off x="5372100" y="12744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12</xdr:col>
      <xdr:colOff>19050</xdr:colOff>
      <xdr:row>65</xdr:row>
      <xdr:rowOff>361950</xdr:rowOff>
    </xdr:from>
    <xdr:to>
      <xdr:col>16</xdr:col>
      <xdr:colOff>57150</xdr:colOff>
      <xdr:row>65</xdr:row>
      <xdr:rowOff>647700</xdr:rowOff>
    </xdr:to>
    <xdr:sp macro="" textlink="">
      <xdr:nvSpPr>
        <xdr:cNvPr id="31" name="TextBox 30"/>
        <xdr:cNvSpPr txBox="1"/>
      </xdr:nvSpPr>
      <xdr:spPr>
        <a:xfrm>
          <a:off x="11325225" y="12744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19</xdr:col>
      <xdr:colOff>19050</xdr:colOff>
      <xdr:row>65</xdr:row>
      <xdr:rowOff>361950</xdr:rowOff>
    </xdr:from>
    <xdr:to>
      <xdr:col>22</xdr:col>
      <xdr:colOff>942975</xdr:colOff>
      <xdr:row>65</xdr:row>
      <xdr:rowOff>647700</xdr:rowOff>
    </xdr:to>
    <xdr:sp macro="" textlink="">
      <xdr:nvSpPr>
        <xdr:cNvPr id="32" name="TextBox 31"/>
        <xdr:cNvSpPr txBox="1"/>
      </xdr:nvSpPr>
      <xdr:spPr>
        <a:xfrm>
          <a:off x="17135475" y="12744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5</xdr:col>
      <xdr:colOff>19050</xdr:colOff>
      <xdr:row>67</xdr:row>
      <xdr:rowOff>361950</xdr:rowOff>
    </xdr:from>
    <xdr:to>
      <xdr:col>8</xdr:col>
      <xdr:colOff>704850</xdr:colOff>
      <xdr:row>67</xdr:row>
      <xdr:rowOff>647700</xdr:rowOff>
    </xdr:to>
    <xdr:sp macro="" textlink="">
      <xdr:nvSpPr>
        <xdr:cNvPr id="33" name="TextBox 32"/>
        <xdr:cNvSpPr txBox="1"/>
      </xdr:nvSpPr>
      <xdr:spPr>
        <a:xfrm>
          <a:off x="5372100" y="17716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12</xdr:col>
      <xdr:colOff>19050</xdr:colOff>
      <xdr:row>67</xdr:row>
      <xdr:rowOff>361950</xdr:rowOff>
    </xdr:from>
    <xdr:to>
      <xdr:col>16</xdr:col>
      <xdr:colOff>57150</xdr:colOff>
      <xdr:row>67</xdr:row>
      <xdr:rowOff>647700</xdr:rowOff>
    </xdr:to>
    <xdr:sp macro="" textlink="">
      <xdr:nvSpPr>
        <xdr:cNvPr id="34" name="TextBox 33"/>
        <xdr:cNvSpPr txBox="1"/>
      </xdr:nvSpPr>
      <xdr:spPr>
        <a:xfrm>
          <a:off x="11325225" y="17716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19</xdr:col>
      <xdr:colOff>19050</xdr:colOff>
      <xdr:row>67</xdr:row>
      <xdr:rowOff>361950</xdr:rowOff>
    </xdr:from>
    <xdr:to>
      <xdr:col>22</xdr:col>
      <xdr:colOff>942975</xdr:colOff>
      <xdr:row>67</xdr:row>
      <xdr:rowOff>647700</xdr:rowOff>
    </xdr:to>
    <xdr:sp macro="" textlink="">
      <xdr:nvSpPr>
        <xdr:cNvPr id="35" name="TextBox 34"/>
        <xdr:cNvSpPr txBox="1"/>
      </xdr:nvSpPr>
      <xdr:spPr>
        <a:xfrm>
          <a:off x="17135475" y="17716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42</xdr:row>
      <xdr:rowOff>0</xdr:rowOff>
    </xdr:from>
    <xdr:to>
      <xdr:col>20</xdr:col>
      <xdr:colOff>295275</xdr:colOff>
      <xdr:row>63</xdr:row>
      <xdr:rowOff>114300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20</xdr:row>
      <xdr:rowOff>0</xdr:rowOff>
    </xdr:from>
    <xdr:to>
      <xdr:col>5</xdr:col>
      <xdr:colOff>133350</xdr:colOff>
      <xdr:row>41</xdr:row>
      <xdr:rowOff>114300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20</xdr:row>
      <xdr:rowOff>0</xdr:rowOff>
    </xdr:from>
    <xdr:to>
      <xdr:col>13</xdr:col>
      <xdr:colOff>476250</xdr:colOff>
      <xdr:row>41</xdr:row>
      <xdr:rowOff>114300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0</xdr:colOff>
      <xdr:row>20</xdr:row>
      <xdr:rowOff>0</xdr:rowOff>
    </xdr:from>
    <xdr:to>
      <xdr:col>20</xdr:col>
      <xdr:colOff>295275</xdr:colOff>
      <xdr:row>41</xdr:row>
      <xdr:rowOff>114300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42</xdr:row>
      <xdr:rowOff>0</xdr:rowOff>
    </xdr:from>
    <xdr:to>
      <xdr:col>5</xdr:col>
      <xdr:colOff>133350</xdr:colOff>
      <xdr:row>63</xdr:row>
      <xdr:rowOff>114300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0</xdr:colOff>
      <xdr:row>42</xdr:row>
      <xdr:rowOff>0</xdr:rowOff>
    </xdr:from>
    <xdr:to>
      <xdr:col>13</xdr:col>
      <xdr:colOff>476250</xdr:colOff>
      <xdr:row>63</xdr:row>
      <xdr:rowOff>114300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19050</xdr:colOff>
      <xdr:row>65</xdr:row>
      <xdr:rowOff>9525</xdr:rowOff>
    </xdr:from>
    <xdr:to>
      <xdr:col>4</xdr:col>
      <xdr:colOff>410240</xdr:colOff>
      <xdr:row>65</xdr:row>
      <xdr:rowOff>4772690</xdr:rowOff>
    </xdr:to>
    <xdr:pic>
      <xdr:nvPicPr>
        <xdr:cNvPr id="8" name="Picture 7" descr="2843_avgposition_1.png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9050" y="12392025"/>
          <a:ext cx="4763165" cy="4763165"/>
        </a:xfrm>
        <a:prstGeom prst="rect">
          <a:avLst/>
        </a:prstGeom>
      </xdr:spPr>
    </xdr:pic>
    <xdr:clientData/>
  </xdr:twoCellAnchor>
  <xdr:twoCellAnchor>
    <xdr:from>
      <xdr:col>1</xdr:col>
      <xdr:colOff>342900</xdr:colOff>
      <xdr:row>65</xdr:row>
      <xdr:rowOff>9525</xdr:rowOff>
    </xdr:from>
    <xdr:to>
      <xdr:col>3</xdr:col>
      <xdr:colOff>552849</xdr:colOff>
      <xdr:row>65</xdr:row>
      <xdr:rowOff>304841</xdr:rowOff>
    </xdr:to>
    <xdr:pic>
      <xdr:nvPicPr>
        <xdr:cNvPr id="9" name="Picture 8" descr="legend5.png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952500" y="12392025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65</xdr:row>
      <xdr:rowOff>9525</xdr:rowOff>
    </xdr:from>
    <xdr:to>
      <xdr:col>10</xdr:col>
      <xdr:colOff>362615</xdr:colOff>
      <xdr:row>65</xdr:row>
      <xdr:rowOff>4772690</xdr:rowOff>
    </xdr:to>
    <xdr:pic>
      <xdr:nvPicPr>
        <xdr:cNvPr id="10" name="Picture 9" descr="2843_hirange_1.png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5372100" y="12392025"/>
          <a:ext cx="4763165" cy="4763165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65</xdr:row>
      <xdr:rowOff>9525</xdr:rowOff>
    </xdr:from>
    <xdr:to>
      <xdr:col>8</xdr:col>
      <xdr:colOff>228999</xdr:colOff>
      <xdr:row>65</xdr:row>
      <xdr:rowOff>342947</xdr:rowOff>
    </xdr:to>
    <xdr:pic>
      <xdr:nvPicPr>
        <xdr:cNvPr id="11" name="Picture 10" descr="legend3.png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5372100" y="12392025"/>
          <a:ext cx="2857899" cy="333422"/>
        </a:xfrm>
        <a:prstGeom prst="rect">
          <a:avLst/>
        </a:prstGeom>
      </xdr:spPr>
    </xdr:pic>
    <xdr:clientData/>
  </xdr:twoCellAnchor>
  <xdr:twoCellAnchor>
    <xdr:from>
      <xdr:col>5</xdr:col>
      <xdr:colOff>952500</xdr:colOff>
      <xdr:row>65</xdr:row>
      <xdr:rowOff>666750</xdr:rowOff>
    </xdr:from>
    <xdr:to>
      <xdr:col>9</xdr:col>
      <xdr:colOff>276624</xdr:colOff>
      <xdr:row>65</xdr:row>
      <xdr:rowOff>962066</xdr:rowOff>
    </xdr:to>
    <xdr:pic>
      <xdr:nvPicPr>
        <xdr:cNvPr id="12" name="Picture 11" descr="legend5.png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305550" y="13049250"/>
          <a:ext cx="2857899" cy="295316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65</xdr:row>
      <xdr:rowOff>9525</xdr:rowOff>
    </xdr:from>
    <xdr:to>
      <xdr:col>17</xdr:col>
      <xdr:colOff>667415</xdr:colOff>
      <xdr:row>65</xdr:row>
      <xdr:rowOff>4772690</xdr:rowOff>
    </xdr:to>
    <xdr:pic>
      <xdr:nvPicPr>
        <xdr:cNvPr id="13" name="Picture 12" descr="2843_sprint_1.png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1325225" y="12392025"/>
          <a:ext cx="4763165" cy="4763165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65</xdr:row>
      <xdr:rowOff>9525</xdr:rowOff>
    </xdr:from>
    <xdr:to>
      <xdr:col>15</xdr:col>
      <xdr:colOff>295674</xdr:colOff>
      <xdr:row>65</xdr:row>
      <xdr:rowOff>342947</xdr:rowOff>
    </xdr:to>
    <xdr:pic>
      <xdr:nvPicPr>
        <xdr:cNvPr id="14" name="Picture 13" descr="legend3.png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1325225" y="12392025"/>
          <a:ext cx="2857899" cy="333422"/>
        </a:xfrm>
        <a:prstGeom prst="rect">
          <a:avLst/>
        </a:prstGeom>
      </xdr:spPr>
    </xdr:pic>
    <xdr:clientData/>
  </xdr:twoCellAnchor>
  <xdr:twoCellAnchor>
    <xdr:from>
      <xdr:col>13</xdr:col>
      <xdr:colOff>133350</xdr:colOff>
      <xdr:row>65</xdr:row>
      <xdr:rowOff>666750</xdr:rowOff>
    </xdr:from>
    <xdr:to>
      <xdr:col>16</xdr:col>
      <xdr:colOff>514749</xdr:colOff>
      <xdr:row>65</xdr:row>
      <xdr:rowOff>962066</xdr:rowOff>
    </xdr:to>
    <xdr:pic>
      <xdr:nvPicPr>
        <xdr:cNvPr id="15" name="Picture 14" descr="legend5.png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2258675" y="13049250"/>
          <a:ext cx="2857899" cy="295316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65</xdr:row>
      <xdr:rowOff>9525</xdr:rowOff>
    </xdr:from>
    <xdr:to>
      <xdr:col>24</xdr:col>
      <xdr:colOff>410240</xdr:colOff>
      <xdr:row>65</xdr:row>
      <xdr:rowOff>4772690</xdr:rowOff>
    </xdr:to>
    <xdr:pic>
      <xdr:nvPicPr>
        <xdr:cNvPr id="16" name="Picture 15" descr="2843_sprint2_1.png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7135475" y="12392025"/>
          <a:ext cx="4763165" cy="4763165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65</xdr:row>
      <xdr:rowOff>9525</xdr:rowOff>
    </xdr:from>
    <xdr:to>
      <xdr:col>22</xdr:col>
      <xdr:colOff>467124</xdr:colOff>
      <xdr:row>65</xdr:row>
      <xdr:rowOff>342947</xdr:rowOff>
    </xdr:to>
    <xdr:pic>
      <xdr:nvPicPr>
        <xdr:cNvPr id="17" name="Picture 16" descr="legend3.png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7135475" y="12392025"/>
          <a:ext cx="2857899" cy="333422"/>
        </a:xfrm>
        <a:prstGeom prst="rect">
          <a:avLst/>
        </a:prstGeom>
      </xdr:spPr>
    </xdr:pic>
    <xdr:clientData/>
  </xdr:twoCellAnchor>
  <xdr:twoCellAnchor>
    <xdr:from>
      <xdr:col>19</xdr:col>
      <xdr:colOff>952500</xdr:colOff>
      <xdr:row>65</xdr:row>
      <xdr:rowOff>666750</xdr:rowOff>
    </xdr:from>
    <xdr:to>
      <xdr:col>23</xdr:col>
      <xdr:colOff>419499</xdr:colOff>
      <xdr:row>65</xdr:row>
      <xdr:rowOff>962066</xdr:rowOff>
    </xdr:to>
    <xdr:pic>
      <xdr:nvPicPr>
        <xdr:cNvPr id="18" name="Picture 17" descr="legend5.png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8068925" y="13049250"/>
          <a:ext cx="2857899" cy="295316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65</xdr:row>
      <xdr:rowOff>9525</xdr:rowOff>
    </xdr:from>
    <xdr:to>
      <xdr:col>36</xdr:col>
      <xdr:colOff>38765</xdr:colOff>
      <xdr:row>65</xdr:row>
      <xdr:rowOff>4772690</xdr:rowOff>
    </xdr:to>
    <xdr:pic>
      <xdr:nvPicPr>
        <xdr:cNvPr id="19" name="Picture 18" descr="2843_sprint3_1.png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23764875" y="12392025"/>
          <a:ext cx="4763165" cy="4763165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65</xdr:row>
      <xdr:rowOff>9525</xdr:rowOff>
    </xdr:from>
    <xdr:to>
      <xdr:col>33</xdr:col>
      <xdr:colOff>38499</xdr:colOff>
      <xdr:row>65</xdr:row>
      <xdr:rowOff>342947</xdr:rowOff>
    </xdr:to>
    <xdr:pic>
      <xdr:nvPicPr>
        <xdr:cNvPr id="20" name="Picture 19" descr="legend3.png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23764875" y="12392025"/>
          <a:ext cx="2857899" cy="333422"/>
        </a:xfrm>
        <a:prstGeom prst="rect">
          <a:avLst/>
        </a:prstGeom>
      </xdr:spPr>
    </xdr:pic>
    <xdr:clientData/>
  </xdr:twoCellAnchor>
  <xdr:twoCellAnchor>
    <xdr:from>
      <xdr:col>29</xdr:col>
      <xdr:colOff>438150</xdr:colOff>
      <xdr:row>65</xdr:row>
      <xdr:rowOff>666750</xdr:rowOff>
    </xdr:from>
    <xdr:to>
      <xdr:col>34</xdr:col>
      <xdr:colOff>457599</xdr:colOff>
      <xdr:row>65</xdr:row>
      <xdr:rowOff>962066</xdr:rowOff>
    </xdr:to>
    <xdr:pic>
      <xdr:nvPicPr>
        <xdr:cNvPr id="21" name="Picture 20" descr="legend5.png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24698325" y="13049250"/>
          <a:ext cx="2857899" cy="2953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67</xdr:row>
      <xdr:rowOff>9525</xdr:rowOff>
    </xdr:from>
    <xdr:to>
      <xdr:col>4</xdr:col>
      <xdr:colOff>410240</xdr:colOff>
      <xdr:row>67</xdr:row>
      <xdr:rowOff>4772690</xdr:rowOff>
    </xdr:to>
    <xdr:pic>
      <xdr:nvPicPr>
        <xdr:cNvPr id="22" name="Picture 21" descr="2843_avgposition_2.png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19050" y="17364075"/>
          <a:ext cx="4763165" cy="4763165"/>
        </a:xfrm>
        <a:prstGeom prst="rect">
          <a:avLst/>
        </a:prstGeom>
      </xdr:spPr>
    </xdr:pic>
    <xdr:clientData/>
  </xdr:twoCellAnchor>
  <xdr:twoCellAnchor>
    <xdr:from>
      <xdr:col>1</xdr:col>
      <xdr:colOff>342900</xdr:colOff>
      <xdr:row>67</xdr:row>
      <xdr:rowOff>9525</xdr:rowOff>
    </xdr:from>
    <xdr:to>
      <xdr:col>3</xdr:col>
      <xdr:colOff>552849</xdr:colOff>
      <xdr:row>67</xdr:row>
      <xdr:rowOff>304841</xdr:rowOff>
    </xdr:to>
    <xdr:pic>
      <xdr:nvPicPr>
        <xdr:cNvPr id="23" name="Picture 22" descr="legend4.png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952500" y="17364075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67</xdr:row>
      <xdr:rowOff>9525</xdr:rowOff>
    </xdr:from>
    <xdr:to>
      <xdr:col>10</xdr:col>
      <xdr:colOff>362615</xdr:colOff>
      <xdr:row>67</xdr:row>
      <xdr:rowOff>4772690</xdr:rowOff>
    </xdr:to>
    <xdr:pic>
      <xdr:nvPicPr>
        <xdr:cNvPr id="24" name="Picture 23" descr="2843_hirange_2.png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5372100" y="17364075"/>
          <a:ext cx="4763165" cy="4763165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67</xdr:row>
      <xdr:rowOff>9525</xdr:rowOff>
    </xdr:from>
    <xdr:to>
      <xdr:col>8</xdr:col>
      <xdr:colOff>228999</xdr:colOff>
      <xdr:row>67</xdr:row>
      <xdr:rowOff>342947</xdr:rowOff>
    </xdr:to>
    <xdr:pic>
      <xdr:nvPicPr>
        <xdr:cNvPr id="25" name="Picture 24" descr="legend3.png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5372100" y="17364075"/>
          <a:ext cx="2857899" cy="333422"/>
        </a:xfrm>
        <a:prstGeom prst="rect">
          <a:avLst/>
        </a:prstGeom>
      </xdr:spPr>
    </xdr:pic>
    <xdr:clientData/>
  </xdr:twoCellAnchor>
  <xdr:twoCellAnchor>
    <xdr:from>
      <xdr:col>5</xdr:col>
      <xdr:colOff>952500</xdr:colOff>
      <xdr:row>67</xdr:row>
      <xdr:rowOff>666750</xdr:rowOff>
    </xdr:from>
    <xdr:to>
      <xdr:col>9</xdr:col>
      <xdr:colOff>276624</xdr:colOff>
      <xdr:row>67</xdr:row>
      <xdr:rowOff>962066</xdr:rowOff>
    </xdr:to>
    <xdr:pic>
      <xdr:nvPicPr>
        <xdr:cNvPr id="26" name="Picture 25" descr="legend4.png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6305550" y="18021300"/>
          <a:ext cx="2857899" cy="295316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67</xdr:row>
      <xdr:rowOff>9525</xdr:rowOff>
    </xdr:from>
    <xdr:to>
      <xdr:col>17</xdr:col>
      <xdr:colOff>667415</xdr:colOff>
      <xdr:row>67</xdr:row>
      <xdr:rowOff>4772690</xdr:rowOff>
    </xdr:to>
    <xdr:pic>
      <xdr:nvPicPr>
        <xdr:cNvPr id="27" name="Picture 26" descr="2843_sprint2_2.png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11325225" y="17364075"/>
          <a:ext cx="4763165" cy="4763165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67</xdr:row>
      <xdr:rowOff>9525</xdr:rowOff>
    </xdr:from>
    <xdr:to>
      <xdr:col>15</xdr:col>
      <xdr:colOff>295674</xdr:colOff>
      <xdr:row>67</xdr:row>
      <xdr:rowOff>342947</xdr:rowOff>
    </xdr:to>
    <xdr:pic>
      <xdr:nvPicPr>
        <xdr:cNvPr id="28" name="Picture 27" descr="legend3.png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1325225" y="17364075"/>
          <a:ext cx="2857899" cy="333422"/>
        </a:xfrm>
        <a:prstGeom prst="rect">
          <a:avLst/>
        </a:prstGeom>
      </xdr:spPr>
    </xdr:pic>
    <xdr:clientData/>
  </xdr:twoCellAnchor>
  <xdr:twoCellAnchor>
    <xdr:from>
      <xdr:col>13</xdr:col>
      <xdr:colOff>133350</xdr:colOff>
      <xdr:row>67</xdr:row>
      <xdr:rowOff>666750</xdr:rowOff>
    </xdr:from>
    <xdr:to>
      <xdr:col>16</xdr:col>
      <xdr:colOff>514749</xdr:colOff>
      <xdr:row>67</xdr:row>
      <xdr:rowOff>962066</xdr:rowOff>
    </xdr:to>
    <xdr:pic>
      <xdr:nvPicPr>
        <xdr:cNvPr id="29" name="Picture 28" descr="legend4.png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12258675" y="18021300"/>
          <a:ext cx="2857899" cy="295316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67</xdr:row>
      <xdr:rowOff>9525</xdr:rowOff>
    </xdr:from>
    <xdr:to>
      <xdr:col>24</xdr:col>
      <xdr:colOff>410240</xdr:colOff>
      <xdr:row>67</xdr:row>
      <xdr:rowOff>4772690</xdr:rowOff>
    </xdr:to>
    <xdr:pic>
      <xdr:nvPicPr>
        <xdr:cNvPr id="30" name="Picture 29" descr="2843_sprint3_2.png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17135475" y="17364075"/>
          <a:ext cx="4763165" cy="4763165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67</xdr:row>
      <xdr:rowOff>9525</xdr:rowOff>
    </xdr:from>
    <xdr:to>
      <xdr:col>22</xdr:col>
      <xdr:colOff>467124</xdr:colOff>
      <xdr:row>67</xdr:row>
      <xdr:rowOff>342947</xdr:rowOff>
    </xdr:to>
    <xdr:pic>
      <xdr:nvPicPr>
        <xdr:cNvPr id="31" name="Picture 30" descr="legend3.png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17135475" y="17364075"/>
          <a:ext cx="2857899" cy="333422"/>
        </a:xfrm>
        <a:prstGeom prst="rect">
          <a:avLst/>
        </a:prstGeom>
      </xdr:spPr>
    </xdr:pic>
    <xdr:clientData/>
  </xdr:twoCellAnchor>
  <xdr:twoCellAnchor>
    <xdr:from>
      <xdr:col>19</xdr:col>
      <xdr:colOff>952500</xdr:colOff>
      <xdr:row>67</xdr:row>
      <xdr:rowOff>666750</xdr:rowOff>
    </xdr:from>
    <xdr:to>
      <xdr:col>23</xdr:col>
      <xdr:colOff>419499</xdr:colOff>
      <xdr:row>67</xdr:row>
      <xdr:rowOff>962066</xdr:rowOff>
    </xdr:to>
    <xdr:pic>
      <xdr:nvPicPr>
        <xdr:cNvPr id="32" name="Picture 31" descr="legend4.png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18068925" y="18021300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65</xdr:row>
      <xdr:rowOff>361950</xdr:rowOff>
    </xdr:from>
    <xdr:to>
      <xdr:col>8</xdr:col>
      <xdr:colOff>704850</xdr:colOff>
      <xdr:row>65</xdr:row>
      <xdr:rowOff>647700</xdr:rowOff>
    </xdr:to>
    <xdr:sp macro="" textlink="">
      <xdr:nvSpPr>
        <xdr:cNvPr id="33" name="TextBox 32"/>
        <xdr:cNvSpPr txBox="1"/>
      </xdr:nvSpPr>
      <xdr:spPr>
        <a:xfrm>
          <a:off x="5372100" y="12744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12</xdr:col>
      <xdr:colOff>19050</xdr:colOff>
      <xdr:row>65</xdr:row>
      <xdr:rowOff>361950</xdr:rowOff>
    </xdr:from>
    <xdr:to>
      <xdr:col>16</xdr:col>
      <xdr:colOff>57150</xdr:colOff>
      <xdr:row>65</xdr:row>
      <xdr:rowOff>647700</xdr:rowOff>
    </xdr:to>
    <xdr:sp macro="" textlink="">
      <xdr:nvSpPr>
        <xdr:cNvPr id="34" name="TextBox 33"/>
        <xdr:cNvSpPr txBox="1"/>
      </xdr:nvSpPr>
      <xdr:spPr>
        <a:xfrm>
          <a:off x="11325225" y="12744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19</xdr:col>
      <xdr:colOff>19050</xdr:colOff>
      <xdr:row>65</xdr:row>
      <xdr:rowOff>361950</xdr:rowOff>
    </xdr:from>
    <xdr:to>
      <xdr:col>22</xdr:col>
      <xdr:colOff>942975</xdr:colOff>
      <xdr:row>65</xdr:row>
      <xdr:rowOff>647700</xdr:rowOff>
    </xdr:to>
    <xdr:sp macro="" textlink="">
      <xdr:nvSpPr>
        <xdr:cNvPr id="35" name="TextBox 34"/>
        <xdr:cNvSpPr txBox="1"/>
      </xdr:nvSpPr>
      <xdr:spPr>
        <a:xfrm>
          <a:off x="17135475" y="12744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28</xdr:col>
      <xdr:colOff>19050</xdr:colOff>
      <xdr:row>65</xdr:row>
      <xdr:rowOff>361950</xdr:rowOff>
    </xdr:from>
    <xdr:to>
      <xdr:col>34</xdr:col>
      <xdr:colOff>0</xdr:colOff>
      <xdr:row>65</xdr:row>
      <xdr:rowOff>647700</xdr:rowOff>
    </xdr:to>
    <xdr:sp macro="" textlink="">
      <xdr:nvSpPr>
        <xdr:cNvPr id="36" name="TextBox 35"/>
        <xdr:cNvSpPr txBox="1"/>
      </xdr:nvSpPr>
      <xdr:spPr>
        <a:xfrm>
          <a:off x="23764875" y="12744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5</xdr:col>
      <xdr:colOff>19050</xdr:colOff>
      <xdr:row>67</xdr:row>
      <xdr:rowOff>361950</xdr:rowOff>
    </xdr:from>
    <xdr:to>
      <xdr:col>8</xdr:col>
      <xdr:colOff>704850</xdr:colOff>
      <xdr:row>67</xdr:row>
      <xdr:rowOff>647700</xdr:rowOff>
    </xdr:to>
    <xdr:sp macro="" textlink="">
      <xdr:nvSpPr>
        <xdr:cNvPr id="37" name="TextBox 36"/>
        <xdr:cNvSpPr txBox="1"/>
      </xdr:nvSpPr>
      <xdr:spPr>
        <a:xfrm>
          <a:off x="5372100" y="17716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12</xdr:col>
      <xdr:colOff>19050</xdr:colOff>
      <xdr:row>67</xdr:row>
      <xdr:rowOff>361950</xdr:rowOff>
    </xdr:from>
    <xdr:to>
      <xdr:col>16</xdr:col>
      <xdr:colOff>57150</xdr:colOff>
      <xdr:row>67</xdr:row>
      <xdr:rowOff>647700</xdr:rowOff>
    </xdr:to>
    <xdr:sp macro="" textlink="">
      <xdr:nvSpPr>
        <xdr:cNvPr id="38" name="TextBox 37"/>
        <xdr:cNvSpPr txBox="1"/>
      </xdr:nvSpPr>
      <xdr:spPr>
        <a:xfrm>
          <a:off x="11325225" y="17716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19</xdr:col>
      <xdr:colOff>19050</xdr:colOff>
      <xdr:row>67</xdr:row>
      <xdr:rowOff>361950</xdr:rowOff>
    </xdr:from>
    <xdr:to>
      <xdr:col>22</xdr:col>
      <xdr:colOff>942975</xdr:colOff>
      <xdr:row>67</xdr:row>
      <xdr:rowOff>647700</xdr:rowOff>
    </xdr:to>
    <xdr:sp macro="" textlink="">
      <xdr:nvSpPr>
        <xdr:cNvPr id="39" name="TextBox 38"/>
        <xdr:cNvSpPr txBox="1"/>
      </xdr:nvSpPr>
      <xdr:spPr>
        <a:xfrm>
          <a:off x="17135475" y="17716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42</xdr:row>
      <xdr:rowOff>0</xdr:rowOff>
    </xdr:from>
    <xdr:to>
      <xdr:col>20</xdr:col>
      <xdr:colOff>295275</xdr:colOff>
      <xdr:row>63</xdr:row>
      <xdr:rowOff>114300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20</xdr:row>
      <xdr:rowOff>0</xdr:rowOff>
    </xdr:from>
    <xdr:to>
      <xdr:col>5</xdr:col>
      <xdr:colOff>133350</xdr:colOff>
      <xdr:row>41</xdr:row>
      <xdr:rowOff>114300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20</xdr:row>
      <xdr:rowOff>0</xdr:rowOff>
    </xdr:from>
    <xdr:to>
      <xdr:col>13</xdr:col>
      <xdr:colOff>476250</xdr:colOff>
      <xdr:row>41</xdr:row>
      <xdr:rowOff>114300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0</xdr:colOff>
      <xdr:row>20</xdr:row>
      <xdr:rowOff>0</xdr:rowOff>
    </xdr:from>
    <xdr:to>
      <xdr:col>20</xdr:col>
      <xdr:colOff>295275</xdr:colOff>
      <xdr:row>41</xdr:row>
      <xdr:rowOff>114300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42</xdr:row>
      <xdr:rowOff>0</xdr:rowOff>
    </xdr:from>
    <xdr:to>
      <xdr:col>5</xdr:col>
      <xdr:colOff>133350</xdr:colOff>
      <xdr:row>63</xdr:row>
      <xdr:rowOff>114300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0</xdr:colOff>
      <xdr:row>42</xdr:row>
      <xdr:rowOff>0</xdr:rowOff>
    </xdr:from>
    <xdr:to>
      <xdr:col>13</xdr:col>
      <xdr:colOff>476250</xdr:colOff>
      <xdr:row>63</xdr:row>
      <xdr:rowOff>114300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19050</xdr:colOff>
      <xdr:row>65</xdr:row>
      <xdr:rowOff>9525</xdr:rowOff>
    </xdr:from>
    <xdr:to>
      <xdr:col>4</xdr:col>
      <xdr:colOff>410240</xdr:colOff>
      <xdr:row>65</xdr:row>
      <xdr:rowOff>4772690</xdr:rowOff>
    </xdr:to>
    <xdr:pic>
      <xdr:nvPicPr>
        <xdr:cNvPr id="8" name="Picture 7" descr="2844_avgposition_1.png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9050" y="12392025"/>
          <a:ext cx="4763165" cy="4763165"/>
        </a:xfrm>
        <a:prstGeom prst="rect">
          <a:avLst/>
        </a:prstGeom>
      </xdr:spPr>
    </xdr:pic>
    <xdr:clientData/>
  </xdr:twoCellAnchor>
  <xdr:twoCellAnchor>
    <xdr:from>
      <xdr:col>1</xdr:col>
      <xdr:colOff>342900</xdr:colOff>
      <xdr:row>65</xdr:row>
      <xdr:rowOff>9525</xdr:rowOff>
    </xdr:from>
    <xdr:to>
      <xdr:col>3</xdr:col>
      <xdr:colOff>552849</xdr:colOff>
      <xdr:row>65</xdr:row>
      <xdr:rowOff>304841</xdr:rowOff>
    </xdr:to>
    <xdr:pic>
      <xdr:nvPicPr>
        <xdr:cNvPr id="9" name="Picture 8" descr="legend5.png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952500" y="12392025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65</xdr:row>
      <xdr:rowOff>9525</xdr:rowOff>
    </xdr:from>
    <xdr:to>
      <xdr:col>10</xdr:col>
      <xdr:colOff>362615</xdr:colOff>
      <xdr:row>65</xdr:row>
      <xdr:rowOff>4772690</xdr:rowOff>
    </xdr:to>
    <xdr:pic>
      <xdr:nvPicPr>
        <xdr:cNvPr id="10" name="Picture 9" descr="2844_hirange_1.png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5372100" y="12392025"/>
          <a:ext cx="4763165" cy="4763165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65</xdr:row>
      <xdr:rowOff>9525</xdr:rowOff>
    </xdr:from>
    <xdr:to>
      <xdr:col>8</xdr:col>
      <xdr:colOff>228999</xdr:colOff>
      <xdr:row>65</xdr:row>
      <xdr:rowOff>342947</xdr:rowOff>
    </xdr:to>
    <xdr:pic>
      <xdr:nvPicPr>
        <xdr:cNvPr id="11" name="Picture 10" descr="legend3.png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5372100" y="12392025"/>
          <a:ext cx="2857899" cy="333422"/>
        </a:xfrm>
        <a:prstGeom prst="rect">
          <a:avLst/>
        </a:prstGeom>
      </xdr:spPr>
    </xdr:pic>
    <xdr:clientData/>
  </xdr:twoCellAnchor>
  <xdr:twoCellAnchor>
    <xdr:from>
      <xdr:col>5</xdr:col>
      <xdr:colOff>952500</xdr:colOff>
      <xdr:row>65</xdr:row>
      <xdr:rowOff>666750</xdr:rowOff>
    </xdr:from>
    <xdr:to>
      <xdr:col>9</xdr:col>
      <xdr:colOff>276624</xdr:colOff>
      <xdr:row>65</xdr:row>
      <xdr:rowOff>962066</xdr:rowOff>
    </xdr:to>
    <xdr:pic>
      <xdr:nvPicPr>
        <xdr:cNvPr id="12" name="Picture 11" descr="legend5.png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305550" y="13049250"/>
          <a:ext cx="2857899" cy="295316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65</xdr:row>
      <xdr:rowOff>9525</xdr:rowOff>
    </xdr:from>
    <xdr:to>
      <xdr:col>17</xdr:col>
      <xdr:colOff>667415</xdr:colOff>
      <xdr:row>65</xdr:row>
      <xdr:rowOff>4772690</xdr:rowOff>
    </xdr:to>
    <xdr:pic>
      <xdr:nvPicPr>
        <xdr:cNvPr id="13" name="Picture 12" descr="2844_sprint_1.png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1325225" y="12392025"/>
          <a:ext cx="4763165" cy="4763165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65</xdr:row>
      <xdr:rowOff>9525</xdr:rowOff>
    </xdr:from>
    <xdr:to>
      <xdr:col>15</xdr:col>
      <xdr:colOff>295674</xdr:colOff>
      <xdr:row>65</xdr:row>
      <xdr:rowOff>342947</xdr:rowOff>
    </xdr:to>
    <xdr:pic>
      <xdr:nvPicPr>
        <xdr:cNvPr id="14" name="Picture 13" descr="legend3.png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1325225" y="12392025"/>
          <a:ext cx="2857899" cy="333422"/>
        </a:xfrm>
        <a:prstGeom prst="rect">
          <a:avLst/>
        </a:prstGeom>
      </xdr:spPr>
    </xdr:pic>
    <xdr:clientData/>
  </xdr:twoCellAnchor>
  <xdr:twoCellAnchor>
    <xdr:from>
      <xdr:col>13</xdr:col>
      <xdr:colOff>133350</xdr:colOff>
      <xdr:row>65</xdr:row>
      <xdr:rowOff>666750</xdr:rowOff>
    </xdr:from>
    <xdr:to>
      <xdr:col>16</xdr:col>
      <xdr:colOff>514749</xdr:colOff>
      <xdr:row>65</xdr:row>
      <xdr:rowOff>962066</xdr:rowOff>
    </xdr:to>
    <xdr:pic>
      <xdr:nvPicPr>
        <xdr:cNvPr id="15" name="Picture 14" descr="legend5.png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2258675" y="13049250"/>
          <a:ext cx="2857899" cy="295316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65</xdr:row>
      <xdr:rowOff>9525</xdr:rowOff>
    </xdr:from>
    <xdr:to>
      <xdr:col>24</xdr:col>
      <xdr:colOff>410240</xdr:colOff>
      <xdr:row>65</xdr:row>
      <xdr:rowOff>4772690</xdr:rowOff>
    </xdr:to>
    <xdr:pic>
      <xdr:nvPicPr>
        <xdr:cNvPr id="16" name="Picture 15" descr="2844_sprint2_1.png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7135475" y="12392025"/>
          <a:ext cx="4763165" cy="4763165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65</xdr:row>
      <xdr:rowOff>9525</xdr:rowOff>
    </xdr:from>
    <xdr:to>
      <xdr:col>22</xdr:col>
      <xdr:colOff>467124</xdr:colOff>
      <xdr:row>65</xdr:row>
      <xdr:rowOff>342947</xdr:rowOff>
    </xdr:to>
    <xdr:pic>
      <xdr:nvPicPr>
        <xdr:cNvPr id="17" name="Picture 16" descr="legend3.png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7135475" y="12392025"/>
          <a:ext cx="2857899" cy="333422"/>
        </a:xfrm>
        <a:prstGeom prst="rect">
          <a:avLst/>
        </a:prstGeom>
      </xdr:spPr>
    </xdr:pic>
    <xdr:clientData/>
  </xdr:twoCellAnchor>
  <xdr:twoCellAnchor>
    <xdr:from>
      <xdr:col>19</xdr:col>
      <xdr:colOff>952500</xdr:colOff>
      <xdr:row>65</xdr:row>
      <xdr:rowOff>666750</xdr:rowOff>
    </xdr:from>
    <xdr:to>
      <xdr:col>23</xdr:col>
      <xdr:colOff>419499</xdr:colOff>
      <xdr:row>65</xdr:row>
      <xdr:rowOff>962066</xdr:rowOff>
    </xdr:to>
    <xdr:pic>
      <xdr:nvPicPr>
        <xdr:cNvPr id="18" name="Picture 17" descr="legend5.png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8068925" y="13049250"/>
          <a:ext cx="2857899" cy="295316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65</xdr:row>
      <xdr:rowOff>9525</xdr:rowOff>
    </xdr:from>
    <xdr:to>
      <xdr:col>36</xdr:col>
      <xdr:colOff>38765</xdr:colOff>
      <xdr:row>65</xdr:row>
      <xdr:rowOff>4772690</xdr:rowOff>
    </xdr:to>
    <xdr:pic>
      <xdr:nvPicPr>
        <xdr:cNvPr id="19" name="Picture 18" descr="2844_sprint3_1.png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23764875" y="12392025"/>
          <a:ext cx="4763165" cy="4763165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65</xdr:row>
      <xdr:rowOff>9525</xdr:rowOff>
    </xdr:from>
    <xdr:to>
      <xdr:col>33</xdr:col>
      <xdr:colOff>38499</xdr:colOff>
      <xdr:row>65</xdr:row>
      <xdr:rowOff>342947</xdr:rowOff>
    </xdr:to>
    <xdr:pic>
      <xdr:nvPicPr>
        <xdr:cNvPr id="20" name="Picture 19" descr="legend3.png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23764875" y="12392025"/>
          <a:ext cx="2857899" cy="333422"/>
        </a:xfrm>
        <a:prstGeom prst="rect">
          <a:avLst/>
        </a:prstGeom>
      </xdr:spPr>
    </xdr:pic>
    <xdr:clientData/>
  </xdr:twoCellAnchor>
  <xdr:twoCellAnchor>
    <xdr:from>
      <xdr:col>29</xdr:col>
      <xdr:colOff>438150</xdr:colOff>
      <xdr:row>65</xdr:row>
      <xdr:rowOff>666750</xdr:rowOff>
    </xdr:from>
    <xdr:to>
      <xdr:col>34</xdr:col>
      <xdr:colOff>457599</xdr:colOff>
      <xdr:row>65</xdr:row>
      <xdr:rowOff>962066</xdr:rowOff>
    </xdr:to>
    <xdr:pic>
      <xdr:nvPicPr>
        <xdr:cNvPr id="21" name="Picture 20" descr="legend5.png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24698325" y="13049250"/>
          <a:ext cx="2857899" cy="2953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67</xdr:row>
      <xdr:rowOff>9525</xdr:rowOff>
    </xdr:from>
    <xdr:to>
      <xdr:col>4</xdr:col>
      <xdr:colOff>410240</xdr:colOff>
      <xdr:row>67</xdr:row>
      <xdr:rowOff>4772690</xdr:rowOff>
    </xdr:to>
    <xdr:pic>
      <xdr:nvPicPr>
        <xdr:cNvPr id="22" name="Picture 21" descr="2844_avgposition_2.png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19050" y="17364075"/>
          <a:ext cx="4763165" cy="4763165"/>
        </a:xfrm>
        <a:prstGeom prst="rect">
          <a:avLst/>
        </a:prstGeom>
      </xdr:spPr>
    </xdr:pic>
    <xdr:clientData/>
  </xdr:twoCellAnchor>
  <xdr:twoCellAnchor>
    <xdr:from>
      <xdr:col>1</xdr:col>
      <xdr:colOff>342900</xdr:colOff>
      <xdr:row>67</xdr:row>
      <xdr:rowOff>9525</xdr:rowOff>
    </xdr:from>
    <xdr:to>
      <xdr:col>3</xdr:col>
      <xdr:colOff>552849</xdr:colOff>
      <xdr:row>67</xdr:row>
      <xdr:rowOff>304841</xdr:rowOff>
    </xdr:to>
    <xdr:pic>
      <xdr:nvPicPr>
        <xdr:cNvPr id="23" name="Picture 22" descr="legend4.png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952500" y="17364075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67</xdr:row>
      <xdr:rowOff>9525</xdr:rowOff>
    </xdr:from>
    <xdr:to>
      <xdr:col>10</xdr:col>
      <xdr:colOff>362615</xdr:colOff>
      <xdr:row>67</xdr:row>
      <xdr:rowOff>4772690</xdr:rowOff>
    </xdr:to>
    <xdr:pic>
      <xdr:nvPicPr>
        <xdr:cNvPr id="24" name="Picture 23" descr="2844_hirange_2.png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5372100" y="17364075"/>
          <a:ext cx="4763165" cy="4763165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67</xdr:row>
      <xdr:rowOff>9525</xdr:rowOff>
    </xdr:from>
    <xdr:to>
      <xdr:col>8</xdr:col>
      <xdr:colOff>228999</xdr:colOff>
      <xdr:row>67</xdr:row>
      <xdr:rowOff>342947</xdr:rowOff>
    </xdr:to>
    <xdr:pic>
      <xdr:nvPicPr>
        <xdr:cNvPr id="25" name="Picture 24" descr="legend3.png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5372100" y="17364075"/>
          <a:ext cx="2857899" cy="333422"/>
        </a:xfrm>
        <a:prstGeom prst="rect">
          <a:avLst/>
        </a:prstGeom>
      </xdr:spPr>
    </xdr:pic>
    <xdr:clientData/>
  </xdr:twoCellAnchor>
  <xdr:twoCellAnchor>
    <xdr:from>
      <xdr:col>5</xdr:col>
      <xdr:colOff>952500</xdr:colOff>
      <xdr:row>67</xdr:row>
      <xdr:rowOff>666750</xdr:rowOff>
    </xdr:from>
    <xdr:to>
      <xdr:col>9</xdr:col>
      <xdr:colOff>276624</xdr:colOff>
      <xdr:row>67</xdr:row>
      <xdr:rowOff>962066</xdr:rowOff>
    </xdr:to>
    <xdr:pic>
      <xdr:nvPicPr>
        <xdr:cNvPr id="26" name="Picture 25" descr="legend4.png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6305550" y="18021300"/>
          <a:ext cx="2857899" cy="295316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67</xdr:row>
      <xdr:rowOff>9525</xdr:rowOff>
    </xdr:from>
    <xdr:to>
      <xdr:col>17</xdr:col>
      <xdr:colOff>667415</xdr:colOff>
      <xdr:row>67</xdr:row>
      <xdr:rowOff>4772690</xdr:rowOff>
    </xdr:to>
    <xdr:pic>
      <xdr:nvPicPr>
        <xdr:cNvPr id="27" name="Picture 26" descr="2844_sprint_2.png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11325225" y="17364075"/>
          <a:ext cx="4763165" cy="4763165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67</xdr:row>
      <xdr:rowOff>9525</xdr:rowOff>
    </xdr:from>
    <xdr:to>
      <xdr:col>15</xdr:col>
      <xdr:colOff>295674</xdr:colOff>
      <xdr:row>67</xdr:row>
      <xdr:rowOff>342947</xdr:rowOff>
    </xdr:to>
    <xdr:pic>
      <xdr:nvPicPr>
        <xdr:cNvPr id="28" name="Picture 27" descr="legend3.png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1325225" y="17364075"/>
          <a:ext cx="2857899" cy="333422"/>
        </a:xfrm>
        <a:prstGeom prst="rect">
          <a:avLst/>
        </a:prstGeom>
      </xdr:spPr>
    </xdr:pic>
    <xdr:clientData/>
  </xdr:twoCellAnchor>
  <xdr:twoCellAnchor>
    <xdr:from>
      <xdr:col>13</xdr:col>
      <xdr:colOff>133350</xdr:colOff>
      <xdr:row>67</xdr:row>
      <xdr:rowOff>666750</xdr:rowOff>
    </xdr:from>
    <xdr:to>
      <xdr:col>16</xdr:col>
      <xdr:colOff>514749</xdr:colOff>
      <xdr:row>67</xdr:row>
      <xdr:rowOff>962066</xdr:rowOff>
    </xdr:to>
    <xdr:pic>
      <xdr:nvPicPr>
        <xdr:cNvPr id="29" name="Picture 28" descr="legend4.png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12258675" y="18021300"/>
          <a:ext cx="2857899" cy="295316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67</xdr:row>
      <xdr:rowOff>9525</xdr:rowOff>
    </xdr:from>
    <xdr:to>
      <xdr:col>24</xdr:col>
      <xdr:colOff>410240</xdr:colOff>
      <xdr:row>67</xdr:row>
      <xdr:rowOff>4772690</xdr:rowOff>
    </xdr:to>
    <xdr:pic>
      <xdr:nvPicPr>
        <xdr:cNvPr id="30" name="Picture 29" descr="2844_sprint2_2.png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17135475" y="17364075"/>
          <a:ext cx="4763165" cy="4763165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67</xdr:row>
      <xdr:rowOff>9525</xdr:rowOff>
    </xdr:from>
    <xdr:to>
      <xdr:col>22</xdr:col>
      <xdr:colOff>467124</xdr:colOff>
      <xdr:row>67</xdr:row>
      <xdr:rowOff>342947</xdr:rowOff>
    </xdr:to>
    <xdr:pic>
      <xdr:nvPicPr>
        <xdr:cNvPr id="31" name="Picture 30" descr="legend3.png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17135475" y="17364075"/>
          <a:ext cx="2857899" cy="333422"/>
        </a:xfrm>
        <a:prstGeom prst="rect">
          <a:avLst/>
        </a:prstGeom>
      </xdr:spPr>
    </xdr:pic>
    <xdr:clientData/>
  </xdr:twoCellAnchor>
  <xdr:twoCellAnchor>
    <xdr:from>
      <xdr:col>19</xdr:col>
      <xdr:colOff>952500</xdr:colOff>
      <xdr:row>67</xdr:row>
      <xdr:rowOff>666750</xdr:rowOff>
    </xdr:from>
    <xdr:to>
      <xdr:col>23</xdr:col>
      <xdr:colOff>419499</xdr:colOff>
      <xdr:row>67</xdr:row>
      <xdr:rowOff>962066</xdr:rowOff>
    </xdr:to>
    <xdr:pic>
      <xdr:nvPicPr>
        <xdr:cNvPr id="32" name="Picture 31" descr="legend4.png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18068925" y="18021300"/>
          <a:ext cx="2857899" cy="295316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67</xdr:row>
      <xdr:rowOff>9525</xdr:rowOff>
    </xdr:from>
    <xdr:to>
      <xdr:col>36</xdr:col>
      <xdr:colOff>38765</xdr:colOff>
      <xdr:row>67</xdr:row>
      <xdr:rowOff>4772690</xdr:rowOff>
    </xdr:to>
    <xdr:pic>
      <xdr:nvPicPr>
        <xdr:cNvPr id="33" name="Picture 32" descr="2844_sprint3_2.png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23764875" y="17364075"/>
          <a:ext cx="4763165" cy="4763165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67</xdr:row>
      <xdr:rowOff>9525</xdr:rowOff>
    </xdr:from>
    <xdr:to>
      <xdr:col>33</xdr:col>
      <xdr:colOff>38499</xdr:colOff>
      <xdr:row>67</xdr:row>
      <xdr:rowOff>342947</xdr:rowOff>
    </xdr:to>
    <xdr:pic>
      <xdr:nvPicPr>
        <xdr:cNvPr id="34" name="Picture 33" descr="legend3.png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23764875" y="17364075"/>
          <a:ext cx="2857899" cy="333422"/>
        </a:xfrm>
        <a:prstGeom prst="rect">
          <a:avLst/>
        </a:prstGeom>
      </xdr:spPr>
    </xdr:pic>
    <xdr:clientData/>
  </xdr:twoCellAnchor>
  <xdr:twoCellAnchor>
    <xdr:from>
      <xdr:col>29</xdr:col>
      <xdr:colOff>438150</xdr:colOff>
      <xdr:row>67</xdr:row>
      <xdr:rowOff>666750</xdr:rowOff>
    </xdr:from>
    <xdr:to>
      <xdr:col>34</xdr:col>
      <xdr:colOff>457599</xdr:colOff>
      <xdr:row>67</xdr:row>
      <xdr:rowOff>962066</xdr:rowOff>
    </xdr:to>
    <xdr:pic>
      <xdr:nvPicPr>
        <xdr:cNvPr id="35" name="Picture 34" descr="legend4.png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24698325" y="18021300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65</xdr:row>
      <xdr:rowOff>361950</xdr:rowOff>
    </xdr:from>
    <xdr:to>
      <xdr:col>8</xdr:col>
      <xdr:colOff>704850</xdr:colOff>
      <xdr:row>65</xdr:row>
      <xdr:rowOff>647700</xdr:rowOff>
    </xdr:to>
    <xdr:sp macro="" textlink="">
      <xdr:nvSpPr>
        <xdr:cNvPr id="36" name="TextBox 35"/>
        <xdr:cNvSpPr txBox="1"/>
      </xdr:nvSpPr>
      <xdr:spPr>
        <a:xfrm>
          <a:off x="5372100" y="12744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12</xdr:col>
      <xdr:colOff>19050</xdr:colOff>
      <xdr:row>65</xdr:row>
      <xdr:rowOff>361950</xdr:rowOff>
    </xdr:from>
    <xdr:to>
      <xdr:col>16</xdr:col>
      <xdr:colOff>57150</xdr:colOff>
      <xdr:row>65</xdr:row>
      <xdr:rowOff>647700</xdr:rowOff>
    </xdr:to>
    <xdr:sp macro="" textlink="">
      <xdr:nvSpPr>
        <xdr:cNvPr id="37" name="TextBox 36"/>
        <xdr:cNvSpPr txBox="1"/>
      </xdr:nvSpPr>
      <xdr:spPr>
        <a:xfrm>
          <a:off x="11325225" y="12744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19</xdr:col>
      <xdr:colOff>19050</xdr:colOff>
      <xdr:row>65</xdr:row>
      <xdr:rowOff>361950</xdr:rowOff>
    </xdr:from>
    <xdr:to>
      <xdr:col>22</xdr:col>
      <xdr:colOff>942975</xdr:colOff>
      <xdr:row>65</xdr:row>
      <xdr:rowOff>647700</xdr:rowOff>
    </xdr:to>
    <xdr:sp macro="" textlink="">
      <xdr:nvSpPr>
        <xdr:cNvPr id="38" name="TextBox 37"/>
        <xdr:cNvSpPr txBox="1"/>
      </xdr:nvSpPr>
      <xdr:spPr>
        <a:xfrm>
          <a:off x="17135475" y="12744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28</xdr:col>
      <xdr:colOff>19050</xdr:colOff>
      <xdr:row>65</xdr:row>
      <xdr:rowOff>361950</xdr:rowOff>
    </xdr:from>
    <xdr:to>
      <xdr:col>34</xdr:col>
      <xdr:colOff>0</xdr:colOff>
      <xdr:row>65</xdr:row>
      <xdr:rowOff>647700</xdr:rowOff>
    </xdr:to>
    <xdr:sp macro="" textlink="">
      <xdr:nvSpPr>
        <xdr:cNvPr id="39" name="TextBox 38"/>
        <xdr:cNvSpPr txBox="1"/>
      </xdr:nvSpPr>
      <xdr:spPr>
        <a:xfrm>
          <a:off x="23764875" y="12744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5</xdr:col>
      <xdr:colOff>19050</xdr:colOff>
      <xdr:row>67</xdr:row>
      <xdr:rowOff>361950</xdr:rowOff>
    </xdr:from>
    <xdr:to>
      <xdr:col>8</xdr:col>
      <xdr:colOff>704850</xdr:colOff>
      <xdr:row>67</xdr:row>
      <xdr:rowOff>647700</xdr:rowOff>
    </xdr:to>
    <xdr:sp macro="" textlink="">
      <xdr:nvSpPr>
        <xdr:cNvPr id="40" name="TextBox 39"/>
        <xdr:cNvSpPr txBox="1"/>
      </xdr:nvSpPr>
      <xdr:spPr>
        <a:xfrm>
          <a:off x="5372100" y="17716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12</xdr:col>
      <xdr:colOff>19050</xdr:colOff>
      <xdr:row>67</xdr:row>
      <xdr:rowOff>361950</xdr:rowOff>
    </xdr:from>
    <xdr:to>
      <xdr:col>16</xdr:col>
      <xdr:colOff>57150</xdr:colOff>
      <xdr:row>67</xdr:row>
      <xdr:rowOff>647700</xdr:rowOff>
    </xdr:to>
    <xdr:sp macro="" textlink="">
      <xdr:nvSpPr>
        <xdr:cNvPr id="41" name="TextBox 40"/>
        <xdr:cNvSpPr txBox="1"/>
      </xdr:nvSpPr>
      <xdr:spPr>
        <a:xfrm>
          <a:off x="11325225" y="17716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19</xdr:col>
      <xdr:colOff>19050</xdr:colOff>
      <xdr:row>67</xdr:row>
      <xdr:rowOff>361950</xdr:rowOff>
    </xdr:from>
    <xdr:to>
      <xdr:col>22</xdr:col>
      <xdr:colOff>942975</xdr:colOff>
      <xdr:row>67</xdr:row>
      <xdr:rowOff>647700</xdr:rowOff>
    </xdr:to>
    <xdr:sp macro="" textlink="">
      <xdr:nvSpPr>
        <xdr:cNvPr id="42" name="TextBox 41"/>
        <xdr:cNvSpPr txBox="1"/>
      </xdr:nvSpPr>
      <xdr:spPr>
        <a:xfrm>
          <a:off x="17135475" y="17716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28</xdr:col>
      <xdr:colOff>19050</xdr:colOff>
      <xdr:row>67</xdr:row>
      <xdr:rowOff>361950</xdr:rowOff>
    </xdr:from>
    <xdr:to>
      <xdr:col>34</xdr:col>
      <xdr:colOff>0</xdr:colOff>
      <xdr:row>67</xdr:row>
      <xdr:rowOff>647700</xdr:rowOff>
    </xdr:to>
    <xdr:sp macro="" textlink="">
      <xdr:nvSpPr>
        <xdr:cNvPr id="43" name="TextBox 42"/>
        <xdr:cNvSpPr txBox="1"/>
      </xdr:nvSpPr>
      <xdr:spPr>
        <a:xfrm>
          <a:off x="23764875" y="17716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42</xdr:row>
      <xdr:rowOff>0</xdr:rowOff>
    </xdr:from>
    <xdr:to>
      <xdr:col>20</xdr:col>
      <xdr:colOff>295275</xdr:colOff>
      <xdr:row>63</xdr:row>
      <xdr:rowOff>114300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20</xdr:row>
      <xdr:rowOff>0</xdr:rowOff>
    </xdr:from>
    <xdr:to>
      <xdr:col>5</xdr:col>
      <xdr:colOff>133350</xdr:colOff>
      <xdr:row>41</xdr:row>
      <xdr:rowOff>114300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20</xdr:row>
      <xdr:rowOff>0</xdr:rowOff>
    </xdr:from>
    <xdr:to>
      <xdr:col>13</xdr:col>
      <xdr:colOff>476250</xdr:colOff>
      <xdr:row>41</xdr:row>
      <xdr:rowOff>114300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0</xdr:colOff>
      <xdr:row>20</xdr:row>
      <xdr:rowOff>0</xdr:rowOff>
    </xdr:from>
    <xdr:to>
      <xdr:col>20</xdr:col>
      <xdr:colOff>295275</xdr:colOff>
      <xdr:row>41</xdr:row>
      <xdr:rowOff>114300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42</xdr:row>
      <xdr:rowOff>0</xdr:rowOff>
    </xdr:from>
    <xdr:to>
      <xdr:col>5</xdr:col>
      <xdr:colOff>133350</xdr:colOff>
      <xdr:row>63</xdr:row>
      <xdr:rowOff>114300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0</xdr:colOff>
      <xdr:row>42</xdr:row>
      <xdr:rowOff>0</xdr:rowOff>
    </xdr:from>
    <xdr:to>
      <xdr:col>13</xdr:col>
      <xdr:colOff>476250</xdr:colOff>
      <xdr:row>63</xdr:row>
      <xdr:rowOff>114300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19050</xdr:colOff>
      <xdr:row>65</xdr:row>
      <xdr:rowOff>9525</xdr:rowOff>
    </xdr:from>
    <xdr:to>
      <xdr:col>4</xdr:col>
      <xdr:colOff>410240</xdr:colOff>
      <xdr:row>65</xdr:row>
      <xdr:rowOff>4772690</xdr:rowOff>
    </xdr:to>
    <xdr:pic>
      <xdr:nvPicPr>
        <xdr:cNvPr id="8" name="Picture 7" descr="2845_avgposition_1.png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9050" y="12392025"/>
          <a:ext cx="4763165" cy="4763165"/>
        </a:xfrm>
        <a:prstGeom prst="rect">
          <a:avLst/>
        </a:prstGeom>
      </xdr:spPr>
    </xdr:pic>
    <xdr:clientData/>
  </xdr:twoCellAnchor>
  <xdr:twoCellAnchor>
    <xdr:from>
      <xdr:col>1</xdr:col>
      <xdr:colOff>342900</xdr:colOff>
      <xdr:row>65</xdr:row>
      <xdr:rowOff>9525</xdr:rowOff>
    </xdr:from>
    <xdr:to>
      <xdr:col>3</xdr:col>
      <xdr:colOff>552849</xdr:colOff>
      <xdr:row>65</xdr:row>
      <xdr:rowOff>304841</xdr:rowOff>
    </xdr:to>
    <xdr:pic>
      <xdr:nvPicPr>
        <xdr:cNvPr id="9" name="Picture 8" descr="legend5.png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952500" y="12392025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65</xdr:row>
      <xdr:rowOff>9525</xdr:rowOff>
    </xdr:from>
    <xdr:to>
      <xdr:col>10</xdr:col>
      <xdr:colOff>362615</xdr:colOff>
      <xdr:row>65</xdr:row>
      <xdr:rowOff>4772690</xdr:rowOff>
    </xdr:to>
    <xdr:pic>
      <xdr:nvPicPr>
        <xdr:cNvPr id="10" name="Picture 9" descr="2845_hirange_1.png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5372100" y="12392025"/>
          <a:ext cx="4763165" cy="4763165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65</xdr:row>
      <xdr:rowOff>9525</xdr:rowOff>
    </xdr:from>
    <xdr:to>
      <xdr:col>8</xdr:col>
      <xdr:colOff>228999</xdr:colOff>
      <xdr:row>65</xdr:row>
      <xdr:rowOff>342947</xdr:rowOff>
    </xdr:to>
    <xdr:pic>
      <xdr:nvPicPr>
        <xdr:cNvPr id="11" name="Picture 10" descr="legend3.png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5372100" y="12392025"/>
          <a:ext cx="2857899" cy="333422"/>
        </a:xfrm>
        <a:prstGeom prst="rect">
          <a:avLst/>
        </a:prstGeom>
      </xdr:spPr>
    </xdr:pic>
    <xdr:clientData/>
  </xdr:twoCellAnchor>
  <xdr:twoCellAnchor>
    <xdr:from>
      <xdr:col>5</xdr:col>
      <xdr:colOff>952500</xdr:colOff>
      <xdr:row>65</xdr:row>
      <xdr:rowOff>666750</xdr:rowOff>
    </xdr:from>
    <xdr:to>
      <xdr:col>9</xdr:col>
      <xdr:colOff>276624</xdr:colOff>
      <xdr:row>65</xdr:row>
      <xdr:rowOff>962066</xdr:rowOff>
    </xdr:to>
    <xdr:pic>
      <xdr:nvPicPr>
        <xdr:cNvPr id="12" name="Picture 11" descr="legend5.png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305550" y="13049250"/>
          <a:ext cx="2857899" cy="295316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65</xdr:row>
      <xdr:rowOff>9525</xdr:rowOff>
    </xdr:from>
    <xdr:to>
      <xdr:col>17</xdr:col>
      <xdr:colOff>667415</xdr:colOff>
      <xdr:row>65</xdr:row>
      <xdr:rowOff>4772690</xdr:rowOff>
    </xdr:to>
    <xdr:pic>
      <xdr:nvPicPr>
        <xdr:cNvPr id="13" name="Picture 12" descr="2845_sprint2_1.png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1325225" y="12392025"/>
          <a:ext cx="4763165" cy="4763165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65</xdr:row>
      <xdr:rowOff>9525</xdr:rowOff>
    </xdr:from>
    <xdr:to>
      <xdr:col>15</xdr:col>
      <xdr:colOff>295674</xdr:colOff>
      <xdr:row>65</xdr:row>
      <xdr:rowOff>342947</xdr:rowOff>
    </xdr:to>
    <xdr:pic>
      <xdr:nvPicPr>
        <xdr:cNvPr id="14" name="Picture 13" descr="legend3.png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1325225" y="12392025"/>
          <a:ext cx="2857899" cy="333422"/>
        </a:xfrm>
        <a:prstGeom prst="rect">
          <a:avLst/>
        </a:prstGeom>
      </xdr:spPr>
    </xdr:pic>
    <xdr:clientData/>
  </xdr:twoCellAnchor>
  <xdr:twoCellAnchor>
    <xdr:from>
      <xdr:col>13</xdr:col>
      <xdr:colOff>133350</xdr:colOff>
      <xdr:row>65</xdr:row>
      <xdr:rowOff>666750</xdr:rowOff>
    </xdr:from>
    <xdr:to>
      <xdr:col>16</xdr:col>
      <xdr:colOff>514749</xdr:colOff>
      <xdr:row>65</xdr:row>
      <xdr:rowOff>962066</xdr:rowOff>
    </xdr:to>
    <xdr:pic>
      <xdr:nvPicPr>
        <xdr:cNvPr id="15" name="Picture 14" descr="legend5.png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2258675" y="13049250"/>
          <a:ext cx="2857899" cy="295316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65</xdr:row>
      <xdr:rowOff>9525</xdr:rowOff>
    </xdr:from>
    <xdr:to>
      <xdr:col>24</xdr:col>
      <xdr:colOff>410240</xdr:colOff>
      <xdr:row>65</xdr:row>
      <xdr:rowOff>4772690</xdr:rowOff>
    </xdr:to>
    <xdr:pic>
      <xdr:nvPicPr>
        <xdr:cNvPr id="16" name="Picture 15" descr="2845_sprint3_1.png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7135475" y="12392025"/>
          <a:ext cx="4763165" cy="4763165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65</xdr:row>
      <xdr:rowOff>9525</xdr:rowOff>
    </xdr:from>
    <xdr:to>
      <xdr:col>22</xdr:col>
      <xdr:colOff>467124</xdr:colOff>
      <xdr:row>65</xdr:row>
      <xdr:rowOff>342947</xdr:rowOff>
    </xdr:to>
    <xdr:pic>
      <xdr:nvPicPr>
        <xdr:cNvPr id="17" name="Picture 16" descr="legend3.png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7135475" y="12392025"/>
          <a:ext cx="2857899" cy="333422"/>
        </a:xfrm>
        <a:prstGeom prst="rect">
          <a:avLst/>
        </a:prstGeom>
      </xdr:spPr>
    </xdr:pic>
    <xdr:clientData/>
  </xdr:twoCellAnchor>
  <xdr:twoCellAnchor>
    <xdr:from>
      <xdr:col>19</xdr:col>
      <xdr:colOff>952500</xdr:colOff>
      <xdr:row>65</xdr:row>
      <xdr:rowOff>666750</xdr:rowOff>
    </xdr:from>
    <xdr:to>
      <xdr:col>23</xdr:col>
      <xdr:colOff>419499</xdr:colOff>
      <xdr:row>65</xdr:row>
      <xdr:rowOff>962066</xdr:rowOff>
    </xdr:to>
    <xdr:pic>
      <xdr:nvPicPr>
        <xdr:cNvPr id="18" name="Picture 17" descr="legend5.png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8068925" y="13049250"/>
          <a:ext cx="2857899" cy="2953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67</xdr:row>
      <xdr:rowOff>9525</xdr:rowOff>
    </xdr:from>
    <xdr:to>
      <xdr:col>4</xdr:col>
      <xdr:colOff>410240</xdr:colOff>
      <xdr:row>67</xdr:row>
      <xdr:rowOff>4772690</xdr:rowOff>
    </xdr:to>
    <xdr:pic>
      <xdr:nvPicPr>
        <xdr:cNvPr id="19" name="Picture 18" descr="2845_avgposition_2.png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19050" y="17364075"/>
          <a:ext cx="4763165" cy="4763165"/>
        </a:xfrm>
        <a:prstGeom prst="rect">
          <a:avLst/>
        </a:prstGeom>
      </xdr:spPr>
    </xdr:pic>
    <xdr:clientData/>
  </xdr:twoCellAnchor>
  <xdr:twoCellAnchor>
    <xdr:from>
      <xdr:col>1</xdr:col>
      <xdr:colOff>342900</xdr:colOff>
      <xdr:row>67</xdr:row>
      <xdr:rowOff>9525</xdr:rowOff>
    </xdr:from>
    <xdr:to>
      <xdr:col>3</xdr:col>
      <xdr:colOff>552849</xdr:colOff>
      <xdr:row>67</xdr:row>
      <xdr:rowOff>304841</xdr:rowOff>
    </xdr:to>
    <xdr:pic>
      <xdr:nvPicPr>
        <xdr:cNvPr id="20" name="Picture 19" descr="legend4.png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952500" y="17364075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67</xdr:row>
      <xdr:rowOff>9525</xdr:rowOff>
    </xdr:from>
    <xdr:to>
      <xdr:col>10</xdr:col>
      <xdr:colOff>362615</xdr:colOff>
      <xdr:row>67</xdr:row>
      <xdr:rowOff>4772690</xdr:rowOff>
    </xdr:to>
    <xdr:pic>
      <xdr:nvPicPr>
        <xdr:cNvPr id="21" name="Picture 20" descr="2845_hirange_2.png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5372100" y="17364075"/>
          <a:ext cx="4763165" cy="4763165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67</xdr:row>
      <xdr:rowOff>9525</xdr:rowOff>
    </xdr:from>
    <xdr:to>
      <xdr:col>8</xdr:col>
      <xdr:colOff>228999</xdr:colOff>
      <xdr:row>67</xdr:row>
      <xdr:rowOff>342947</xdr:rowOff>
    </xdr:to>
    <xdr:pic>
      <xdr:nvPicPr>
        <xdr:cNvPr id="22" name="Picture 21" descr="legend3.png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5372100" y="17364075"/>
          <a:ext cx="2857899" cy="333422"/>
        </a:xfrm>
        <a:prstGeom prst="rect">
          <a:avLst/>
        </a:prstGeom>
      </xdr:spPr>
    </xdr:pic>
    <xdr:clientData/>
  </xdr:twoCellAnchor>
  <xdr:twoCellAnchor>
    <xdr:from>
      <xdr:col>5</xdr:col>
      <xdr:colOff>952500</xdr:colOff>
      <xdr:row>67</xdr:row>
      <xdr:rowOff>666750</xdr:rowOff>
    </xdr:from>
    <xdr:to>
      <xdr:col>9</xdr:col>
      <xdr:colOff>276624</xdr:colOff>
      <xdr:row>67</xdr:row>
      <xdr:rowOff>962066</xdr:rowOff>
    </xdr:to>
    <xdr:pic>
      <xdr:nvPicPr>
        <xdr:cNvPr id="23" name="Picture 22" descr="legend4.png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6305550" y="18021300"/>
          <a:ext cx="2857899" cy="295316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67</xdr:row>
      <xdr:rowOff>9525</xdr:rowOff>
    </xdr:from>
    <xdr:to>
      <xdr:col>17</xdr:col>
      <xdr:colOff>667415</xdr:colOff>
      <xdr:row>67</xdr:row>
      <xdr:rowOff>4772690</xdr:rowOff>
    </xdr:to>
    <xdr:pic>
      <xdr:nvPicPr>
        <xdr:cNvPr id="24" name="Picture 23" descr="2845_sprint3_2.png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11325225" y="17364075"/>
          <a:ext cx="4763165" cy="4763165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67</xdr:row>
      <xdr:rowOff>9525</xdr:rowOff>
    </xdr:from>
    <xdr:to>
      <xdr:col>15</xdr:col>
      <xdr:colOff>295674</xdr:colOff>
      <xdr:row>67</xdr:row>
      <xdr:rowOff>342947</xdr:rowOff>
    </xdr:to>
    <xdr:pic>
      <xdr:nvPicPr>
        <xdr:cNvPr id="25" name="Picture 24" descr="legend3.png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11325225" y="17364075"/>
          <a:ext cx="2857899" cy="333422"/>
        </a:xfrm>
        <a:prstGeom prst="rect">
          <a:avLst/>
        </a:prstGeom>
      </xdr:spPr>
    </xdr:pic>
    <xdr:clientData/>
  </xdr:twoCellAnchor>
  <xdr:twoCellAnchor>
    <xdr:from>
      <xdr:col>13</xdr:col>
      <xdr:colOff>133350</xdr:colOff>
      <xdr:row>67</xdr:row>
      <xdr:rowOff>666750</xdr:rowOff>
    </xdr:from>
    <xdr:to>
      <xdr:col>16</xdr:col>
      <xdr:colOff>514749</xdr:colOff>
      <xdr:row>67</xdr:row>
      <xdr:rowOff>962066</xdr:rowOff>
    </xdr:to>
    <xdr:pic>
      <xdr:nvPicPr>
        <xdr:cNvPr id="26" name="Picture 25" descr="legend4.png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12258675" y="18021300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65</xdr:row>
      <xdr:rowOff>361950</xdr:rowOff>
    </xdr:from>
    <xdr:to>
      <xdr:col>8</xdr:col>
      <xdr:colOff>704850</xdr:colOff>
      <xdr:row>65</xdr:row>
      <xdr:rowOff>647700</xdr:rowOff>
    </xdr:to>
    <xdr:sp macro="" textlink="">
      <xdr:nvSpPr>
        <xdr:cNvPr id="27" name="TextBox 26"/>
        <xdr:cNvSpPr txBox="1"/>
      </xdr:nvSpPr>
      <xdr:spPr>
        <a:xfrm>
          <a:off x="5372100" y="12744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12</xdr:col>
      <xdr:colOff>19050</xdr:colOff>
      <xdr:row>65</xdr:row>
      <xdr:rowOff>361950</xdr:rowOff>
    </xdr:from>
    <xdr:to>
      <xdr:col>16</xdr:col>
      <xdr:colOff>57150</xdr:colOff>
      <xdr:row>65</xdr:row>
      <xdr:rowOff>647700</xdr:rowOff>
    </xdr:to>
    <xdr:sp macro="" textlink="">
      <xdr:nvSpPr>
        <xdr:cNvPr id="28" name="TextBox 27"/>
        <xdr:cNvSpPr txBox="1"/>
      </xdr:nvSpPr>
      <xdr:spPr>
        <a:xfrm>
          <a:off x="11325225" y="12744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19</xdr:col>
      <xdr:colOff>19050</xdr:colOff>
      <xdr:row>65</xdr:row>
      <xdr:rowOff>361950</xdr:rowOff>
    </xdr:from>
    <xdr:to>
      <xdr:col>22</xdr:col>
      <xdr:colOff>942975</xdr:colOff>
      <xdr:row>65</xdr:row>
      <xdr:rowOff>647700</xdr:rowOff>
    </xdr:to>
    <xdr:sp macro="" textlink="">
      <xdr:nvSpPr>
        <xdr:cNvPr id="29" name="TextBox 28"/>
        <xdr:cNvSpPr txBox="1"/>
      </xdr:nvSpPr>
      <xdr:spPr>
        <a:xfrm>
          <a:off x="17135475" y="12744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5</xdr:col>
      <xdr:colOff>19050</xdr:colOff>
      <xdr:row>67</xdr:row>
      <xdr:rowOff>361950</xdr:rowOff>
    </xdr:from>
    <xdr:to>
      <xdr:col>8</xdr:col>
      <xdr:colOff>704850</xdr:colOff>
      <xdr:row>67</xdr:row>
      <xdr:rowOff>647700</xdr:rowOff>
    </xdr:to>
    <xdr:sp macro="" textlink="">
      <xdr:nvSpPr>
        <xdr:cNvPr id="30" name="TextBox 29"/>
        <xdr:cNvSpPr txBox="1"/>
      </xdr:nvSpPr>
      <xdr:spPr>
        <a:xfrm>
          <a:off x="5372100" y="17716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12</xdr:col>
      <xdr:colOff>19050</xdr:colOff>
      <xdr:row>67</xdr:row>
      <xdr:rowOff>361950</xdr:rowOff>
    </xdr:from>
    <xdr:to>
      <xdr:col>16</xdr:col>
      <xdr:colOff>57150</xdr:colOff>
      <xdr:row>67</xdr:row>
      <xdr:rowOff>647700</xdr:rowOff>
    </xdr:to>
    <xdr:sp macro="" textlink="">
      <xdr:nvSpPr>
        <xdr:cNvPr id="31" name="TextBox 30"/>
        <xdr:cNvSpPr txBox="1"/>
      </xdr:nvSpPr>
      <xdr:spPr>
        <a:xfrm>
          <a:off x="11325225" y="17716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44</xdr:row>
      <xdr:rowOff>0</xdr:rowOff>
    </xdr:from>
    <xdr:to>
      <xdr:col>20</xdr:col>
      <xdr:colOff>295275</xdr:colOff>
      <xdr:row>65</xdr:row>
      <xdr:rowOff>114300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22</xdr:row>
      <xdr:rowOff>0</xdr:rowOff>
    </xdr:from>
    <xdr:to>
      <xdr:col>5</xdr:col>
      <xdr:colOff>133350</xdr:colOff>
      <xdr:row>43</xdr:row>
      <xdr:rowOff>114300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22</xdr:row>
      <xdr:rowOff>0</xdr:rowOff>
    </xdr:from>
    <xdr:to>
      <xdr:col>13</xdr:col>
      <xdr:colOff>476250</xdr:colOff>
      <xdr:row>43</xdr:row>
      <xdr:rowOff>114300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0</xdr:colOff>
      <xdr:row>22</xdr:row>
      <xdr:rowOff>0</xdr:rowOff>
    </xdr:from>
    <xdr:to>
      <xdr:col>20</xdr:col>
      <xdr:colOff>295275</xdr:colOff>
      <xdr:row>43</xdr:row>
      <xdr:rowOff>114300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44</xdr:row>
      <xdr:rowOff>0</xdr:rowOff>
    </xdr:from>
    <xdr:to>
      <xdr:col>5</xdr:col>
      <xdr:colOff>133350</xdr:colOff>
      <xdr:row>65</xdr:row>
      <xdr:rowOff>114300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0</xdr:colOff>
      <xdr:row>44</xdr:row>
      <xdr:rowOff>0</xdr:rowOff>
    </xdr:from>
    <xdr:to>
      <xdr:col>13</xdr:col>
      <xdr:colOff>476250</xdr:colOff>
      <xdr:row>65</xdr:row>
      <xdr:rowOff>114300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19050</xdr:colOff>
      <xdr:row>67</xdr:row>
      <xdr:rowOff>9525</xdr:rowOff>
    </xdr:from>
    <xdr:to>
      <xdr:col>4</xdr:col>
      <xdr:colOff>410240</xdr:colOff>
      <xdr:row>67</xdr:row>
      <xdr:rowOff>4772690</xdr:rowOff>
    </xdr:to>
    <xdr:pic>
      <xdr:nvPicPr>
        <xdr:cNvPr id="8" name="Picture 7" descr="2846_avgposition_1.png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9050" y="12773025"/>
          <a:ext cx="4763165" cy="4763165"/>
        </a:xfrm>
        <a:prstGeom prst="rect">
          <a:avLst/>
        </a:prstGeom>
      </xdr:spPr>
    </xdr:pic>
    <xdr:clientData/>
  </xdr:twoCellAnchor>
  <xdr:twoCellAnchor>
    <xdr:from>
      <xdr:col>1</xdr:col>
      <xdr:colOff>342900</xdr:colOff>
      <xdr:row>67</xdr:row>
      <xdr:rowOff>9525</xdr:rowOff>
    </xdr:from>
    <xdr:to>
      <xdr:col>3</xdr:col>
      <xdr:colOff>552849</xdr:colOff>
      <xdr:row>67</xdr:row>
      <xdr:rowOff>304841</xdr:rowOff>
    </xdr:to>
    <xdr:pic>
      <xdr:nvPicPr>
        <xdr:cNvPr id="9" name="Picture 8" descr="legend5.png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952500" y="12773025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67</xdr:row>
      <xdr:rowOff>9525</xdr:rowOff>
    </xdr:from>
    <xdr:to>
      <xdr:col>10</xdr:col>
      <xdr:colOff>362615</xdr:colOff>
      <xdr:row>67</xdr:row>
      <xdr:rowOff>4772690</xdr:rowOff>
    </xdr:to>
    <xdr:pic>
      <xdr:nvPicPr>
        <xdr:cNvPr id="10" name="Picture 9" descr="2846_hirange_1.png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5372100" y="12773025"/>
          <a:ext cx="4763165" cy="4763165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67</xdr:row>
      <xdr:rowOff>9525</xdr:rowOff>
    </xdr:from>
    <xdr:to>
      <xdr:col>8</xdr:col>
      <xdr:colOff>228999</xdr:colOff>
      <xdr:row>67</xdr:row>
      <xdr:rowOff>342947</xdr:rowOff>
    </xdr:to>
    <xdr:pic>
      <xdr:nvPicPr>
        <xdr:cNvPr id="11" name="Picture 10" descr="legend3.png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5372100" y="12773025"/>
          <a:ext cx="2857899" cy="333422"/>
        </a:xfrm>
        <a:prstGeom prst="rect">
          <a:avLst/>
        </a:prstGeom>
      </xdr:spPr>
    </xdr:pic>
    <xdr:clientData/>
  </xdr:twoCellAnchor>
  <xdr:twoCellAnchor>
    <xdr:from>
      <xdr:col>5</xdr:col>
      <xdr:colOff>952500</xdr:colOff>
      <xdr:row>67</xdr:row>
      <xdr:rowOff>666750</xdr:rowOff>
    </xdr:from>
    <xdr:to>
      <xdr:col>9</xdr:col>
      <xdr:colOff>276624</xdr:colOff>
      <xdr:row>67</xdr:row>
      <xdr:rowOff>962066</xdr:rowOff>
    </xdr:to>
    <xdr:pic>
      <xdr:nvPicPr>
        <xdr:cNvPr id="12" name="Picture 11" descr="legend5.png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305550" y="13430250"/>
          <a:ext cx="2857899" cy="295316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67</xdr:row>
      <xdr:rowOff>9525</xdr:rowOff>
    </xdr:from>
    <xdr:to>
      <xdr:col>17</xdr:col>
      <xdr:colOff>667415</xdr:colOff>
      <xdr:row>67</xdr:row>
      <xdr:rowOff>4772690</xdr:rowOff>
    </xdr:to>
    <xdr:pic>
      <xdr:nvPicPr>
        <xdr:cNvPr id="13" name="Picture 12" descr="2846_sprint_1.png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1325225" y="12773025"/>
          <a:ext cx="4763165" cy="4763165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67</xdr:row>
      <xdr:rowOff>9525</xdr:rowOff>
    </xdr:from>
    <xdr:to>
      <xdr:col>15</xdr:col>
      <xdr:colOff>295674</xdr:colOff>
      <xdr:row>67</xdr:row>
      <xdr:rowOff>342947</xdr:rowOff>
    </xdr:to>
    <xdr:pic>
      <xdr:nvPicPr>
        <xdr:cNvPr id="14" name="Picture 13" descr="legend3.png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1325225" y="12773025"/>
          <a:ext cx="2857899" cy="333422"/>
        </a:xfrm>
        <a:prstGeom prst="rect">
          <a:avLst/>
        </a:prstGeom>
      </xdr:spPr>
    </xdr:pic>
    <xdr:clientData/>
  </xdr:twoCellAnchor>
  <xdr:twoCellAnchor>
    <xdr:from>
      <xdr:col>13</xdr:col>
      <xdr:colOff>133350</xdr:colOff>
      <xdr:row>67</xdr:row>
      <xdr:rowOff>666750</xdr:rowOff>
    </xdr:from>
    <xdr:to>
      <xdr:col>16</xdr:col>
      <xdr:colOff>514749</xdr:colOff>
      <xdr:row>67</xdr:row>
      <xdr:rowOff>962066</xdr:rowOff>
    </xdr:to>
    <xdr:pic>
      <xdr:nvPicPr>
        <xdr:cNvPr id="15" name="Picture 14" descr="legend5.png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2258675" y="13430250"/>
          <a:ext cx="2857899" cy="295316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67</xdr:row>
      <xdr:rowOff>9525</xdr:rowOff>
    </xdr:from>
    <xdr:to>
      <xdr:col>24</xdr:col>
      <xdr:colOff>410240</xdr:colOff>
      <xdr:row>67</xdr:row>
      <xdr:rowOff>4772690</xdr:rowOff>
    </xdr:to>
    <xdr:pic>
      <xdr:nvPicPr>
        <xdr:cNvPr id="16" name="Picture 15" descr="2846_sprint2_1.png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7135475" y="12773025"/>
          <a:ext cx="4763165" cy="4763165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67</xdr:row>
      <xdr:rowOff>9525</xdr:rowOff>
    </xdr:from>
    <xdr:to>
      <xdr:col>22</xdr:col>
      <xdr:colOff>467124</xdr:colOff>
      <xdr:row>67</xdr:row>
      <xdr:rowOff>342947</xdr:rowOff>
    </xdr:to>
    <xdr:pic>
      <xdr:nvPicPr>
        <xdr:cNvPr id="17" name="Picture 16" descr="legend3.png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7135475" y="12773025"/>
          <a:ext cx="2857899" cy="333422"/>
        </a:xfrm>
        <a:prstGeom prst="rect">
          <a:avLst/>
        </a:prstGeom>
      </xdr:spPr>
    </xdr:pic>
    <xdr:clientData/>
  </xdr:twoCellAnchor>
  <xdr:twoCellAnchor>
    <xdr:from>
      <xdr:col>19</xdr:col>
      <xdr:colOff>952500</xdr:colOff>
      <xdr:row>67</xdr:row>
      <xdr:rowOff>666750</xdr:rowOff>
    </xdr:from>
    <xdr:to>
      <xdr:col>23</xdr:col>
      <xdr:colOff>419499</xdr:colOff>
      <xdr:row>67</xdr:row>
      <xdr:rowOff>962066</xdr:rowOff>
    </xdr:to>
    <xdr:pic>
      <xdr:nvPicPr>
        <xdr:cNvPr id="18" name="Picture 17" descr="legend5.png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8068925" y="13430250"/>
          <a:ext cx="2857899" cy="295316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67</xdr:row>
      <xdr:rowOff>9525</xdr:rowOff>
    </xdr:from>
    <xdr:to>
      <xdr:col>36</xdr:col>
      <xdr:colOff>38765</xdr:colOff>
      <xdr:row>67</xdr:row>
      <xdr:rowOff>4772690</xdr:rowOff>
    </xdr:to>
    <xdr:pic>
      <xdr:nvPicPr>
        <xdr:cNvPr id="19" name="Picture 18" descr="2846_sprint3_1.png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23764875" y="12773025"/>
          <a:ext cx="4763165" cy="4763165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67</xdr:row>
      <xdr:rowOff>9525</xdr:rowOff>
    </xdr:from>
    <xdr:to>
      <xdr:col>33</xdr:col>
      <xdr:colOff>38499</xdr:colOff>
      <xdr:row>67</xdr:row>
      <xdr:rowOff>342947</xdr:rowOff>
    </xdr:to>
    <xdr:pic>
      <xdr:nvPicPr>
        <xdr:cNvPr id="20" name="Picture 19" descr="legend3.png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23764875" y="12773025"/>
          <a:ext cx="2857899" cy="333422"/>
        </a:xfrm>
        <a:prstGeom prst="rect">
          <a:avLst/>
        </a:prstGeom>
      </xdr:spPr>
    </xdr:pic>
    <xdr:clientData/>
  </xdr:twoCellAnchor>
  <xdr:twoCellAnchor>
    <xdr:from>
      <xdr:col>29</xdr:col>
      <xdr:colOff>438150</xdr:colOff>
      <xdr:row>67</xdr:row>
      <xdr:rowOff>666750</xdr:rowOff>
    </xdr:from>
    <xdr:to>
      <xdr:col>34</xdr:col>
      <xdr:colOff>457599</xdr:colOff>
      <xdr:row>67</xdr:row>
      <xdr:rowOff>962066</xdr:rowOff>
    </xdr:to>
    <xdr:pic>
      <xdr:nvPicPr>
        <xdr:cNvPr id="21" name="Picture 20" descr="legend5.png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24698325" y="13430250"/>
          <a:ext cx="2857899" cy="2953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69</xdr:row>
      <xdr:rowOff>9525</xdr:rowOff>
    </xdr:from>
    <xdr:to>
      <xdr:col>4</xdr:col>
      <xdr:colOff>410240</xdr:colOff>
      <xdr:row>69</xdr:row>
      <xdr:rowOff>4772690</xdr:rowOff>
    </xdr:to>
    <xdr:pic>
      <xdr:nvPicPr>
        <xdr:cNvPr id="22" name="Picture 21" descr="2846_avgposition_2.png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19050" y="17745075"/>
          <a:ext cx="4763165" cy="4763165"/>
        </a:xfrm>
        <a:prstGeom prst="rect">
          <a:avLst/>
        </a:prstGeom>
      </xdr:spPr>
    </xdr:pic>
    <xdr:clientData/>
  </xdr:twoCellAnchor>
  <xdr:twoCellAnchor>
    <xdr:from>
      <xdr:col>1</xdr:col>
      <xdr:colOff>342900</xdr:colOff>
      <xdr:row>69</xdr:row>
      <xdr:rowOff>9525</xdr:rowOff>
    </xdr:from>
    <xdr:to>
      <xdr:col>3</xdr:col>
      <xdr:colOff>552849</xdr:colOff>
      <xdr:row>69</xdr:row>
      <xdr:rowOff>304841</xdr:rowOff>
    </xdr:to>
    <xdr:pic>
      <xdr:nvPicPr>
        <xdr:cNvPr id="23" name="Picture 22" descr="legend4.png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952500" y="17745075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69</xdr:row>
      <xdr:rowOff>9525</xdr:rowOff>
    </xdr:from>
    <xdr:to>
      <xdr:col>10</xdr:col>
      <xdr:colOff>362615</xdr:colOff>
      <xdr:row>69</xdr:row>
      <xdr:rowOff>4772690</xdr:rowOff>
    </xdr:to>
    <xdr:pic>
      <xdr:nvPicPr>
        <xdr:cNvPr id="24" name="Picture 23" descr="2846_hirange_2.png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5372100" y="17745075"/>
          <a:ext cx="4763165" cy="4763165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69</xdr:row>
      <xdr:rowOff>9525</xdr:rowOff>
    </xdr:from>
    <xdr:to>
      <xdr:col>8</xdr:col>
      <xdr:colOff>228999</xdr:colOff>
      <xdr:row>69</xdr:row>
      <xdr:rowOff>342947</xdr:rowOff>
    </xdr:to>
    <xdr:pic>
      <xdr:nvPicPr>
        <xdr:cNvPr id="25" name="Picture 24" descr="legend3.png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5372100" y="17745075"/>
          <a:ext cx="2857899" cy="333422"/>
        </a:xfrm>
        <a:prstGeom prst="rect">
          <a:avLst/>
        </a:prstGeom>
      </xdr:spPr>
    </xdr:pic>
    <xdr:clientData/>
  </xdr:twoCellAnchor>
  <xdr:twoCellAnchor>
    <xdr:from>
      <xdr:col>5</xdr:col>
      <xdr:colOff>952500</xdr:colOff>
      <xdr:row>69</xdr:row>
      <xdr:rowOff>666750</xdr:rowOff>
    </xdr:from>
    <xdr:to>
      <xdr:col>9</xdr:col>
      <xdr:colOff>276624</xdr:colOff>
      <xdr:row>69</xdr:row>
      <xdr:rowOff>962066</xdr:rowOff>
    </xdr:to>
    <xdr:pic>
      <xdr:nvPicPr>
        <xdr:cNvPr id="26" name="Picture 25" descr="legend4.png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6305550" y="18402300"/>
          <a:ext cx="2857899" cy="295316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69</xdr:row>
      <xdr:rowOff>9525</xdr:rowOff>
    </xdr:from>
    <xdr:to>
      <xdr:col>17</xdr:col>
      <xdr:colOff>667415</xdr:colOff>
      <xdr:row>69</xdr:row>
      <xdr:rowOff>4772690</xdr:rowOff>
    </xdr:to>
    <xdr:pic>
      <xdr:nvPicPr>
        <xdr:cNvPr id="27" name="Picture 26" descr="2846_sprint_2.png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11325225" y="17745075"/>
          <a:ext cx="4763165" cy="4763165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69</xdr:row>
      <xdr:rowOff>9525</xdr:rowOff>
    </xdr:from>
    <xdr:to>
      <xdr:col>15</xdr:col>
      <xdr:colOff>295674</xdr:colOff>
      <xdr:row>69</xdr:row>
      <xdr:rowOff>342947</xdr:rowOff>
    </xdr:to>
    <xdr:pic>
      <xdr:nvPicPr>
        <xdr:cNvPr id="28" name="Picture 27" descr="legend3.png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1325225" y="17745075"/>
          <a:ext cx="2857899" cy="333422"/>
        </a:xfrm>
        <a:prstGeom prst="rect">
          <a:avLst/>
        </a:prstGeom>
      </xdr:spPr>
    </xdr:pic>
    <xdr:clientData/>
  </xdr:twoCellAnchor>
  <xdr:twoCellAnchor>
    <xdr:from>
      <xdr:col>13</xdr:col>
      <xdr:colOff>133350</xdr:colOff>
      <xdr:row>69</xdr:row>
      <xdr:rowOff>666750</xdr:rowOff>
    </xdr:from>
    <xdr:to>
      <xdr:col>16</xdr:col>
      <xdr:colOff>514749</xdr:colOff>
      <xdr:row>69</xdr:row>
      <xdr:rowOff>962066</xdr:rowOff>
    </xdr:to>
    <xdr:pic>
      <xdr:nvPicPr>
        <xdr:cNvPr id="29" name="Picture 28" descr="legend4.png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12258675" y="18402300"/>
          <a:ext cx="2857899" cy="295316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69</xdr:row>
      <xdr:rowOff>9525</xdr:rowOff>
    </xdr:from>
    <xdr:to>
      <xdr:col>24</xdr:col>
      <xdr:colOff>410240</xdr:colOff>
      <xdr:row>69</xdr:row>
      <xdr:rowOff>4772690</xdr:rowOff>
    </xdr:to>
    <xdr:pic>
      <xdr:nvPicPr>
        <xdr:cNvPr id="30" name="Picture 29" descr="2846_sprint2_2.png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17135475" y="17745075"/>
          <a:ext cx="4763165" cy="4763165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69</xdr:row>
      <xdr:rowOff>9525</xdr:rowOff>
    </xdr:from>
    <xdr:to>
      <xdr:col>22</xdr:col>
      <xdr:colOff>467124</xdr:colOff>
      <xdr:row>69</xdr:row>
      <xdr:rowOff>342947</xdr:rowOff>
    </xdr:to>
    <xdr:pic>
      <xdr:nvPicPr>
        <xdr:cNvPr id="31" name="Picture 30" descr="legend3.png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17135475" y="17745075"/>
          <a:ext cx="2857899" cy="333422"/>
        </a:xfrm>
        <a:prstGeom prst="rect">
          <a:avLst/>
        </a:prstGeom>
      </xdr:spPr>
    </xdr:pic>
    <xdr:clientData/>
  </xdr:twoCellAnchor>
  <xdr:twoCellAnchor>
    <xdr:from>
      <xdr:col>19</xdr:col>
      <xdr:colOff>952500</xdr:colOff>
      <xdr:row>69</xdr:row>
      <xdr:rowOff>666750</xdr:rowOff>
    </xdr:from>
    <xdr:to>
      <xdr:col>23</xdr:col>
      <xdr:colOff>419499</xdr:colOff>
      <xdr:row>69</xdr:row>
      <xdr:rowOff>962066</xdr:rowOff>
    </xdr:to>
    <xdr:pic>
      <xdr:nvPicPr>
        <xdr:cNvPr id="32" name="Picture 31" descr="legend4.png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18068925" y="18402300"/>
          <a:ext cx="2857899" cy="295316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69</xdr:row>
      <xdr:rowOff>9525</xdr:rowOff>
    </xdr:from>
    <xdr:to>
      <xdr:col>36</xdr:col>
      <xdr:colOff>38765</xdr:colOff>
      <xdr:row>69</xdr:row>
      <xdr:rowOff>4772690</xdr:rowOff>
    </xdr:to>
    <xdr:pic>
      <xdr:nvPicPr>
        <xdr:cNvPr id="33" name="Picture 32" descr="2846_sprint3_2.png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23764875" y="17745075"/>
          <a:ext cx="4763165" cy="4763165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69</xdr:row>
      <xdr:rowOff>9525</xdr:rowOff>
    </xdr:from>
    <xdr:to>
      <xdr:col>33</xdr:col>
      <xdr:colOff>38499</xdr:colOff>
      <xdr:row>69</xdr:row>
      <xdr:rowOff>342947</xdr:rowOff>
    </xdr:to>
    <xdr:pic>
      <xdr:nvPicPr>
        <xdr:cNvPr id="34" name="Picture 33" descr="legend3.png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23764875" y="17745075"/>
          <a:ext cx="2857899" cy="333422"/>
        </a:xfrm>
        <a:prstGeom prst="rect">
          <a:avLst/>
        </a:prstGeom>
      </xdr:spPr>
    </xdr:pic>
    <xdr:clientData/>
  </xdr:twoCellAnchor>
  <xdr:twoCellAnchor>
    <xdr:from>
      <xdr:col>29</xdr:col>
      <xdr:colOff>438150</xdr:colOff>
      <xdr:row>69</xdr:row>
      <xdr:rowOff>666750</xdr:rowOff>
    </xdr:from>
    <xdr:to>
      <xdr:col>34</xdr:col>
      <xdr:colOff>457599</xdr:colOff>
      <xdr:row>69</xdr:row>
      <xdr:rowOff>962066</xdr:rowOff>
    </xdr:to>
    <xdr:pic>
      <xdr:nvPicPr>
        <xdr:cNvPr id="35" name="Picture 34" descr="legend4.png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24698325" y="18402300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67</xdr:row>
      <xdr:rowOff>361950</xdr:rowOff>
    </xdr:from>
    <xdr:to>
      <xdr:col>8</xdr:col>
      <xdr:colOff>704850</xdr:colOff>
      <xdr:row>67</xdr:row>
      <xdr:rowOff>647700</xdr:rowOff>
    </xdr:to>
    <xdr:sp macro="" textlink="">
      <xdr:nvSpPr>
        <xdr:cNvPr id="36" name="TextBox 35"/>
        <xdr:cNvSpPr txBox="1"/>
      </xdr:nvSpPr>
      <xdr:spPr>
        <a:xfrm>
          <a:off x="5372100" y="13125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12</xdr:col>
      <xdr:colOff>19050</xdr:colOff>
      <xdr:row>67</xdr:row>
      <xdr:rowOff>361950</xdr:rowOff>
    </xdr:from>
    <xdr:to>
      <xdr:col>16</xdr:col>
      <xdr:colOff>57150</xdr:colOff>
      <xdr:row>67</xdr:row>
      <xdr:rowOff>647700</xdr:rowOff>
    </xdr:to>
    <xdr:sp macro="" textlink="">
      <xdr:nvSpPr>
        <xdr:cNvPr id="37" name="TextBox 36"/>
        <xdr:cNvSpPr txBox="1"/>
      </xdr:nvSpPr>
      <xdr:spPr>
        <a:xfrm>
          <a:off x="11325225" y="13125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19</xdr:col>
      <xdr:colOff>19050</xdr:colOff>
      <xdr:row>67</xdr:row>
      <xdr:rowOff>361950</xdr:rowOff>
    </xdr:from>
    <xdr:to>
      <xdr:col>22</xdr:col>
      <xdr:colOff>942975</xdr:colOff>
      <xdr:row>67</xdr:row>
      <xdr:rowOff>647700</xdr:rowOff>
    </xdr:to>
    <xdr:sp macro="" textlink="">
      <xdr:nvSpPr>
        <xdr:cNvPr id="38" name="TextBox 37"/>
        <xdr:cNvSpPr txBox="1"/>
      </xdr:nvSpPr>
      <xdr:spPr>
        <a:xfrm>
          <a:off x="17135475" y="13125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28</xdr:col>
      <xdr:colOff>19050</xdr:colOff>
      <xdr:row>67</xdr:row>
      <xdr:rowOff>361950</xdr:rowOff>
    </xdr:from>
    <xdr:to>
      <xdr:col>34</xdr:col>
      <xdr:colOff>0</xdr:colOff>
      <xdr:row>67</xdr:row>
      <xdr:rowOff>647700</xdr:rowOff>
    </xdr:to>
    <xdr:sp macro="" textlink="">
      <xdr:nvSpPr>
        <xdr:cNvPr id="39" name="TextBox 38"/>
        <xdr:cNvSpPr txBox="1"/>
      </xdr:nvSpPr>
      <xdr:spPr>
        <a:xfrm>
          <a:off x="23764875" y="13125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5</xdr:col>
      <xdr:colOff>19050</xdr:colOff>
      <xdr:row>69</xdr:row>
      <xdr:rowOff>361950</xdr:rowOff>
    </xdr:from>
    <xdr:to>
      <xdr:col>8</xdr:col>
      <xdr:colOff>704850</xdr:colOff>
      <xdr:row>69</xdr:row>
      <xdr:rowOff>647700</xdr:rowOff>
    </xdr:to>
    <xdr:sp macro="" textlink="">
      <xdr:nvSpPr>
        <xdr:cNvPr id="40" name="TextBox 39"/>
        <xdr:cNvSpPr txBox="1"/>
      </xdr:nvSpPr>
      <xdr:spPr>
        <a:xfrm>
          <a:off x="5372100" y="18097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12</xdr:col>
      <xdr:colOff>19050</xdr:colOff>
      <xdr:row>69</xdr:row>
      <xdr:rowOff>361950</xdr:rowOff>
    </xdr:from>
    <xdr:to>
      <xdr:col>16</xdr:col>
      <xdr:colOff>57150</xdr:colOff>
      <xdr:row>69</xdr:row>
      <xdr:rowOff>647700</xdr:rowOff>
    </xdr:to>
    <xdr:sp macro="" textlink="">
      <xdr:nvSpPr>
        <xdr:cNvPr id="41" name="TextBox 40"/>
        <xdr:cNvSpPr txBox="1"/>
      </xdr:nvSpPr>
      <xdr:spPr>
        <a:xfrm>
          <a:off x="11325225" y="18097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19</xdr:col>
      <xdr:colOff>19050</xdr:colOff>
      <xdr:row>69</xdr:row>
      <xdr:rowOff>361950</xdr:rowOff>
    </xdr:from>
    <xdr:to>
      <xdr:col>22</xdr:col>
      <xdr:colOff>942975</xdr:colOff>
      <xdr:row>69</xdr:row>
      <xdr:rowOff>647700</xdr:rowOff>
    </xdr:to>
    <xdr:sp macro="" textlink="">
      <xdr:nvSpPr>
        <xdr:cNvPr id="42" name="TextBox 41"/>
        <xdr:cNvSpPr txBox="1"/>
      </xdr:nvSpPr>
      <xdr:spPr>
        <a:xfrm>
          <a:off x="17135475" y="18097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28</xdr:col>
      <xdr:colOff>19050</xdr:colOff>
      <xdr:row>69</xdr:row>
      <xdr:rowOff>361950</xdr:rowOff>
    </xdr:from>
    <xdr:to>
      <xdr:col>34</xdr:col>
      <xdr:colOff>0</xdr:colOff>
      <xdr:row>69</xdr:row>
      <xdr:rowOff>647700</xdr:rowOff>
    </xdr:to>
    <xdr:sp macro="" textlink="">
      <xdr:nvSpPr>
        <xdr:cNvPr id="43" name="TextBox 42"/>
        <xdr:cNvSpPr txBox="1"/>
      </xdr:nvSpPr>
      <xdr:spPr>
        <a:xfrm>
          <a:off x="23764875" y="18097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38</xdr:row>
      <xdr:rowOff>0</xdr:rowOff>
    </xdr:from>
    <xdr:to>
      <xdr:col>20</xdr:col>
      <xdr:colOff>295275</xdr:colOff>
      <xdr:row>59</xdr:row>
      <xdr:rowOff>114300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16</xdr:row>
      <xdr:rowOff>0</xdr:rowOff>
    </xdr:from>
    <xdr:to>
      <xdr:col>5</xdr:col>
      <xdr:colOff>133350</xdr:colOff>
      <xdr:row>37</xdr:row>
      <xdr:rowOff>114300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16</xdr:row>
      <xdr:rowOff>0</xdr:rowOff>
    </xdr:from>
    <xdr:to>
      <xdr:col>13</xdr:col>
      <xdr:colOff>476250</xdr:colOff>
      <xdr:row>37</xdr:row>
      <xdr:rowOff>114300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0</xdr:colOff>
      <xdr:row>16</xdr:row>
      <xdr:rowOff>0</xdr:rowOff>
    </xdr:from>
    <xdr:to>
      <xdr:col>20</xdr:col>
      <xdr:colOff>295275</xdr:colOff>
      <xdr:row>37</xdr:row>
      <xdr:rowOff>114300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38</xdr:row>
      <xdr:rowOff>0</xdr:rowOff>
    </xdr:from>
    <xdr:to>
      <xdr:col>5</xdr:col>
      <xdr:colOff>133350</xdr:colOff>
      <xdr:row>59</xdr:row>
      <xdr:rowOff>114300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0</xdr:colOff>
      <xdr:row>38</xdr:row>
      <xdr:rowOff>0</xdr:rowOff>
    </xdr:from>
    <xdr:to>
      <xdr:col>13</xdr:col>
      <xdr:colOff>476250</xdr:colOff>
      <xdr:row>59</xdr:row>
      <xdr:rowOff>114300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19050</xdr:colOff>
      <xdr:row>61</xdr:row>
      <xdr:rowOff>9525</xdr:rowOff>
    </xdr:from>
    <xdr:to>
      <xdr:col>4</xdr:col>
      <xdr:colOff>410240</xdr:colOff>
      <xdr:row>61</xdr:row>
      <xdr:rowOff>4772690</xdr:rowOff>
    </xdr:to>
    <xdr:pic>
      <xdr:nvPicPr>
        <xdr:cNvPr id="8" name="Picture 7" descr="2847_avgposition_2.png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9050" y="11630025"/>
          <a:ext cx="4763165" cy="4763165"/>
        </a:xfrm>
        <a:prstGeom prst="rect">
          <a:avLst/>
        </a:prstGeom>
      </xdr:spPr>
    </xdr:pic>
    <xdr:clientData/>
  </xdr:twoCellAnchor>
  <xdr:twoCellAnchor>
    <xdr:from>
      <xdr:col>1</xdr:col>
      <xdr:colOff>342900</xdr:colOff>
      <xdr:row>61</xdr:row>
      <xdr:rowOff>9525</xdr:rowOff>
    </xdr:from>
    <xdr:to>
      <xdr:col>3</xdr:col>
      <xdr:colOff>552849</xdr:colOff>
      <xdr:row>61</xdr:row>
      <xdr:rowOff>304841</xdr:rowOff>
    </xdr:to>
    <xdr:pic>
      <xdr:nvPicPr>
        <xdr:cNvPr id="9" name="Picture 8" descr="legend4.png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952500" y="11630025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61</xdr:row>
      <xdr:rowOff>9525</xdr:rowOff>
    </xdr:from>
    <xdr:to>
      <xdr:col>10</xdr:col>
      <xdr:colOff>362615</xdr:colOff>
      <xdr:row>61</xdr:row>
      <xdr:rowOff>4772690</xdr:rowOff>
    </xdr:to>
    <xdr:pic>
      <xdr:nvPicPr>
        <xdr:cNvPr id="10" name="Picture 9" descr="2847_hirange_2.png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5372100" y="11630025"/>
          <a:ext cx="4763165" cy="4763165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61</xdr:row>
      <xdr:rowOff>9525</xdr:rowOff>
    </xdr:from>
    <xdr:to>
      <xdr:col>8</xdr:col>
      <xdr:colOff>228999</xdr:colOff>
      <xdr:row>61</xdr:row>
      <xdr:rowOff>342947</xdr:rowOff>
    </xdr:to>
    <xdr:pic>
      <xdr:nvPicPr>
        <xdr:cNvPr id="11" name="Picture 10" descr="legend3.png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5372100" y="11630025"/>
          <a:ext cx="2857899" cy="333422"/>
        </a:xfrm>
        <a:prstGeom prst="rect">
          <a:avLst/>
        </a:prstGeom>
      </xdr:spPr>
    </xdr:pic>
    <xdr:clientData/>
  </xdr:twoCellAnchor>
  <xdr:twoCellAnchor>
    <xdr:from>
      <xdr:col>5</xdr:col>
      <xdr:colOff>952500</xdr:colOff>
      <xdr:row>61</xdr:row>
      <xdr:rowOff>666750</xdr:rowOff>
    </xdr:from>
    <xdr:to>
      <xdr:col>9</xdr:col>
      <xdr:colOff>276624</xdr:colOff>
      <xdr:row>61</xdr:row>
      <xdr:rowOff>962066</xdr:rowOff>
    </xdr:to>
    <xdr:pic>
      <xdr:nvPicPr>
        <xdr:cNvPr id="12" name="Picture 11" descr="legend4.png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305550" y="12287250"/>
          <a:ext cx="2857899" cy="295316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61</xdr:row>
      <xdr:rowOff>9525</xdr:rowOff>
    </xdr:from>
    <xdr:to>
      <xdr:col>17</xdr:col>
      <xdr:colOff>667415</xdr:colOff>
      <xdr:row>61</xdr:row>
      <xdr:rowOff>4772690</xdr:rowOff>
    </xdr:to>
    <xdr:pic>
      <xdr:nvPicPr>
        <xdr:cNvPr id="13" name="Picture 12" descr="2847_sprint_2.png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1325225" y="11630025"/>
          <a:ext cx="4763165" cy="4763165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61</xdr:row>
      <xdr:rowOff>9525</xdr:rowOff>
    </xdr:from>
    <xdr:to>
      <xdr:col>15</xdr:col>
      <xdr:colOff>295674</xdr:colOff>
      <xdr:row>61</xdr:row>
      <xdr:rowOff>342947</xdr:rowOff>
    </xdr:to>
    <xdr:pic>
      <xdr:nvPicPr>
        <xdr:cNvPr id="14" name="Picture 13" descr="legend3.png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1325225" y="11630025"/>
          <a:ext cx="2857899" cy="333422"/>
        </a:xfrm>
        <a:prstGeom prst="rect">
          <a:avLst/>
        </a:prstGeom>
      </xdr:spPr>
    </xdr:pic>
    <xdr:clientData/>
  </xdr:twoCellAnchor>
  <xdr:twoCellAnchor>
    <xdr:from>
      <xdr:col>13</xdr:col>
      <xdr:colOff>133350</xdr:colOff>
      <xdr:row>61</xdr:row>
      <xdr:rowOff>666750</xdr:rowOff>
    </xdr:from>
    <xdr:to>
      <xdr:col>16</xdr:col>
      <xdr:colOff>514749</xdr:colOff>
      <xdr:row>61</xdr:row>
      <xdr:rowOff>962066</xdr:rowOff>
    </xdr:to>
    <xdr:pic>
      <xdr:nvPicPr>
        <xdr:cNvPr id="15" name="Picture 14" descr="legend4.png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2258675" y="12287250"/>
          <a:ext cx="2857899" cy="295316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61</xdr:row>
      <xdr:rowOff>9525</xdr:rowOff>
    </xdr:from>
    <xdr:to>
      <xdr:col>24</xdr:col>
      <xdr:colOff>410240</xdr:colOff>
      <xdr:row>61</xdr:row>
      <xdr:rowOff>4772690</xdr:rowOff>
    </xdr:to>
    <xdr:pic>
      <xdr:nvPicPr>
        <xdr:cNvPr id="16" name="Picture 15" descr="2847_sprint2_2.png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7135475" y="11630025"/>
          <a:ext cx="4763165" cy="4763165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61</xdr:row>
      <xdr:rowOff>9525</xdr:rowOff>
    </xdr:from>
    <xdr:to>
      <xdr:col>22</xdr:col>
      <xdr:colOff>467124</xdr:colOff>
      <xdr:row>61</xdr:row>
      <xdr:rowOff>342947</xdr:rowOff>
    </xdr:to>
    <xdr:pic>
      <xdr:nvPicPr>
        <xdr:cNvPr id="17" name="Picture 16" descr="legend3.png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7135475" y="11630025"/>
          <a:ext cx="2857899" cy="333422"/>
        </a:xfrm>
        <a:prstGeom prst="rect">
          <a:avLst/>
        </a:prstGeom>
      </xdr:spPr>
    </xdr:pic>
    <xdr:clientData/>
  </xdr:twoCellAnchor>
  <xdr:twoCellAnchor>
    <xdr:from>
      <xdr:col>19</xdr:col>
      <xdr:colOff>952500</xdr:colOff>
      <xdr:row>61</xdr:row>
      <xdr:rowOff>666750</xdr:rowOff>
    </xdr:from>
    <xdr:to>
      <xdr:col>23</xdr:col>
      <xdr:colOff>419499</xdr:colOff>
      <xdr:row>61</xdr:row>
      <xdr:rowOff>962066</xdr:rowOff>
    </xdr:to>
    <xdr:pic>
      <xdr:nvPicPr>
        <xdr:cNvPr id="18" name="Picture 17" descr="legend4.png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8068925" y="12287250"/>
          <a:ext cx="2857899" cy="295316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61</xdr:row>
      <xdr:rowOff>9525</xdr:rowOff>
    </xdr:from>
    <xdr:to>
      <xdr:col>36</xdr:col>
      <xdr:colOff>38765</xdr:colOff>
      <xdr:row>61</xdr:row>
      <xdr:rowOff>4772690</xdr:rowOff>
    </xdr:to>
    <xdr:pic>
      <xdr:nvPicPr>
        <xdr:cNvPr id="19" name="Picture 18" descr="2847_sprint3_2.png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23764875" y="11630025"/>
          <a:ext cx="4763165" cy="4763165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61</xdr:row>
      <xdr:rowOff>9525</xdr:rowOff>
    </xdr:from>
    <xdr:to>
      <xdr:col>33</xdr:col>
      <xdr:colOff>38499</xdr:colOff>
      <xdr:row>61</xdr:row>
      <xdr:rowOff>342947</xdr:rowOff>
    </xdr:to>
    <xdr:pic>
      <xdr:nvPicPr>
        <xdr:cNvPr id="20" name="Picture 19" descr="legend3.png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23764875" y="11630025"/>
          <a:ext cx="2857899" cy="333422"/>
        </a:xfrm>
        <a:prstGeom prst="rect">
          <a:avLst/>
        </a:prstGeom>
      </xdr:spPr>
    </xdr:pic>
    <xdr:clientData/>
  </xdr:twoCellAnchor>
  <xdr:twoCellAnchor>
    <xdr:from>
      <xdr:col>29</xdr:col>
      <xdr:colOff>438150</xdr:colOff>
      <xdr:row>61</xdr:row>
      <xdr:rowOff>666750</xdr:rowOff>
    </xdr:from>
    <xdr:to>
      <xdr:col>34</xdr:col>
      <xdr:colOff>457599</xdr:colOff>
      <xdr:row>61</xdr:row>
      <xdr:rowOff>962066</xdr:rowOff>
    </xdr:to>
    <xdr:pic>
      <xdr:nvPicPr>
        <xdr:cNvPr id="21" name="Picture 20" descr="legend4.png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24698325" y="12287250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61</xdr:row>
      <xdr:rowOff>361950</xdr:rowOff>
    </xdr:from>
    <xdr:to>
      <xdr:col>8</xdr:col>
      <xdr:colOff>704850</xdr:colOff>
      <xdr:row>61</xdr:row>
      <xdr:rowOff>647700</xdr:rowOff>
    </xdr:to>
    <xdr:sp macro="" textlink="">
      <xdr:nvSpPr>
        <xdr:cNvPr id="22" name="TextBox 21"/>
        <xdr:cNvSpPr txBox="1"/>
      </xdr:nvSpPr>
      <xdr:spPr>
        <a:xfrm>
          <a:off x="5372100" y="11982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12</xdr:col>
      <xdr:colOff>19050</xdr:colOff>
      <xdr:row>61</xdr:row>
      <xdr:rowOff>361950</xdr:rowOff>
    </xdr:from>
    <xdr:to>
      <xdr:col>16</xdr:col>
      <xdr:colOff>57150</xdr:colOff>
      <xdr:row>61</xdr:row>
      <xdr:rowOff>647700</xdr:rowOff>
    </xdr:to>
    <xdr:sp macro="" textlink="">
      <xdr:nvSpPr>
        <xdr:cNvPr id="23" name="TextBox 22"/>
        <xdr:cNvSpPr txBox="1"/>
      </xdr:nvSpPr>
      <xdr:spPr>
        <a:xfrm>
          <a:off x="11325225" y="11982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19</xdr:col>
      <xdr:colOff>19050</xdr:colOff>
      <xdr:row>61</xdr:row>
      <xdr:rowOff>361950</xdr:rowOff>
    </xdr:from>
    <xdr:to>
      <xdr:col>22</xdr:col>
      <xdr:colOff>942975</xdr:colOff>
      <xdr:row>61</xdr:row>
      <xdr:rowOff>647700</xdr:rowOff>
    </xdr:to>
    <xdr:sp macro="" textlink="">
      <xdr:nvSpPr>
        <xdr:cNvPr id="24" name="TextBox 23"/>
        <xdr:cNvSpPr txBox="1"/>
      </xdr:nvSpPr>
      <xdr:spPr>
        <a:xfrm>
          <a:off x="17135475" y="11982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28</xdr:col>
      <xdr:colOff>19050</xdr:colOff>
      <xdr:row>61</xdr:row>
      <xdr:rowOff>361950</xdr:rowOff>
    </xdr:from>
    <xdr:to>
      <xdr:col>34</xdr:col>
      <xdr:colOff>0</xdr:colOff>
      <xdr:row>61</xdr:row>
      <xdr:rowOff>647700</xdr:rowOff>
    </xdr:to>
    <xdr:sp macro="" textlink="">
      <xdr:nvSpPr>
        <xdr:cNvPr id="25" name="TextBox 24"/>
        <xdr:cNvSpPr txBox="1"/>
      </xdr:nvSpPr>
      <xdr:spPr>
        <a:xfrm>
          <a:off x="23764875" y="11982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38</xdr:row>
      <xdr:rowOff>0</xdr:rowOff>
    </xdr:from>
    <xdr:to>
      <xdr:col>20</xdr:col>
      <xdr:colOff>295275</xdr:colOff>
      <xdr:row>59</xdr:row>
      <xdr:rowOff>114300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16</xdr:row>
      <xdr:rowOff>0</xdr:rowOff>
    </xdr:from>
    <xdr:to>
      <xdr:col>5</xdr:col>
      <xdr:colOff>133350</xdr:colOff>
      <xdr:row>37</xdr:row>
      <xdr:rowOff>114300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16</xdr:row>
      <xdr:rowOff>0</xdr:rowOff>
    </xdr:from>
    <xdr:to>
      <xdr:col>13</xdr:col>
      <xdr:colOff>476250</xdr:colOff>
      <xdr:row>37</xdr:row>
      <xdr:rowOff>114300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0</xdr:colOff>
      <xdr:row>16</xdr:row>
      <xdr:rowOff>0</xdr:rowOff>
    </xdr:from>
    <xdr:to>
      <xdr:col>20</xdr:col>
      <xdr:colOff>295275</xdr:colOff>
      <xdr:row>37</xdr:row>
      <xdr:rowOff>114300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38</xdr:row>
      <xdr:rowOff>0</xdr:rowOff>
    </xdr:from>
    <xdr:to>
      <xdr:col>5</xdr:col>
      <xdr:colOff>133350</xdr:colOff>
      <xdr:row>59</xdr:row>
      <xdr:rowOff>114300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0</xdr:colOff>
      <xdr:row>38</xdr:row>
      <xdr:rowOff>0</xdr:rowOff>
    </xdr:from>
    <xdr:to>
      <xdr:col>13</xdr:col>
      <xdr:colOff>476250</xdr:colOff>
      <xdr:row>59</xdr:row>
      <xdr:rowOff>114300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19050</xdr:colOff>
      <xdr:row>61</xdr:row>
      <xdr:rowOff>9525</xdr:rowOff>
    </xdr:from>
    <xdr:to>
      <xdr:col>4</xdr:col>
      <xdr:colOff>410240</xdr:colOff>
      <xdr:row>61</xdr:row>
      <xdr:rowOff>4772690</xdr:rowOff>
    </xdr:to>
    <xdr:pic>
      <xdr:nvPicPr>
        <xdr:cNvPr id="8" name="Picture 7" descr="2848_avgposition_2.png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9050" y="11630025"/>
          <a:ext cx="4763165" cy="4763165"/>
        </a:xfrm>
        <a:prstGeom prst="rect">
          <a:avLst/>
        </a:prstGeom>
      </xdr:spPr>
    </xdr:pic>
    <xdr:clientData/>
  </xdr:twoCellAnchor>
  <xdr:twoCellAnchor>
    <xdr:from>
      <xdr:col>1</xdr:col>
      <xdr:colOff>342900</xdr:colOff>
      <xdr:row>61</xdr:row>
      <xdr:rowOff>9525</xdr:rowOff>
    </xdr:from>
    <xdr:to>
      <xdr:col>3</xdr:col>
      <xdr:colOff>552849</xdr:colOff>
      <xdr:row>61</xdr:row>
      <xdr:rowOff>304841</xdr:rowOff>
    </xdr:to>
    <xdr:pic>
      <xdr:nvPicPr>
        <xdr:cNvPr id="9" name="Picture 8" descr="legend4.png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952500" y="11630025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61</xdr:row>
      <xdr:rowOff>9525</xdr:rowOff>
    </xdr:from>
    <xdr:to>
      <xdr:col>10</xdr:col>
      <xdr:colOff>362615</xdr:colOff>
      <xdr:row>61</xdr:row>
      <xdr:rowOff>4772690</xdr:rowOff>
    </xdr:to>
    <xdr:pic>
      <xdr:nvPicPr>
        <xdr:cNvPr id="10" name="Picture 9" descr="2848_hirange_2.png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5372100" y="11630025"/>
          <a:ext cx="4763165" cy="4763165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61</xdr:row>
      <xdr:rowOff>9525</xdr:rowOff>
    </xdr:from>
    <xdr:to>
      <xdr:col>8</xdr:col>
      <xdr:colOff>228999</xdr:colOff>
      <xdr:row>61</xdr:row>
      <xdr:rowOff>342947</xdr:rowOff>
    </xdr:to>
    <xdr:pic>
      <xdr:nvPicPr>
        <xdr:cNvPr id="11" name="Picture 10" descr="legend3.png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5372100" y="11630025"/>
          <a:ext cx="2857899" cy="333422"/>
        </a:xfrm>
        <a:prstGeom prst="rect">
          <a:avLst/>
        </a:prstGeom>
      </xdr:spPr>
    </xdr:pic>
    <xdr:clientData/>
  </xdr:twoCellAnchor>
  <xdr:twoCellAnchor>
    <xdr:from>
      <xdr:col>5</xdr:col>
      <xdr:colOff>952500</xdr:colOff>
      <xdr:row>61</xdr:row>
      <xdr:rowOff>666750</xdr:rowOff>
    </xdr:from>
    <xdr:to>
      <xdr:col>9</xdr:col>
      <xdr:colOff>276624</xdr:colOff>
      <xdr:row>61</xdr:row>
      <xdr:rowOff>962066</xdr:rowOff>
    </xdr:to>
    <xdr:pic>
      <xdr:nvPicPr>
        <xdr:cNvPr id="12" name="Picture 11" descr="legend4.png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305550" y="12287250"/>
          <a:ext cx="2857899" cy="295316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61</xdr:row>
      <xdr:rowOff>9525</xdr:rowOff>
    </xdr:from>
    <xdr:to>
      <xdr:col>17</xdr:col>
      <xdr:colOff>667415</xdr:colOff>
      <xdr:row>61</xdr:row>
      <xdr:rowOff>4772690</xdr:rowOff>
    </xdr:to>
    <xdr:pic>
      <xdr:nvPicPr>
        <xdr:cNvPr id="13" name="Picture 12" descr="2848_sprint_2.png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1325225" y="11630025"/>
          <a:ext cx="4763165" cy="4763165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61</xdr:row>
      <xdr:rowOff>9525</xdr:rowOff>
    </xdr:from>
    <xdr:to>
      <xdr:col>15</xdr:col>
      <xdr:colOff>295674</xdr:colOff>
      <xdr:row>61</xdr:row>
      <xdr:rowOff>342947</xdr:rowOff>
    </xdr:to>
    <xdr:pic>
      <xdr:nvPicPr>
        <xdr:cNvPr id="14" name="Picture 13" descr="legend3.png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1325225" y="11630025"/>
          <a:ext cx="2857899" cy="333422"/>
        </a:xfrm>
        <a:prstGeom prst="rect">
          <a:avLst/>
        </a:prstGeom>
      </xdr:spPr>
    </xdr:pic>
    <xdr:clientData/>
  </xdr:twoCellAnchor>
  <xdr:twoCellAnchor>
    <xdr:from>
      <xdr:col>13</xdr:col>
      <xdr:colOff>133350</xdr:colOff>
      <xdr:row>61</xdr:row>
      <xdr:rowOff>666750</xdr:rowOff>
    </xdr:from>
    <xdr:to>
      <xdr:col>16</xdr:col>
      <xdr:colOff>514749</xdr:colOff>
      <xdr:row>61</xdr:row>
      <xdr:rowOff>962066</xdr:rowOff>
    </xdr:to>
    <xdr:pic>
      <xdr:nvPicPr>
        <xdr:cNvPr id="15" name="Picture 14" descr="legend4.png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2258675" y="12287250"/>
          <a:ext cx="2857899" cy="295316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61</xdr:row>
      <xdr:rowOff>9525</xdr:rowOff>
    </xdr:from>
    <xdr:to>
      <xdr:col>24</xdr:col>
      <xdr:colOff>410240</xdr:colOff>
      <xdr:row>61</xdr:row>
      <xdr:rowOff>4772690</xdr:rowOff>
    </xdr:to>
    <xdr:pic>
      <xdr:nvPicPr>
        <xdr:cNvPr id="16" name="Picture 15" descr="2848_sprint2_2.png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7135475" y="11630025"/>
          <a:ext cx="4763165" cy="4763165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61</xdr:row>
      <xdr:rowOff>9525</xdr:rowOff>
    </xdr:from>
    <xdr:to>
      <xdr:col>22</xdr:col>
      <xdr:colOff>467124</xdr:colOff>
      <xdr:row>61</xdr:row>
      <xdr:rowOff>342947</xdr:rowOff>
    </xdr:to>
    <xdr:pic>
      <xdr:nvPicPr>
        <xdr:cNvPr id="17" name="Picture 16" descr="legend3.png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7135475" y="11630025"/>
          <a:ext cx="2857899" cy="333422"/>
        </a:xfrm>
        <a:prstGeom prst="rect">
          <a:avLst/>
        </a:prstGeom>
      </xdr:spPr>
    </xdr:pic>
    <xdr:clientData/>
  </xdr:twoCellAnchor>
  <xdr:twoCellAnchor>
    <xdr:from>
      <xdr:col>19</xdr:col>
      <xdr:colOff>952500</xdr:colOff>
      <xdr:row>61</xdr:row>
      <xdr:rowOff>666750</xdr:rowOff>
    </xdr:from>
    <xdr:to>
      <xdr:col>23</xdr:col>
      <xdr:colOff>419499</xdr:colOff>
      <xdr:row>61</xdr:row>
      <xdr:rowOff>962066</xdr:rowOff>
    </xdr:to>
    <xdr:pic>
      <xdr:nvPicPr>
        <xdr:cNvPr id="18" name="Picture 17" descr="legend4.png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8068925" y="12287250"/>
          <a:ext cx="2857899" cy="295316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61</xdr:row>
      <xdr:rowOff>9525</xdr:rowOff>
    </xdr:from>
    <xdr:to>
      <xdr:col>36</xdr:col>
      <xdr:colOff>38765</xdr:colOff>
      <xdr:row>61</xdr:row>
      <xdr:rowOff>4772690</xdr:rowOff>
    </xdr:to>
    <xdr:pic>
      <xdr:nvPicPr>
        <xdr:cNvPr id="19" name="Picture 18" descr="2848_sprint3_2.png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23764875" y="11630025"/>
          <a:ext cx="4763165" cy="4763165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61</xdr:row>
      <xdr:rowOff>9525</xdr:rowOff>
    </xdr:from>
    <xdr:to>
      <xdr:col>33</xdr:col>
      <xdr:colOff>38499</xdr:colOff>
      <xdr:row>61</xdr:row>
      <xdr:rowOff>342947</xdr:rowOff>
    </xdr:to>
    <xdr:pic>
      <xdr:nvPicPr>
        <xdr:cNvPr id="20" name="Picture 19" descr="legend3.png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23764875" y="11630025"/>
          <a:ext cx="2857899" cy="333422"/>
        </a:xfrm>
        <a:prstGeom prst="rect">
          <a:avLst/>
        </a:prstGeom>
      </xdr:spPr>
    </xdr:pic>
    <xdr:clientData/>
  </xdr:twoCellAnchor>
  <xdr:twoCellAnchor>
    <xdr:from>
      <xdr:col>29</xdr:col>
      <xdr:colOff>438150</xdr:colOff>
      <xdr:row>61</xdr:row>
      <xdr:rowOff>666750</xdr:rowOff>
    </xdr:from>
    <xdr:to>
      <xdr:col>34</xdr:col>
      <xdr:colOff>457599</xdr:colOff>
      <xdr:row>61</xdr:row>
      <xdr:rowOff>962066</xdr:rowOff>
    </xdr:to>
    <xdr:pic>
      <xdr:nvPicPr>
        <xdr:cNvPr id="21" name="Picture 20" descr="legend4.png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24698325" y="12287250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61</xdr:row>
      <xdr:rowOff>361950</xdr:rowOff>
    </xdr:from>
    <xdr:to>
      <xdr:col>8</xdr:col>
      <xdr:colOff>704850</xdr:colOff>
      <xdr:row>61</xdr:row>
      <xdr:rowOff>647700</xdr:rowOff>
    </xdr:to>
    <xdr:sp macro="" textlink="">
      <xdr:nvSpPr>
        <xdr:cNvPr id="22" name="TextBox 21"/>
        <xdr:cNvSpPr txBox="1"/>
      </xdr:nvSpPr>
      <xdr:spPr>
        <a:xfrm>
          <a:off x="5372100" y="11982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12</xdr:col>
      <xdr:colOff>19050</xdr:colOff>
      <xdr:row>61</xdr:row>
      <xdr:rowOff>361950</xdr:rowOff>
    </xdr:from>
    <xdr:to>
      <xdr:col>16</xdr:col>
      <xdr:colOff>57150</xdr:colOff>
      <xdr:row>61</xdr:row>
      <xdr:rowOff>647700</xdr:rowOff>
    </xdr:to>
    <xdr:sp macro="" textlink="">
      <xdr:nvSpPr>
        <xdr:cNvPr id="23" name="TextBox 22"/>
        <xdr:cNvSpPr txBox="1"/>
      </xdr:nvSpPr>
      <xdr:spPr>
        <a:xfrm>
          <a:off x="11325225" y="11982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19</xdr:col>
      <xdr:colOff>19050</xdr:colOff>
      <xdr:row>61</xdr:row>
      <xdr:rowOff>361950</xdr:rowOff>
    </xdr:from>
    <xdr:to>
      <xdr:col>22</xdr:col>
      <xdr:colOff>942975</xdr:colOff>
      <xdr:row>61</xdr:row>
      <xdr:rowOff>647700</xdr:rowOff>
    </xdr:to>
    <xdr:sp macro="" textlink="">
      <xdr:nvSpPr>
        <xdr:cNvPr id="24" name="TextBox 23"/>
        <xdr:cNvSpPr txBox="1"/>
      </xdr:nvSpPr>
      <xdr:spPr>
        <a:xfrm>
          <a:off x="17135475" y="11982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28</xdr:col>
      <xdr:colOff>19050</xdr:colOff>
      <xdr:row>61</xdr:row>
      <xdr:rowOff>361950</xdr:rowOff>
    </xdr:from>
    <xdr:to>
      <xdr:col>34</xdr:col>
      <xdr:colOff>0</xdr:colOff>
      <xdr:row>61</xdr:row>
      <xdr:rowOff>647700</xdr:rowOff>
    </xdr:to>
    <xdr:sp macro="" textlink="">
      <xdr:nvSpPr>
        <xdr:cNvPr id="25" name="TextBox 24"/>
        <xdr:cNvSpPr txBox="1"/>
      </xdr:nvSpPr>
      <xdr:spPr>
        <a:xfrm>
          <a:off x="23764875" y="11982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36</xdr:row>
      <xdr:rowOff>0</xdr:rowOff>
    </xdr:from>
    <xdr:to>
      <xdr:col>20</xdr:col>
      <xdr:colOff>295275</xdr:colOff>
      <xdr:row>57</xdr:row>
      <xdr:rowOff>114300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14</xdr:row>
      <xdr:rowOff>0</xdr:rowOff>
    </xdr:from>
    <xdr:to>
      <xdr:col>5</xdr:col>
      <xdr:colOff>133350</xdr:colOff>
      <xdr:row>35</xdr:row>
      <xdr:rowOff>114300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14</xdr:row>
      <xdr:rowOff>0</xdr:rowOff>
    </xdr:from>
    <xdr:to>
      <xdr:col>13</xdr:col>
      <xdr:colOff>476250</xdr:colOff>
      <xdr:row>35</xdr:row>
      <xdr:rowOff>114300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0</xdr:colOff>
      <xdr:row>14</xdr:row>
      <xdr:rowOff>0</xdr:rowOff>
    </xdr:from>
    <xdr:to>
      <xdr:col>20</xdr:col>
      <xdr:colOff>295275</xdr:colOff>
      <xdr:row>35</xdr:row>
      <xdr:rowOff>114300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36</xdr:row>
      <xdr:rowOff>0</xdr:rowOff>
    </xdr:from>
    <xdr:to>
      <xdr:col>5</xdr:col>
      <xdr:colOff>133350</xdr:colOff>
      <xdr:row>57</xdr:row>
      <xdr:rowOff>114300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0</xdr:colOff>
      <xdr:row>36</xdr:row>
      <xdr:rowOff>0</xdr:rowOff>
    </xdr:from>
    <xdr:to>
      <xdr:col>13</xdr:col>
      <xdr:colOff>476250</xdr:colOff>
      <xdr:row>57</xdr:row>
      <xdr:rowOff>114300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19050</xdr:colOff>
      <xdr:row>59</xdr:row>
      <xdr:rowOff>9525</xdr:rowOff>
    </xdr:from>
    <xdr:to>
      <xdr:col>4</xdr:col>
      <xdr:colOff>410240</xdr:colOff>
      <xdr:row>59</xdr:row>
      <xdr:rowOff>4772690</xdr:rowOff>
    </xdr:to>
    <xdr:pic>
      <xdr:nvPicPr>
        <xdr:cNvPr id="8" name="Picture 7" descr="2849_avgposition_2.png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9050" y="11249025"/>
          <a:ext cx="4763165" cy="4763165"/>
        </a:xfrm>
        <a:prstGeom prst="rect">
          <a:avLst/>
        </a:prstGeom>
      </xdr:spPr>
    </xdr:pic>
    <xdr:clientData/>
  </xdr:twoCellAnchor>
  <xdr:twoCellAnchor>
    <xdr:from>
      <xdr:col>1</xdr:col>
      <xdr:colOff>342900</xdr:colOff>
      <xdr:row>59</xdr:row>
      <xdr:rowOff>9525</xdr:rowOff>
    </xdr:from>
    <xdr:to>
      <xdr:col>3</xdr:col>
      <xdr:colOff>552849</xdr:colOff>
      <xdr:row>59</xdr:row>
      <xdr:rowOff>304841</xdr:rowOff>
    </xdr:to>
    <xdr:pic>
      <xdr:nvPicPr>
        <xdr:cNvPr id="9" name="Picture 8" descr="legend4.png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952500" y="11249025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59</xdr:row>
      <xdr:rowOff>9525</xdr:rowOff>
    </xdr:from>
    <xdr:to>
      <xdr:col>10</xdr:col>
      <xdr:colOff>362615</xdr:colOff>
      <xdr:row>59</xdr:row>
      <xdr:rowOff>4772690</xdr:rowOff>
    </xdr:to>
    <xdr:pic>
      <xdr:nvPicPr>
        <xdr:cNvPr id="10" name="Picture 9" descr="2849_hirange_2.png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5372100" y="11249025"/>
          <a:ext cx="4763165" cy="4763165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59</xdr:row>
      <xdr:rowOff>9525</xdr:rowOff>
    </xdr:from>
    <xdr:to>
      <xdr:col>8</xdr:col>
      <xdr:colOff>228999</xdr:colOff>
      <xdr:row>59</xdr:row>
      <xdr:rowOff>342947</xdr:rowOff>
    </xdr:to>
    <xdr:pic>
      <xdr:nvPicPr>
        <xdr:cNvPr id="11" name="Picture 10" descr="legend3.png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5372100" y="11249025"/>
          <a:ext cx="2857899" cy="333422"/>
        </a:xfrm>
        <a:prstGeom prst="rect">
          <a:avLst/>
        </a:prstGeom>
      </xdr:spPr>
    </xdr:pic>
    <xdr:clientData/>
  </xdr:twoCellAnchor>
  <xdr:twoCellAnchor>
    <xdr:from>
      <xdr:col>5</xdr:col>
      <xdr:colOff>952500</xdr:colOff>
      <xdr:row>59</xdr:row>
      <xdr:rowOff>666750</xdr:rowOff>
    </xdr:from>
    <xdr:to>
      <xdr:col>9</xdr:col>
      <xdr:colOff>276624</xdr:colOff>
      <xdr:row>59</xdr:row>
      <xdr:rowOff>962066</xdr:rowOff>
    </xdr:to>
    <xdr:pic>
      <xdr:nvPicPr>
        <xdr:cNvPr id="12" name="Picture 11" descr="legend4.png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305550" y="11906250"/>
          <a:ext cx="2857899" cy="295316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59</xdr:row>
      <xdr:rowOff>9525</xdr:rowOff>
    </xdr:from>
    <xdr:to>
      <xdr:col>17</xdr:col>
      <xdr:colOff>667415</xdr:colOff>
      <xdr:row>59</xdr:row>
      <xdr:rowOff>4772690</xdr:rowOff>
    </xdr:to>
    <xdr:pic>
      <xdr:nvPicPr>
        <xdr:cNvPr id="13" name="Picture 12" descr="2849_sprint2_2.png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1325225" y="11249025"/>
          <a:ext cx="4763165" cy="4763165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59</xdr:row>
      <xdr:rowOff>9525</xdr:rowOff>
    </xdr:from>
    <xdr:to>
      <xdr:col>15</xdr:col>
      <xdr:colOff>295674</xdr:colOff>
      <xdr:row>59</xdr:row>
      <xdr:rowOff>342947</xdr:rowOff>
    </xdr:to>
    <xdr:pic>
      <xdr:nvPicPr>
        <xdr:cNvPr id="14" name="Picture 13" descr="legend3.png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1325225" y="11249025"/>
          <a:ext cx="2857899" cy="333422"/>
        </a:xfrm>
        <a:prstGeom prst="rect">
          <a:avLst/>
        </a:prstGeom>
      </xdr:spPr>
    </xdr:pic>
    <xdr:clientData/>
  </xdr:twoCellAnchor>
  <xdr:twoCellAnchor>
    <xdr:from>
      <xdr:col>13</xdr:col>
      <xdr:colOff>133350</xdr:colOff>
      <xdr:row>59</xdr:row>
      <xdr:rowOff>666750</xdr:rowOff>
    </xdr:from>
    <xdr:to>
      <xdr:col>16</xdr:col>
      <xdr:colOff>514749</xdr:colOff>
      <xdr:row>59</xdr:row>
      <xdr:rowOff>962066</xdr:rowOff>
    </xdr:to>
    <xdr:pic>
      <xdr:nvPicPr>
        <xdr:cNvPr id="15" name="Picture 14" descr="legend4.png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2258675" y="11906250"/>
          <a:ext cx="2857899" cy="295316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59</xdr:row>
      <xdr:rowOff>9525</xdr:rowOff>
    </xdr:from>
    <xdr:to>
      <xdr:col>24</xdr:col>
      <xdr:colOff>410240</xdr:colOff>
      <xdr:row>59</xdr:row>
      <xdr:rowOff>4772690</xdr:rowOff>
    </xdr:to>
    <xdr:pic>
      <xdr:nvPicPr>
        <xdr:cNvPr id="16" name="Picture 15" descr="2849_sprint3_2.png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7135475" y="11249025"/>
          <a:ext cx="4763165" cy="4763165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59</xdr:row>
      <xdr:rowOff>9525</xdr:rowOff>
    </xdr:from>
    <xdr:to>
      <xdr:col>22</xdr:col>
      <xdr:colOff>467124</xdr:colOff>
      <xdr:row>59</xdr:row>
      <xdr:rowOff>342947</xdr:rowOff>
    </xdr:to>
    <xdr:pic>
      <xdr:nvPicPr>
        <xdr:cNvPr id="17" name="Picture 16" descr="legend3.png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7135475" y="11249025"/>
          <a:ext cx="2857899" cy="333422"/>
        </a:xfrm>
        <a:prstGeom prst="rect">
          <a:avLst/>
        </a:prstGeom>
      </xdr:spPr>
    </xdr:pic>
    <xdr:clientData/>
  </xdr:twoCellAnchor>
  <xdr:twoCellAnchor>
    <xdr:from>
      <xdr:col>19</xdr:col>
      <xdr:colOff>952500</xdr:colOff>
      <xdr:row>59</xdr:row>
      <xdr:rowOff>666750</xdr:rowOff>
    </xdr:from>
    <xdr:to>
      <xdr:col>23</xdr:col>
      <xdr:colOff>419499</xdr:colOff>
      <xdr:row>59</xdr:row>
      <xdr:rowOff>962066</xdr:rowOff>
    </xdr:to>
    <xdr:pic>
      <xdr:nvPicPr>
        <xdr:cNvPr id="18" name="Picture 17" descr="legend4.png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8068925" y="11906250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59</xdr:row>
      <xdr:rowOff>361950</xdr:rowOff>
    </xdr:from>
    <xdr:to>
      <xdr:col>8</xdr:col>
      <xdr:colOff>704850</xdr:colOff>
      <xdr:row>59</xdr:row>
      <xdr:rowOff>647700</xdr:rowOff>
    </xdr:to>
    <xdr:sp macro="" textlink="">
      <xdr:nvSpPr>
        <xdr:cNvPr id="19" name="TextBox 18"/>
        <xdr:cNvSpPr txBox="1"/>
      </xdr:nvSpPr>
      <xdr:spPr>
        <a:xfrm>
          <a:off x="5372100" y="11601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12</xdr:col>
      <xdr:colOff>19050</xdr:colOff>
      <xdr:row>59</xdr:row>
      <xdr:rowOff>361950</xdr:rowOff>
    </xdr:from>
    <xdr:to>
      <xdr:col>16</xdr:col>
      <xdr:colOff>57150</xdr:colOff>
      <xdr:row>59</xdr:row>
      <xdr:rowOff>647700</xdr:rowOff>
    </xdr:to>
    <xdr:sp macro="" textlink="">
      <xdr:nvSpPr>
        <xdr:cNvPr id="20" name="TextBox 19"/>
        <xdr:cNvSpPr txBox="1"/>
      </xdr:nvSpPr>
      <xdr:spPr>
        <a:xfrm>
          <a:off x="11325225" y="11601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19</xdr:col>
      <xdr:colOff>19050</xdr:colOff>
      <xdr:row>59</xdr:row>
      <xdr:rowOff>361950</xdr:rowOff>
    </xdr:from>
    <xdr:to>
      <xdr:col>22</xdr:col>
      <xdr:colOff>942975</xdr:colOff>
      <xdr:row>59</xdr:row>
      <xdr:rowOff>647700</xdr:rowOff>
    </xdr:to>
    <xdr:sp macro="" textlink="">
      <xdr:nvSpPr>
        <xdr:cNvPr id="21" name="TextBox 20"/>
        <xdr:cNvSpPr txBox="1"/>
      </xdr:nvSpPr>
      <xdr:spPr>
        <a:xfrm>
          <a:off x="17135475" y="11601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36</xdr:row>
      <xdr:rowOff>0</xdr:rowOff>
    </xdr:from>
    <xdr:to>
      <xdr:col>20</xdr:col>
      <xdr:colOff>295275</xdr:colOff>
      <xdr:row>57</xdr:row>
      <xdr:rowOff>114300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14</xdr:row>
      <xdr:rowOff>0</xdr:rowOff>
    </xdr:from>
    <xdr:to>
      <xdr:col>5</xdr:col>
      <xdr:colOff>133350</xdr:colOff>
      <xdr:row>35</xdr:row>
      <xdr:rowOff>114300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14</xdr:row>
      <xdr:rowOff>0</xdr:rowOff>
    </xdr:from>
    <xdr:to>
      <xdr:col>13</xdr:col>
      <xdr:colOff>476250</xdr:colOff>
      <xdr:row>35</xdr:row>
      <xdr:rowOff>114300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0</xdr:colOff>
      <xdr:row>14</xdr:row>
      <xdr:rowOff>0</xdr:rowOff>
    </xdr:from>
    <xdr:to>
      <xdr:col>20</xdr:col>
      <xdr:colOff>295275</xdr:colOff>
      <xdr:row>35</xdr:row>
      <xdr:rowOff>114300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36</xdr:row>
      <xdr:rowOff>0</xdr:rowOff>
    </xdr:from>
    <xdr:to>
      <xdr:col>5</xdr:col>
      <xdr:colOff>133350</xdr:colOff>
      <xdr:row>57</xdr:row>
      <xdr:rowOff>114300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0</xdr:colOff>
      <xdr:row>36</xdr:row>
      <xdr:rowOff>0</xdr:rowOff>
    </xdr:from>
    <xdr:to>
      <xdr:col>13</xdr:col>
      <xdr:colOff>476250</xdr:colOff>
      <xdr:row>57</xdr:row>
      <xdr:rowOff>114300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19050</xdr:colOff>
      <xdr:row>59</xdr:row>
      <xdr:rowOff>9525</xdr:rowOff>
    </xdr:from>
    <xdr:to>
      <xdr:col>4</xdr:col>
      <xdr:colOff>410240</xdr:colOff>
      <xdr:row>59</xdr:row>
      <xdr:rowOff>4772690</xdr:rowOff>
    </xdr:to>
    <xdr:pic>
      <xdr:nvPicPr>
        <xdr:cNvPr id="8" name="Picture 7" descr="2850_avgposition_2.png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9050" y="11249025"/>
          <a:ext cx="4763165" cy="4763165"/>
        </a:xfrm>
        <a:prstGeom prst="rect">
          <a:avLst/>
        </a:prstGeom>
      </xdr:spPr>
    </xdr:pic>
    <xdr:clientData/>
  </xdr:twoCellAnchor>
  <xdr:twoCellAnchor>
    <xdr:from>
      <xdr:col>1</xdr:col>
      <xdr:colOff>342900</xdr:colOff>
      <xdr:row>59</xdr:row>
      <xdr:rowOff>9525</xdr:rowOff>
    </xdr:from>
    <xdr:to>
      <xdr:col>3</xdr:col>
      <xdr:colOff>552849</xdr:colOff>
      <xdr:row>59</xdr:row>
      <xdr:rowOff>304841</xdr:rowOff>
    </xdr:to>
    <xdr:pic>
      <xdr:nvPicPr>
        <xdr:cNvPr id="9" name="Picture 8" descr="legend4.png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952500" y="11249025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59</xdr:row>
      <xdr:rowOff>9525</xdr:rowOff>
    </xdr:from>
    <xdr:to>
      <xdr:col>10</xdr:col>
      <xdr:colOff>362615</xdr:colOff>
      <xdr:row>59</xdr:row>
      <xdr:rowOff>4772690</xdr:rowOff>
    </xdr:to>
    <xdr:pic>
      <xdr:nvPicPr>
        <xdr:cNvPr id="10" name="Picture 9" descr="2850_hirange_2.png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5372100" y="11249025"/>
          <a:ext cx="4763165" cy="4763165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59</xdr:row>
      <xdr:rowOff>9525</xdr:rowOff>
    </xdr:from>
    <xdr:to>
      <xdr:col>8</xdr:col>
      <xdr:colOff>228999</xdr:colOff>
      <xdr:row>59</xdr:row>
      <xdr:rowOff>342947</xdr:rowOff>
    </xdr:to>
    <xdr:pic>
      <xdr:nvPicPr>
        <xdr:cNvPr id="11" name="Picture 10" descr="legend3.png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5372100" y="11249025"/>
          <a:ext cx="2857899" cy="333422"/>
        </a:xfrm>
        <a:prstGeom prst="rect">
          <a:avLst/>
        </a:prstGeom>
      </xdr:spPr>
    </xdr:pic>
    <xdr:clientData/>
  </xdr:twoCellAnchor>
  <xdr:twoCellAnchor>
    <xdr:from>
      <xdr:col>5</xdr:col>
      <xdr:colOff>952500</xdr:colOff>
      <xdr:row>59</xdr:row>
      <xdr:rowOff>666750</xdr:rowOff>
    </xdr:from>
    <xdr:to>
      <xdr:col>9</xdr:col>
      <xdr:colOff>276624</xdr:colOff>
      <xdr:row>59</xdr:row>
      <xdr:rowOff>962066</xdr:rowOff>
    </xdr:to>
    <xdr:pic>
      <xdr:nvPicPr>
        <xdr:cNvPr id="12" name="Picture 11" descr="legend4.png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305550" y="11906250"/>
          <a:ext cx="2857899" cy="295316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59</xdr:row>
      <xdr:rowOff>9525</xdr:rowOff>
    </xdr:from>
    <xdr:to>
      <xdr:col>17</xdr:col>
      <xdr:colOff>667415</xdr:colOff>
      <xdr:row>59</xdr:row>
      <xdr:rowOff>4772690</xdr:rowOff>
    </xdr:to>
    <xdr:pic>
      <xdr:nvPicPr>
        <xdr:cNvPr id="13" name="Picture 12" descr="2850_sprint2_2.png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1325225" y="11249025"/>
          <a:ext cx="4763165" cy="4763165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59</xdr:row>
      <xdr:rowOff>9525</xdr:rowOff>
    </xdr:from>
    <xdr:to>
      <xdr:col>15</xdr:col>
      <xdr:colOff>295674</xdr:colOff>
      <xdr:row>59</xdr:row>
      <xdr:rowOff>342947</xdr:rowOff>
    </xdr:to>
    <xdr:pic>
      <xdr:nvPicPr>
        <xdr:cNvPr id="14" name="Picture 13" descr="legend3.png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1325225" y="11249025"/>
          <a:ext cx="2857899" cy="333422"/>
        </a:xfrm>
        <a:prstGeom prst="rect">
          <a:avLst/>
        </a:prstGeom>
      </xdr:spPr>
    </xdr:pic>
    <xdr:clientData/>
  </xdr:twoCellAnchor>
  <xdr:twoCellAnchor>
    <xdr:from>
      <xdr:col>13</xdr:col>
      <xdr:colOff>133350</xdr:colOff>
      <xdr:row>59</xdr:row>
      <xdr:rowOff>666750</xdr:rowOff>
    </xdr:from>
    <xdr:to>
      <xdr:col>16</xdr:col>
      <xdr:colOff>514749</xdr:colOff>
      <xdr:row>59</xdr:row>
      <xdr:rowOff>962066</xdr:rowOff>
    </xdr:to>
    <xdr:pic>
      <xdr:nvPicPr>
        <xdr:cNvPr id="15" name="Picture 14" descr="legend4.png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2258675" y="11906250"/>
          <a:ext cx="2857899" cy="295316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59</xdr:row>
      <xdr:rowOff>9525</xdr:rowOff>
    </xdr:from>
    <xdr:to>
      <xdr:col>24</xdr:col>
      <xdr:colOff>410240</xdr:colOff>
      <xdr:row>59</xdr:row>
      <xdr:rowOff>4772690</xdr:rowOff>
    </xdr:to>
    <xdr:pic>
      <xdr:nvPicPr>
        <xdr:cNvPr id="16" name="Picture 15" descr="2850_sprint3_2.png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7135475" y="11249025"/>
          <a:ext cx="4763165" cy="4763165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59</xdr:row>
      <xdr:rowOff>9525</xdr:rowOff>
    </xdr:from>
    <xdr:to>
      <xdr:col>22</xdr:col>
      <xdr:colOff>467124</xdr:colOff>
      <xdr:row>59</xdr:row>
      <xdr:rowOff>342947</xdr:rowOff>
    </xdr:to>
    <xdr:pic>
      <xdr:nvPicPr>
        <xdr:cNvPr id="17" name="Picture 16" descr="legend3.png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7135475" y="11249025"/>
          <a:ext cx="2857899" cy="333422"/>
        </a:xfrm>
        <a:prstGeom prst="rect">
          <a:avLst/>
        </a:prstGeom>
      </xdr:spPr>
    </xdr:pic>
    <xdr:clientData/>
  </xdr:twoCellAnchor>
  <xdr:twoCellAnchor>
    <xdr:from>
      <xdr:col>19</xdr:col>
      <xdr:colOff>952500</xdr:colOff>
      <xdr:row>59</xdr:row>
      <xdr:rowOff>666750</xdr:rowOff>
    </xdr:from>
    <xdr:to>
      <xdr:col>23</xdr:col>
      <xdr:colOff>419499</xdr:colOff>
      <xdr:row>59</xdr:row>
      <xdr:rowOff>962066</xdr:rowOff>
    </xdr:to>
    <xdr:pic>
      <xdr:nvPicPr>
        <xdr:cNvPr id="18" name="Picture 17" descr="legend4.png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8068925" y="11906250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59</xdr:row>
      <xdr:rowOff>361950</xdr:rowOff>
    </xdr:from>
    <xdr:to>
      <xdr:col>8</xdr:col>
      <xdr:colOff>704850</xdr:colOff>
      <xdr:row>59</xdr:row>
      <xdr:rowOff>647700</xdr:rowOff>
    </xdr:to>
    <xdr:sp macro="" textlink="">
      <xdr:nvSpPr>
        <xdr:cNvPr id="19" name="TextBox 18"/>
        <xdr:cNvSpPr txBox="1"/>
      </xdr:nvSpPr>
      <xdr:spPr>
        <a:xfrm>
          <a:off x="5372100" y="11601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12</xdr:col>
      <xdr:colOff>19050</xdr:colOff>
      <xdr:row>59</xdr:row>
      <xdr:rowOff>361950</xdr:rowOff>
    </xdr:from>
    <xdr:to>
      <xdr:col>16</xdr:col>
      <xdr:colOff>57150</xdr:colOff>
      <xdr:row>59</xdr:row>
      <xdr:rowOff>647700</xdr:rowOff>
    </xdr:to>
    <xdr:sp macro="" textlink="">
      <xdr:nvSpPr>
        <xdr:cNvPr id="20" name="TextBox 19"/>
        <xdr:cNvSpPr txBox="1"/>
      </xdr:nvSpPr>
      <xdr:spPr>
        <a:xfrm>
          <a:off x="11325225" y="11601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19</xdr:col>
      <xdr:colOff>19050</xdr:colOff>
      <xdr:row>59</xdr:row>
      <xdr:rowOff>361950</xdr:rowOff>
    </xdr:from>
    <xdr:to>
      <xdr:col>22</xdr:col>
      <xdr:colOff>942975</xdr:colOff>
      <xdr:row>59</xdr:row>
      <xdr:rowOff>647700</xdr:rowOff>
    </xdr:to>
    <xdr:sp macro="" textlink="">
      <xdr:nvSpPr>
        <xdr:cNvPr id="21" name="TextBox 20"/>
        <xdr:cNvSpPr txBox="1"/>
      </xdr:nvSpPr>
      <xdr:spPr>
        <a:xfrm>
          <a:off x="17135475" y="11601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8</xdr:row>
      <xdr:rowOff>9525</xdr:rowOff>
    </xdr:from>
    <xdr:to>
      <xdr:col>5</xdr:col>
      <xdr:colOff>457865</xdr:colOff>
      <xdr:row>8</xdr:row>
      <xdr:rowOff>4772690</xdr:rowOff>
    </xdr:to>
    <xdr:pic>
      <xdr:nvPicPr>
        <xdr:cNvPr id="2" name="Picture 1" descr="sprintposition1_1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8650" y="1533525"/>
          <a:ext cx="4763165" cy="4763165"/>
        </a:xfrm>
        <a:prstGeom prst="rect">
          <a:avLst/>
        </a:prstGeom>
      </xdr:spPr>
    </xdr:pic>
    <xdr:clientData/>
  </xdr:twoCellAnchor>
  <xdr:twoCellAnchor>
    <xdr:from>
      <xdr:col>6</xdr:col>
      <xdr:colOff>19050</xdr:colOff>
      <xdr:row>8</xdr:row>
      <xdr:rowOff>9525</xdr:rowOff>
    </xdr:from>
    <xdr:to>
      <xdr:col>11</xdr:col>
      <xdr:colOff>857915</xdr:colOff>
      <xdr:row>8</xdr:row>
      <xdr:rowOff>4772690</xdr:rowOff>
    </xdr:to>
    <xdr:pic>
      <xdr:nvPicPr>
        <xdr:cNvPr id="3" name="Picture 2" descr="sprintposition1_2.png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00750" y="1533525"/>
          <a:ext cx="4763165" cy="4763165"/>
        </a:xfrm>
        <a:prstGeom prst="rect">
          <a:avLst/>
        </a:prstGeom>
      </xdr:spPr>
    </xdr:pic>
    <xdr:clientData/>
  </xdr:twoCellAnchor>
  <xdr:twoCellAnchor>
    <xdr:from>
      <xdr:col>11</xdr:col>
      <xdr:colOff>19050</xdr:colOff>
      <xdr:row>8</xdr:row>
      <xdr:rowOff>9525</xdr:rowOff>
    </xdr:from>
    <xdr:to>
      <xdr:col>16</xdr:col>
      <xdr:colOff>419765</xdr:colOff>
      <xdr:row>8</xdr:row>
      <xdr:rowOff>4772690</xdr:rowOff>
    </xdr:to>
    <xdr:pic>
      <xdr:nvPicPr>
        <xdr:cNvPr id="4" name="Picture 3" descr="sprintposition2_1.png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925050" y="1533525"/>
          <a:ext cx="4763165" cy="4763165"/>
        </a:xfrm>
        <a:prstGeom prst="rect">
          <a:avLst/>
        </a:prstGeom>
      </xdr:spPr>
    </xdr:pic>
    <xdr:clientData/>
  </xdr:twoCellAnchor>
  <xdr:twoCellAnchor>
    <xdr:from>
      <xdr:col>16</xdr:col>
      <xdr:colOff>19050</xdr:colOff>
      <xdr:row>8</xdr:row>
      <xdr:rowOff>9525</xdr:rowOff>
    </xdr:from>
    <xdr:to>
      <xdr:col>21</xdr:col>
      <xdr:colOff>857915</xdr:colOff>
      <xdr:row>8</xdr:row>
      <xdr:rowOff>4772690</xdr:rowOff>
    </xdr:to>
    <xdr:pic>
      <xdr:nvPicPr>
        <xdr:cNvPr id="5" name="Picture 4" descr="sprintposition2_2.png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4287500" y="1533525"/>
          <a:ext cx="4763165" cy="4763165"/>
        </a:xfrm>
        <a:prstGeom prst="rect">
          <a:avLst/>
        </a:prstGeom>
      </xdr:spPr>
    </xdr:pic>
    <xdr:clientData/>
  </xdr:twoCellAnchor>
  <xdr:twoCellAnchor>
    <xdr:from>
      <xdr:col>21</xdr:col>
      <xdr:colOff>19050</xdr:colOff>
      <xdr:row>8</xdr:row>
      <xdr:rowOff>9525</xdr:rowOff>
    </xdr:from>
    <xdr:to>
      <xdr:col>26</xdr:col>
      <xdr:colOff>419765</xdr:colOff>
      <xdr:row>8</xdr:row>
      <xdr:rowOff>4772690</xdr:rowOff>
    </xdr:to>
    <xdr:pic>
      <xdr:nvPicPr>
        <xdr:cNvPr id="6" name="Picture 5" descr="sprintposition3_1.png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8211800" y="1533525"/>
          <a:ext cx="4763165" cy="4763165"/>
        </a:xfrm>
        <a:prstGeom prst="rect">
          <a:avLst/>
        </a:prstGeom>
      </xdr:spPr>
    </xdr:pic>
    <xdr:clientData/>
  </xdr:twoCellAnchor>
  <xdr:twoCellAnchor>
    <xdr:from>
      <xdr:col>26</xdr:col>
      <xdr:colOff>19050</xdr:colOff>
      <xdr:row>8</xdr:row>
      <xdr:rowOff>9525</xdr:rowOff>
    </xdr:from>
    <xdr:to>
      <xdr:col>31</xdr:col>
      <xdr:colOff>857915</xdr:colOff>
      <xdr:row>8</xdr:row>
      <xdr:rowOff>4772690</xdr:rowOff>
    </xdr:to>
    <xdr:pic>
      <xdr:nvPicPr>
        <xdr:cNvPr id="7" name="Picture 6" descr="sprintposition3_2.png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2574250" y="1533525"/>
          <a:ext cx="4763165" cy="476316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971550</xdr:colOff>
      <xdr:row>21</xdr:row>
      <xdr:rowOff>114300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41</xdr:row>
      <xdr:rowOff>0</xdr:rowOff>
    </xdr:from>
    <xdr:to>
      <xdr:col>6</xdr:col>
      <xdr:colOff>514350</xdr:colOff>
      <xdr:row>61</xdr:row>
      <xdr:rowOff>28575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41</xdr:row>
      <xdr:rowOff>0</xdr:rowOff>
    </xdr:from>
    <xdr:to>
      <xdr:col>36</xdr:col>
      <xdr:colOff>352425</xdr:colOff>
      <xdr:row>61</xdr:row>
      <xdr:rowOff>28575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63</xdr:row>
      <xdr:rowOff>0</xdr:rowOff>
    </xdr:from>
    <xdr:to>
      <xdr:col>6</xdr:col>
      <xdr:colOff>514350</xdr:colOff>
      <xdr:row>81</xdr:row>
      <xdr:rowOff>133350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0</xdr:colOff>
      <xdr:row>63</xdr:row>
      <xdr:rowOff>0</xdr:rowOff>
    </xdr:from>
    <xdr:to>
      <xdr:col>36</xdr:col>
      <xdr:colOff>352425</xdr:colOff>
      <xdr:row>81</xdr:row>
      <xdr:rowOff>133350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82</xdr:row>
      <xdr:rowOff>0</xdr:rowOff>
    </xdr:from>
    <xdr:to>
      <xdr:col>6</xdr:col>
      <xdr:colOff>514350</xdr:colOff>
      <xdr:row>100</xdr:row>
      <xdr:rowOff>133350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7</xdr:col>
      <xdr:colOff>0</xdr:colOff>
      <xdr:row>82</xdr:row>
      <xdr:rowOff>0</xdr:rowOff>
    </xdr:from>
    <xdr:to>
      <xdr:col>36</xdr:col>
      <xdr:colOff>352425</xdr:colOff>
      <xdr:row>100</xdr:row>
      <xdr:rowOff>133350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101</xdr:row>
      <xdr:rowOff>0</xdr:rowOff>
    </xdr:from>
    <xdr:to>
      <xdr:col>6</xdr:col>
      <xdr:colOff>514350</xdr:colOff>
      <xdr:row>119</xdr:row>
      <xdr:rowOff>133350</xdr:rowOff>
    </xdr:to>
    <xdr:graphicFrame macro="">
      <xdr:nvGraphicFramePr>
        <xdr:cNvPr id="9" name="Chart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7</xdr:col>
      <xdr:colOff>0</xdr:colOff>
      <xdr:row>101</xdr:row>
      <xdr:rowOff>0</xdr:rowOff>
    </xdr:from>
    <xdr:to>
      <xdr:col>36</xdr:col>
      <xdr:colOff>352425</xdr:colOff>
      <xdr:row>119</xdr:row>
      <xdr:rowOff>133350</xdr:rowOff>
    </xdr:to>
    <xdr:graphicFrame macro="">
      <xdr:nvGraphicFramePr>
        <xdr:cNvPr id="10" name="Chart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0</xdr:colOff>
      <xdr:row>120</xdr:row>
      <xdr:rowOff>0</xdr:rowOff>
    </xdr:from>
    <xdr:to>
      <xdr:col>6</xdr:col>
      <xdr:colOff>514350</xdr:colOff>
      <xdr:row>138</xdr:row>
      <xdr:rowOff>133350</xdr:rowOff>
    </xdr:to>
    <xdr:graphicFrame macro="">
      <xdr:nvGraphicFramePr>
        <xdr:cNvPr id="11" name="Chart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7</xdr:col>
      <xdr:colOff>0</xdr:colOff>
      <xdr:row>120</xdr:row>
      <xdr:rowOff>0</xdr:rowOff>
    </xdr:from>
    <xdr:to>
      <xdr:col>36</xdr:col>
      <xdr:colOff>352425</xdr:colOff>
      <xdr:row>138</xdr:row>
      <xdr:rowOff>133350</xdr:rowOff>
    </xdr:to>
    <xdr:graphicFrame macro="">
      <xdr:nvGraphicFramePr>
        <xdr:cNvPr id="12" name="Chart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0</xdr:colOff>
      <xdr:row>139</xdr:row>
      <xdr:rowOff>0</xdr:rowOff>
    </xdr:from>
    <xdr:to>
      <xdr:col>6</xdr:col>
      <xdr:colOff>514350</xdr:colOff>
      <xdr:row>157</xdr:row>
      <xdr:rowOff>133350</xdr:rowOff>
    </xdr:to>
    <xdr:graphicFrame macro="">
      <xdr:nvGraphicFramePr>
        <xdr:cNvPr id="13" name="Chart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7</xdr:col>
      <xdr:colOff>0</xdr:colOff>
      <xdr:row>139</xdr:row>
      <xdr:rowOff>0</xdr:rowOff>
    </xdr:from>
    <xdr:to>
      <xdr:col>36</xdr:col>
      <xdr:colOff>352425</xdr:colOff>
      <xdr:row>157</xdr:row>
      <xdr:rowOff>133350</xdr:rowOff>
    </xdr:to>
    <xdr:graphicFrame macro="">
      <xdr:nvGraphicFramePr>
        <xdr:cNvPr id="14" name="Chart 1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0</xdr:colOff>
      <xdr:row>158</xdr:row>
      <xdr:rowOff>0</xdr:rowOff>
    </xdr:from>
    <xdr:to>
      <xdr:col>6</xdr:col>
      <xdr:colOff>514350</xdr:colOff>
      <xdr:row>176</xdr:row>
      <xdr:rowOff>133350</xdr:rowOff>
    </xdr:to>
    <xdr:graphicFrame macro="">
      <xdr:nvGraphicFramePr>
        <xdr:cNvPr id="15" name="Chart 1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7</xdr:col>
      <xdr:colOff>0</xdr:colOff>
      <xdr:row>158</xdr:row>
      <xdr:rowOff>0</xdr:rowOff>
    </xdr:from>
    <xdr:to>
      <xdr:col>36</xdr:col>
      <xdr:colOff>352425</xdr:colOff>
      <xdr:row>176</xdr:row>
      <xdr:rowOff>133350</xdr:rowOff>
    </xdr:to>
    <xdr:graphicFrame macro="">
      <xdr:nvGraphicFramePr>
        <xdr:cNvPr id="16" name="Chart 1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0</xdr:colOff>
      <xdr:row>177</xdr:row>
      <xdr:rowOff>0</xdr:rowOff>
    </xdr:from>
    <xdr:to>
      <xdr:col>6</xdr:col>
      <xdr:colOff>514350</xdr:colOff>
      <xdr:row>195</xdr:row>
      <xdr:rowOff>133350</xdr:rowOff>
    </xdr:to>
    <xdr:graphicFrame macro="">
      <xdr:nvGraphicFramePr>
        <xdr:cNvPr id="17" name="Chart 1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7</xdr:col>
      <xdr:colOff>0</xdr:colOff>
      <xdr:row>177</xdr:row>
      <xdr:rowOff>0</xdr:rowOff>
    </xdr:from>
    <xdr:to>
      <xdr:col>36</xdr:col>
      <xdr:colOff>352425</xdr:colOff>
      <xdr:row>195</xdr:row>
      <xdr:rowOff>133350</xdr:rowOff>
    </xdr:to>
    <xdr:graphicFrame macro="">
      <xdr:nvGraphicFramePr>
        <xdr:cNvPr id="18" name="Chart 1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44</xdr:row>
      <xdr:rowOff>0</xdr:rowOff>
    </xdr:from>
    <xdr:to>
      <xdr:col>20</xdr:col>
      <xdr:colOff>295275</xdr:colOff>
      <xdr:row>65</xdr:row>
      <xdr:rowOff>114300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22</xdr:row>
      <xdr:rowOff>0</xdr:rowOff>
    </xdr:from>
    <xdr:to>
      <xdr:col>5</xdr:col>
      <xdr:colOff>133350</xdr:colOff>
      <xdr:row>43</xdr:row>
      <xdr:rowOff>114300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22</xdr:row>
      <xdr:rowOff>0</xdr:rowOff>
    </xdr:from>
    <xdr:to>
      <xdr:col>13</xdr:col>
      <xdr:colOff>476250</xdr:colOff>
      <xdr:row>43</xdr:row>
      <xdr:rowOff>114300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0</xdr:colOff>
      <xdr:row>22</xdr:row>
      <xdr:rowOff>0</xdr:rowOff>
    </xdr:from>
    <xdr:to>
      <xdr:col>20</xdr:col>
      <xdr:colOff>295275</xdr:colOff>
      <xdr:row>43</xdr:row>
      <xdr:rowOff>114300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44</xdr:row>
      <xdr:rowOff>0</xdr:rowOff>
    </xdr:from>
    <xdr:to>
      <xdr:col>5</xdr:col>
      <xdr:colOff>133350</xdr:colOff>
      <xdr:row>65</xdr:row>
      <xdr:rowOff>114300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0</xdr:colOff>
      <xdr:row>44</xdr:row>
      <xdr:rowOff>0</xdr:rowOff>
    </xdr:from>
    <xdr:to>
      <xdr:col>13</xdr:col>
      <xdr:colOff>476250</xdr:colOff>
      <xdr:row>65</xdr:row>
      <xdr:rowOff>114300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19050</xdr:colOff>
      <xdr:row>67</xdr:row>
      <xdr:rowOff>9525</xdr:rowOff>
    </xdr:from>
    <xdr:to>
      <xdr:col>4</xdr:col>
      <xdr:colOff>410240</xdr:colOff>
      <xdr:row>67</xdr:row>
      <xdr:rowOff>4772690</xdr:rowOff>
    </xdr:to>
    <xdr:pic>
      <xdr:nvPicPr>
        <xdr:cNvPr id="8" name="Picture 7" descr="2836_avgposition_1.png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9050" y="12773025"/>
          <a:ext cx="4763165" cy="4763165"/>
        </a:xfrm>
        <a:prstGeom prst="rect">
          <a:avLst/>
        </a:prstGeom>
      </xdr:spPr>
    </xdr:pic>
    <xdr:clientData/>
  </xdr:twoCellAnchor>
  <xdr:twoCellAnchor>
    <xdr:from>
      <xdr:col>1</xdr:col>
      <xdr:colOff>342900</xdr:colOff>
      <xdr:row>67</xdr:row>
      <xdr:rowOff>9525</xdr:rowOff>
    </xdr:from>
    <xdr:to>
      <xdr:col>3</xdr:col>
      <xdr:colOff>552849</xdr:colOff>
      <xdr:row>67</xdr:row>
      <xdr:rowOff>304841</xdr:rowOff>
    </xdr:to>
    <xdr:pic>
      <xdr:nvPicPr>
        <xdr:cNvPr id="9" name="Picture 8" descr="legend5.png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952500" y="12773025"/>
          <a:ext cx="2857899" cy="2953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69</xdr:row>
      <xdr:rowOff>9525</xdr:rowOff>
    </xdr:from>
    <xdr:to>
      <xdr:col>4</xdr:col>
      <xdr:colOff>410240</xdr:colOff>
      <xdr:row>69</xdr:row>
      <xdr:rowOff>4772690</xdr:rowOff>
    </xdr:to>
    <xdr:pic>
      <xdr:nvPicPr>
        <xdr:cNvPr id="10" name="Picture 9" descr="2836_avgposition_2.png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9050" y="17745075"/>
          <a:ext cx="4763165" cy="4763165"/>
        </a:xfrm>
        <a:prstGeom prst="rect">
          <a:avLst/>
        </a:prstGeom>
      </xdr:spPr>
    </xdr:pic>
    <xdr:clientData/>
  </xdr:twoCellAnchor>
  <xdr:twoCellAnchor>
    <xdr:from>
      <xdr:col>1</xdr:col>
      <xdr:colOff>342900</xdr:colOff>
      <xdr:row>69</xdr:row>
      <xdr:rowOff>9525</xdr:rowOff>
    </xdr:from>
    <xdr:to>
      <xdr:col>3</xdr:col>
      <xdr:colOff>552849</xdr:colOff>
      <xdr:row>69</xdr:row>
      <xdr:rowOff>304841</xdr:rowOff>
    </xdr:to>
    <xdr:pic>
      <xdr:nvPicPr>
        <xdr:cNvPr id="11" name="Picture 10" descr="legend4.png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952500" y="17745075"/>
          <a:ext cx="2857899" cy="29531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44</xdr:row>
      <xdr:rowOff>0</xdr:rowOff>
    </xdr:from>
    <xdr:to>
      <xdr:col>20</xdr:col>
      <xdr:colOff>295275</xdr:colOff>
      <xdr:row>65</xdr:row>
      <xdr:rowOff>114300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22</xdr:row>
      <xdr:rowOff>0</xdr:rowOff>
    </xdr:from>
    <xdr:to>
      <xdr:col>5</xdr:col>
      <xdr:colOff>133350</xdr:colOff>
      <xdr:row>43</xdr:row>
      <xdr:rowOff>114300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22</xdr:row>
      <xdr:rowOff>0</xdr:rowOff>
    </xdr:from>
    <xdr:to>
      <xdr:col>13</xdr:col>
      <xdr:colOff>476250</xdr:colOff>
      <xdr:row>43</xdr:row>
      <xdr:rowOff>114300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0</xdr:colOff>
      <xdr:row>22</xdr:row>
      <xdr:rowOff>0</xdr:rowOff>
    </xdr:from>
    <xdr:to>
      <xdr:col>20</xdr:col>
      <xdr:colOff>295275</xdr:colOff>
      <xdr:row>43</xdr:row>
      <xdr:rowOff>114300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44</xdr:row>
      <xdr:rowOff>0</xdr:rowOff>
    </xdr:from>
    <xdr:to>
      <xdr:col>5</xdr:col>
      <xdr:colOff>133350</xdr:colOff>
      <xdr:row>65</xdr:row>
      <xdr:rowOff>114300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0</xdr:colOff>
      <xdr:row>44</xdr:row>
      <xdr:rowOff>0</xdr:rowOff>
    </xdr:from>
    <xdr:to>
      <xdr:col>13</xdr:col>
      <xdr:colOff>476250</xdr:colOff>
      <xdr:row>65</xdr:row>
      <xdr:rowOff>114300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19050</xdr:colOff>
      <xdr:row>67</xdr:row>
      <xdr:rowOff>9525</xdr:rowOff>
    </xdr:from>
    <xdr:to>
      <xdr:col>4</xdr:col>
      <xdr:colOff>410240</xdr:colOff>
      <xdr:row>67</xdr:row>
      <xdr:rowOff>4772690</xdr:rowOff>
    </xdr:to>
    <xdr:pic>
      <xdr:nvPicPr>
        <xdr:cNvPr id="8" name="Picture 7" descr="2837_avgposition_1.png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9050" y="12773025"/>
          <a:ext cx="4763165" cy="4763165"/>
        </a:xfrm>
        <a:prstGeom prst="rect">
          <a:avLst/>
        </a:prstGeom>
      </xdr:spPr>
    </xdr:pic>
    <xdr:clientData/>
  </xdr:twoCellAnchor>
  <xdr:twoCellAnchor>
    <xdr:from>
      <xdr:col>1</xdr:col>
      <xdr:colOff>342900</xdr:colOff>
      <xdr:row>67</xdr:row>
      <xdr:rowOff>9525</xdr:rowOff>
    </xdr:from>
    <xdr:to>
      <xdr:col>3</xdr:col>
      <xdr:colOff>552849</xdr:colOff>
      <xdr:row>67</xdr:row>
      <xdr:rowOff>304841</xdr:rowOff>
    </xdr:to>
    <xdr:pic>
      <xdr:nvPicPr>
        <xdr:cNvPr id="9" name="Picture 8" descr="legend5.png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952500" y="12773025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67</xdr:row>
      <xdr:rowOff>9525</xdr:rowOff>
    </xdr:from>
    <xdr:to>
      <xdr:col>10</xdr:col>
      <xdr:colOff>362615</xdr:colOff>
      <xdr:row>67</xdr:row>
      <xdr:rowOff>4772690</xdr:rowOff>
    </xdr:to>
    <xdr:pic>
      <xdr:nvPicPr>
        <xdr:cNvPr id="10" name="Picture 9" descr="2837_hirange_1.png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5372100" y="12773025"/>
          <a:ext cx="4763165" cy="4763165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67</xdr:row>
      <xdr:rowOff>9525</xdr:rowOff>
    </xdr:from>
    <xdr:to>
      <xdr:col>8</xdr:col>
      <xdr:colOff>228999</xdr:colOff>
      <xdr:row>67</xdr:row>
      <xdr:rowOff>342947</xdr:rowOff>
    </xdr:to>
    <xdr:pic>
      <xdr:nvPicPr>
        <xdr:cNvPr id="11" name="Picture 10" descr="legend3.png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5372100" y="12773025"/>
          <a:ext cx="2857899" cy="333422"/>
        </a:xfrm>
        <a:prstGeom prst="rect">
          <a:avLst/>
        </a:prstGeom>
      </xdr:spPr>
    </xdr:pic>
    <xdr:clientData/>
  </xdr:twoCellAnchor>
  <xdr:twoCellAnchor>
    <xdr:from>
      <xdr:col>5</xdr:col>
      <xdr:colOff>952500</xdr:colOff>
      <xdr:row>67</xdr:row>
      <xdr:rowOff>666750</xdr:rowOff>
    </xdr:from>
    <xdr:to>
      <xdr:col>9</xdr:col>
      <xdr:colOff>276624</xdr:colOff>
      <xdr:row>67</xdr:row>
      <xdr:rowOff>962066</xdr:rowOff>
    </xdr:to>
    <xdr:pic>
      <xdr:nvPicPr>
        <xdr:cNvPr id="12" name="Picture 11" descr="legend5.png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305550" y="13430250"/>
          <a:ext cx="2857899" cy="295316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67</xdr:row>
      <xdr:rowOff>9525</xdr:rowOff>
    </xdr:from>
    <xdr:to>
      <xdr:col>17</xdr:col>
      <xdr:colOff>667415</xdr:colOff>
      <xdr:row>67</xdr:row>
      <xdr:rowOff>4772690</xdr:rowOff>
    </xdr:to>
    <xdr:pic>
      <xdr:nvPicPr>
        <xdr:cNvPr id="13" name="Picture 12" descr="2837_sprint_1.png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1325225" y="12773025"/>
          <a:ext cx="4763165" cy="4763165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67</xdr:row>
      <xdr:rowOff>9525</xdr:rowOff>
    </xdr:from>
    <xdr:to>
      <xdr:col>15</xdr:col>
      <xdr:colOff>295674</xdr:colOff>
      <xdr:row>67</xdr:row>
      <xdr:rowOff>342947</xdr:rowOff>
    </xdr:to>
    <xdr:pic>
      <xdr:nvPicPr>
        <xdr:cNvPr id="14" name="Picture 13" descr="legend3.png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1325225" y="12773025"/>
          <a:ext cx="2857899" cy="333422"/>
        </a:xfrm>
        <a:prstGeom prst="rect">
          <a:avLst/>
        </a:prstGeom>
      </xdr:spPr>
    </xdr:pic>
    <xdr:clientData/>
  </xdr:twoCellAnchor>
  <xdr:twoCellAnchor>
    <xdr:from>
      <xdr:col>13</xdr:col>
      <xdr:colOff>133350</xdr:colOff>
      <xdr:row>67</xdr:row>
      <xdr:rowOff>666750</xdr:rowOff>
    </xdr:from>
    <xdr:to>
      <xdr:col>16</xdr:col>
      <xdr:colOff>514749</xdr:colOff>
      <xdr:row>67</xdr:row>
      <xdr:rowOff>962066</xdr:rowOff>
    </xdr:to>
    <xdr:pic>
      <xdr:nvPicPr>
        <xdr:cNvPr id="15" name="Picture 14" descr="legend5.png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2258675" y="13430250"/>
          <a:ext cx="2857899" cy="295316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67</xdr:row>
      <xdr:rowOff>9525</xdr:rowOff>
    </xdr:from>
    <xdr:to>
      <xdr:col>24</xdr:col>
      <xdr:colOff>410240</xdr:colOff>
      <xdr:row>67</xdr:row>
      <xdr:rowOff>4772690</xdr:rowOff>
    </xdr:to>
    <xdr:pic>
      <xdr:nvPicPr>
        <xdr:cNvPr id="16" name="Picture 15" descr="2837_sprint2_1.png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7135475" y="12773025"/>
          <a:ext cx="4763165" cy="4763165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67</xdr:row>
      <xdr:rowOff>9525</xdr:rowOff>
    </xdr:from>
    <xdr:to>
      <xdr:col>22</xdr:col>
      <xdr:colOff>467124</xdr:colOff>
      <xdr:row>67</xdr:row>
      <xdr:rowOff>342947</xdr:rowOff>
    </xdr:to>
    <xdr:pic>
      <xdr:nvPicPr>
        <xdr:cNvPr id="17" name="Picture 16" descr="legend3.png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7135475" y="12773025"/>
          <a:ext cx="2857899" cy="333422"/>
        </a:xfrm>
        <a:prstGeom prst="rect">
          <a:avLst/>
        </a:prstGeom>
      </xdr:spPr>
    </xdr:pic>
    <xdr:clientData/>
  </xdr:twoCellAnchor>
  <xdr:twoCellAnchor>
    <xdr:from>
      <xdr:col>19</xdr:col>
      <xdr:colOff>952500</xdr:colOff>
      <xdr:row>67</xdr:row>
      <xdr:rowOff>666750</xdr:rowOff>
    </xdr:from>
    <xdr:to>
      <xdr:col>23</xdr:col>
      <xdr:colOff>419499</xdr:colOff>
      <xdr:row>67</xdr:row>
      <xdr:rowOff>962066</xdr:rowOff>
    </xdr:to>
    <xdr:pic>
      <xdr:nvPicPr>
        <xdr:cNvPr id="18" name="Picture 17" descr="legend5.png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8068925" y="13430250"/>
          <a:ext cx="2857899" cy="295316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67</xdr:row>
      <xdr:rowOff>9525</xdr:rowOff>
    </xdr:from>
    <xdr:to>
      <xdr:col>36</xdr:col>
      <xdr:colOff>38765</xdr:colOff>
      <xdr:row>67</xdr:row>
      <xdr:rowOff>4772690</xdr:rowOff>
    </xdr:to>
    <xdr:pic>
      <xdr:nvPicPr>
        <xdr:cNvPr id="19" name="Picture 18" descr="2837_sprint3_1.png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23764875" y="12773025"/>
          <a:ext cx="4763165" cy="4763165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67</xdr:row>
      <xdr:rowOff>9525</xdr:rowOff>
    </xdr:from>
    <xdr:to>
      <xdr:col>33</xdr:col>
      <xdr:colOff>38499</xdr:colOff>
      <xdr:row>67</xdr:row>
      <xdr:rowOff>342947</xdr:rowOff>
    </xdr:to>
    <xdr:pic>
      <xdr:nvPicPr>
        <xdr:cNvPr id="20" name="Picture 19" descr="legend3.png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23764875" y="12773025"/>
          <a:ext cx="2857899" cy="333422"/>
        </a:xfrm>
        <a:prstGeom prst="rect">
          <a:avLst/>
        </a:prstGeom>
      </xdr:spPr>
    </xdr:pic>
    <xdr:clientData/>
  </xdr:twoCellAnchor>
  <xdr:twoCellAnchor>
    <xdr:from>
      <xdr:col>29</xdr:col>
      <xdr:colOff>438150</xdr:colOff>
      <xdr:row>67</xdr:row>
      <xdr:rowOff>666750</xdr:rowOff>
    </xdr:from>
    <xdr:to>
      <xdr:col>34</xdr:col>
      <xdr:colOff>457599</xdr:colOff>
      <xdr:row>67</xdr:row>
      <xdr:rowOff>962066</xdr:rowOff>
    </xdr:to>
    <xdr:pic>
      <xdr:nvPicPr>
        <xdr:cNvPr id="21" name="Picture 20" descr="legend5.png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24698325" y="13430250"/>
          <a:ext cx="2857899" cy="2953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69</xdr:row>
      <xdr:rowOff>9525</xdr:rowOff>
    </xdr:from>
    <xdr:to>
      <xdr:col>4</xdr:col>
      <xdr:colOff>410240</xdr:colOff>
      <xdr:row>69</xdr:row>
      <xdr:rowOff>4772690</xdr:rowOff>
    </xdr:to>
    <xdr:pic>
      <xdr:nvPicPr>
        <xdr:cNvPr id="22" name="Picture 21" descr="2837_avgposition_2.png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19050" y="17745075"/>
          <a:ext cx="4763165" cy="4763165"/>
        </a:xfrm>
        <a:prstGeom prst="rect">
          <a:avLst/>
        </a:prstGeom>
      </xdr:spPr>
    </xdr:pic>
    <xdr:clientData/>
  </xdr:twoCellAnchor>
  <xdr:twoCellAnchor>
    <xdr:from>
      <xdr:col>1</xdr:col>
      <xdr:colOff>342900</xdr:colOff>
      <xdr:row>69</xdr:row>
      <xdr:rowOff>9525</xdr:rowOff>
    </xdr:from>
    <xdr:to>
      <xdr:col>3</xdr:col>
      <xdr:colOff>552849</xdr:colOff>
      <xdr:row>69</xdr:row>
      <xdr:rowOff>304841</xdr:rowOff>
    </xdr:to>
    <xdr:pic>
      <xdr:nvPicPr>
        <xdr:cNvPr id="23" name="Picture 22" descr="legend4.png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952500" y="17745075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69</xdr:row>
      <xdr:rowOff>9525</xdr:rowOff>
    </xdr:from>
    <xdr:to>
      <xdr:col>10</xdr:col>
      <xdr:colOff>362615</xdr:colOff>
      <xdr:row>69</xdr:row>
      <xdr:rowOff>4772690</xdr:rowOff>
    </xdr:to>
    <xdr:pic>
      <xdr:nvPicPr>
        <xdr:cNvPr id="24" name="Picture 23" descr="2837_hirange_2.png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5372100" y="17745075"/>
          <a:ext cx="4763165" cy="4763165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69</xdr:row>
      <xdr:rowOff>9525</xdr:rowOff>
    </xdr:from>
    <xdr:to>
      <xdr:col>8</xdr:col>
      <xdr:colOff>228999</xdr:colOff>
      <xdr:row>69</xdr:row>
      <xdr:rowOff>342947</xdr:rowOff>
    </xdr:to>
    <xdr:pic>
      <xdr:nvPicPr>
        <xdr:cNvPr id="25" name="Picture 24" descr="legend3.png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5372100" y="17745075"/>
          <a:ext cx="2857899" cy="333422"/>
        </a:xfrm>
        <a:prstGeom prst="rect">
          <a:avLst/>
        </a:prstGeom>
      </xdr:spPr>
    </xdr:pic>
    <xdr:clientData/>
  </xdr:twoCellAnchor>
  <xdr:twoCellAnchor>
    <xdr:from>
      <xdr:col>5</xdr:col>
      <xdr:colOff>952500</xdr:colOff>
      <xdr:row>69</xdr:row>
      <xdr:rowOff>666750</xdr:rowOff>
    </xdr:from>
    <xdr:to>
      <xdr:col>9</xdr:col>
      <xdr:colOff>276624</xdr:colOff>
      <xdr:row>69</xdr:row>
      <xdr:rowOff>962066</xdr:rowOff>
    </xdr:to>
    <xdr:pic>
      <xdr:nvPicPr>
        <xdr:cNvPr id="26" name="Picture 25" descr="legend4.png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6305550" y="18402300"/>
          <a:ext cx="2857899" cy="295316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69</xdr:row>
      <xdr:rowOff>9525</xdr:rowOff>
    </xdr:from>
    <xdr:to>
      <xdr:col>17</xdr:col>
      <xdr:colOff>667415</xdr:colOff>
      <xdr:row>69</xdr:row>
      <xdr:rowOff>4772690</xdr:rowOff>
    </xdr:to>
    <xdr:pic>
      <xdr:nvPicPr>
        <xdr:cNvPr id="27" name="Picture 26" descr="2837_sprint_2.png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11325225" y="17745075"/>
          <a:ext cx="4763165" cy="4763165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69</xdr:row>
      <xdr:rowOff>9525</xdr:rowOff>
    </xdr:from>
    <xdr:to>
      <xdr:col>15</xdr:col>
      <xdr:colOff>295674</xdr:colOff>
      <xdr:row>69</xdr:row>
      <xdr:rowOff>342947</xdr:rowOff>
    </xdr:to>
    <xdr:pic>
      <xdr:nvPicPr>
        <xdr:cNvPr id="28" name="Picture 27" descr="legend3.png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1325225" y="17745075"/>
          <a:ext cx="2857899" cy="333422"/>
        </a:xfrm>
        <a:prstGeom prst="rect">
          <a:avLst/>
        </a:prstGeom>
      </xdr:spPr>
    </xdr:pic>
    <xdr:clientData/>
  </xdr:twoCellAnchor>
  <xdr:twoCellAnchor>
    <xdr:from>
      <xdr:col>13</xdr:col>
      <xdr:colOff>133350</xdr:colOff>
      <xdr:row>69</xdr:row>
      <xdr:rowOff>666750</xdr:rowOff>
    </xdr:from>
    <xdr:to>
      <xdr:col>16</xdr:col>
      <xdr:colOff>514749</xdr:colOff>
      <xdr:row>69</xdr:row>
      <xdr:rowOff>962066</xdr:rowOff>
    </xdr:to>
    <xdr:pic>
      <xdr:nvPicPr>
        <xdr:cNvPr id="29" name="Picture 28" descr="legend4.png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12258675" y="18402300"/>
          <a:ext cx="2857899" cy="295316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69</xdr:row>
      <xdr:rowOff>9525</xdr:rowOff>
    </xdr:from>
    <xdr:to>
      <xdr:col>24</xdr:col>
      <xdr:colOff>410240</xdr:colOff>
      <xdr:row>69</xdr:row>
      <xdr:rowOff>4772690</xdr:rowOff>
    </xdr:to>
    <xdr:pic>
      <xdr:nvPicPr>
        <xdr:cNvPr id="30" name="Picture 29" descr="2837_sprint2_2.png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17135475" y="17745075"/>
          <a:ext cx="4763165" cy="4763165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69</xdr:row>
      <xdr:rowOff>9525</xdr:rowOff>
    </xdr:from>
    <xdr:to>
      <xdr:col>22</xdr:col>
      <xdr:colOff>467124</xdr:colOff>
      <xdr:row>69</xdr:row>
      <xdr:rowOff>342947</xdr:rowOff>
    </xdr:to>
    <xdr:pic>
      <xdr:nvPicPr>
        <xdr:cNvPr id="31" name="Picture 30" descr="legend3.png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17135475" y="17745075"/>
          <a:ext cx="2857899" cy="333422"/>
        </a:xfrm>
        <a:prstGeom prst="rect">
          <a:avLst/>
        </a:prstGeom>
      </xdr:spPr>
    </xdr:pic>
    <xdr:clientData/>
  </xdr:twoCellAnchor>
  <xdr:twoCellAnchor>
    <xdr:from>
      <xdr:col>19</xdr:col>
      <xdr:colOff>952500</xdr:colOff>
      <xdr:row>69</xdr:row>
      <xdr:rowOff>666750</xdr:rowOff>
    </xdr:from>
    <xdr:to>
      <xdr:col>23</xdr:col>
      <xdr:colOff>419499</xdr:colOff>
      <xdr:row>69</xdr:row>
      <xdr:rowOff>962066</xdr:rowOff>
    </xdr:to>
    <xdr:pic>
      <xdr:nvPicPr>
        <xdr:cNvPr id="32" name="Picture 31" descr="legend4.png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18068925" y="18402300"/>
          <a:ext cx="2857899" cy="295316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69</xdr:row>
      <xdr:rowOff>9525</xdr:rowOff>
    </xdr:from>
    <xdr:to>
      <xdr:col>36</xdr:col>
      <xdr:colOff>38765</xdr:colOff>
      <xdr:row>69</xdr:row>
      <xdr:rowOff>4772690</xdr:rowOff>
    </xdr:to>
    <xdr:pic>
      <xdr:nvPicPr>
        <xdr:cNvPr id="33" name="Picture 32" descr="2837_sprint3_2.png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23764875" y="17745075"/>
          <a:ext cx="4763165" cy="4763165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69</xdr:row>
      <xdr:rowOff>9525</xdr:rowOff>
    </xdr:from>
    <xdr:to>
      <xdr:col>33</xdr:col>
      <xdr:colOff>38499</xdr:colOff>
      <xdr:row>69</xdr:row>
      <xdr:rowOff>342947</xdr:rowOff>
    </xdr:to>
    <xdr:pic>
      <xdr:nvPicPr>
        <xdr:cNvPr id="34" name="Picture 33" descr="legend3.png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23764875" y="17745075"/>
          <a:ext cx="2857899" cy="333422"/>
        </a:xfrm>
        <a:prstGeom prst="rect">
          <a:avLst/>
        </a:prstGeom>
      </xdr:spPr>
    </xdr:pic>
    <xdr:clientData/>
  </xdr:twoCellAnchor>
  <xdr:twoCellAnchor>
    <xdr:from>
      <xdr:col>29</xdr:col>
      <xdr:colOff>438150</xdr:colOff>
      <xdr:row>69</xdr:row>
      <xdr:rowOff>666750</xdr:rowOff>
    </xdr:from>
    <xdr:to>
      <xdr:col>34</xdr:col>
      <xdr:colOff>457599</xdr:colOff>
      <xdr:row>69</xdr:row>
      <xdr:rowOff>962066</xdr:rowOff>
    </xdr:to>
    <xdr:pic>
      <xdr:nvPicPr>
        <xdr:cNvPr id="35" name="Picture 34" descr="legend4.png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24698325" y="18402300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67</xdr:row>
      <xdr:rowOff>361950</xdr:rowOff>
    </xdr:from>
    <xdr:to>
      <xdr:col>8</xdr:col>
      <xdr:colOff>704850</xdr:colOff>
      <xdr:row>67</xdr:row>
      <xdr:rowOff>647700</xdr:rowOff>
    </xdr:to>
    <xdr:sp macro="" textlink="">
      <xdr:nvSpPr>
        <xdr:cNvPr id="36" name="TextBox 35"/>
        <xdr:cNvSpPr txBox="1"/>
      </xdr:nvSpPr>
      <xdr:spPr>
        <a:xfrm>
          <a:off x="5372100" y="13125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12</xdr:col>
      <xdr:colOff>19050</xdr:colOff>
      <xdr:row>67</xdr:row>
      <xdr:rowOff>361950</xdr:rowOff>
    </xdr:from>
    <xdr:to>
      <xdr:col>16</xdr:col>
      <xdr:colOff>57150</xdr:colOff>
      <xdr:row>67</xdr:row>
      <xdr:rowOff>647700</xdr:rowOff>
    </xdr:to>
    <xdr:sp macro="" textlink="">
      <xdr:nvSpPr>
        <xdr:cNvPr id="37" name="TextBox 36"/>
        <xdr:cNvSpPr txBox="1"/>
      </xdr:nvSpPr>
      <xdr:spPr>
        <a:xfrm>
          <a:off x="11325225" y="13125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19</xdr:col>
      <xdr:colOff>19050</xdr:colOff>
      <xdr:row>67</xdr:row>
      <xdr:rowOff>361950</xdr:rowOff>
    </xdr:from>
    <xdr:to>
      <xdr:col>22</xdr:col>
      <xdr:colOff>942975</xdr:colOff>
      <xdr:row>67</xdr:row>
      <xdr:rowOff>647700</xdr:rowOff>
    </xdr:to>
    <xdr:sp macro="" textlink="">
      <xdr:nvSpPr>
        <xdr:cNvPr id="38" name="TextBox 37"/>
        <xdr:cNvSpPr txBox="1"/>
      </xdr:nvSpPr>
      <xdr:spPr>
        <a:xfrm>
          <a:off x="17135475" y="13125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28</xdr:col>
      <xdr:colOff>19050</xdr:colOff>
      <xdr:row>67</xdr:row>
      <xdr:rowOff>361950</xdr:rowOff>
    </xdr:from>
    <xdr:to>
      <xdr:col>34</xdr:col>
      <xdr:colOff>0</xdr:colOff>
      <xdr:row>67</xdr:row>
      <xdr:rowOff>647700</xdr:rowOff>
    </xdr:to>
    <xdr:sp macro="" textlink="">
      <xdr:nvSpPr>
        <xdr:cNvPr id="39" name="TextBox 38"/>
        <xdr:cNvSpPr txBox="1"/>
      </xdr:nvSpPr>
      <xdr:spPr>
        <a:xfrm>
          <a:off x="23764875" y="13125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5</xdr:col>
      <xdr:colOff>19050</xdr:colOff>
      <xdr:row>69</xdr:row>
      <xdr:rowOff>361950</xdr:rowOff>
    </xdr:from>
    <xdr:to>
      <xdr:col>8</xdr:col>
      <xdr:colOff>704850</xdr:colOff>
      <xdr:row>69</xdr:row>
      <xdr:rowOff>647700</xdr:rowOff>
    </xdr:to>
    <xdr:sp macro="" textlink="">
      <xdr:nvSpPr>
        <xdr:cNvPr id="40" name="TextBox 39"/>
        <xdr:cNvSpPr txBox="1"/>
      </xdr:nvSpPr>
      <xdr:spPr>
        <a:xfrm>
          <a:off x="5372100" y="18097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12</xdr:col>
      <xdr:colOff>19050</xdr:colOff>
      <xdr:row>69</xdr:row>
      <xdr:rowOff>361950</xdr:rowOff>
    </xdr:from>
    <xdr:to>
      <xdr:col>16</xdr:col>
      <xdr:colOff>57150</xdr:colOff>
      <xdr:row>69</xdr:row>
      <xdr:rowOff>647700</xdr:rowOff>
    </xdr:to>
    <xdr:sp macro="" textlink="">
      <xdr:nvSpPr>
        <xdr:cNvPr id="41" name="TextBox 40"/>
        <xdr:cNvSpPr txBox="1"/>
      </xdr:nvSpPr>
      <xdr:spPr>
        <a:xfrm>
          <a:off x="11325225" y="18097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19</xdr:col>
      <xdr:colOff>19050</xdr:colOff>
      <xdr:row>69</xdr:row>
      <xdr:rowOff>361950</xdr:rowOff>
    </xdr:from>
    <xdr:to>
      <xdr:col>22</xdr:col>
      <xdr:colOff>942975</xdr:colOff>
      <xdr:row>69</xdr:row>
      <xdr:rowOff>647700</xdr:rowOff>
    </xdr:to>
    <xdr:sp macro="" textlink="">
      <xdr:nvSpPr>
        <xdr:cNvPr id="42" name="TextBox 41"/>
        <xdr:cNvSpPr txBox="1"/>
      </xdr:nvSpPr>
      <xdr:spPr>
        <a:xfrm>
          <a:off x="17135475" y="18097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28</xdr:col>
      <xdr:colOff>19050</xdr:colOff>
      <xdr:row>69</xdr:row>
      <xdr:rowOff>361950</xdr:rowOff>
    </xdr:from>
    <xdr:to>
      <xdr:col>34</xdr:col>
      <xdr:colOff>0</xdr:colOff>
      <xdr:row>69</xdr:row>
      <xdr:rowOff>647700</xdr:rowOff>
    </xdr:to>
    <xdr:sp macro="" textlink="">
      <xdr:nvSpPr>
        <xdr:cNvPr id="43" name="TextBox 42"/>
        <xdr:cNvSpPr txBox="1"/>
      </xdr:nvSpPr>
      <xdr:spPr>
        <a:xfrm>
          <a:off x="23764875" y="18097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44</xdr:row>
      <xdr:rowOff>0</xdr:rowOff>
    </xdr:from>
    <xdr:to>
      <xdr:col>20</xdr:col>
      <xdr:colOff>295275</xdr:colOff>
      <xdr:row>65</xdr:row>
      <xdr:rowOff>114300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22</xdr:row>
      <xdr:rowOff>0</xdr:rowOff>
    </xdr:from>
    <xdr:to>
      <xdr:col>5</xdr:col>
      <xdr:colOff>133350</xdr:colOff>
      <xdr:row>43</xdr:row>
      <xdr:rowOff>114300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22</xdr:row>
      <xdr:rowOff>0</xdr:rowOff>
    </xdr:from>
    <xdr:to>
      <xdr:col>13</xdr:col>
      <xdr:colOff>476250</xdr:colOff>
      <xdr:row>43</xdr:row>
      <xdr:rowOff>114300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0</xdr:colOff>
      <xdr:row>22</xdr:row>
      <xdr:rowOff>0</xdr:rowOff>
    </xdr:from>
    <xdr:to>
      <xdr:col>20</xdr:col>
      <xdr:colOff>295275</xdr:colOff>
      <xdr:row>43</xdr:row>
      <xdr:rowOff>114300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44</xdr:row>
      <xdr:rowOff>0</xdr:rowOff>
    </xdr:from>
    <xdr:to>
      <xdr:col>5</xdr:col>
      <xdr:colOff>133350</xdr:colOff>
      <xdr:row>65</xdr:row>
      <xdr:rowOff>114300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0</xdr:colOff>
      <xdr:row>44</xdr:row>
      <xdr:rowOff>0</xdr:rowOff>
    </xdr:from>
    <xdr:to>
      <xdr:col>13</xdr:col>
      <xdr:colOff>476250</xdr:colOff>
      <xdr:row>65</xdr:row>
      <xdr:rowOff>114300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19050</xdr:colOff>
      <xdr:row>67</xdr:row>
      <xdr:rowOff>9525</xdr:rowOff>
    </xdr:from>
    <xdr:to>
      <xdr:col>4</xdr:col>
      <xdr:colOff>410240</xdr:colOff>
      <xdr:row>67</xdr:row>
      <xdr:rowOff>4772690</xdr:rowOff>
    </xdr:to>
    <xdr:pic>
      <xdr:nvPicPr>
        <xdr:cNvPr id="8" name="Picture 7" descr="2838_avgposition_1.png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9050" y="12773025"/>
          <a:ext cx="4763165" cy="4763165"/>
        </a:xfrm>
        <a:prstGeom prst="rect">
          <a:avLst/>
        </a:prstGeom>
      </xdr:spPr>
    </xdr:pic>
    <xdr:clientData/>
  </xdr:twoCellAnchor>
  <xdr:twoCellAnchor>
    <xdr:from>
      <xdr:col>1</xdr:col>
      <xdr:colOff>342900</xdr:colOff>
      <xdr:row>67</xdr:row>
      <xdr:rowOff>9525</xdr:rowOff>
    </xdr:from>
    <xdr:to>
      <xdr:col>3</xdr:col>
      <xdr:colOff>552849</xdr:colOff>
      <xdr:row>67</xdr:row>
      <xdr:rowOff>304841</xdr:rowOff>
    </xdr:to>
    <xdr:pic>
      <xdr:nvPicPr>
        <xdr:cNvPr id="9" name="Picture 8" descr="legend5.png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952500" y="12773025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67</xdr:row>
      <xdr:rowOff>9525</xdr:rowOff>
    </xdr:from>
    <xdr:to>
      <xdr:col>10</xdr:col>
      <xdr:colOff>362615</xdr:colOff>
      <xdr:row>67</xdr:row>
      <xdr:rowOff>4772690</xdr:rowOff>
    </xdr:to>
    <xdr:pic>
      <xdr:nvPicPr>
        <xdr:cNvPr id="10" name="Picture 9" descr="2838_hirange_1.png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5372100" y="12773025"/>
          <a:ext cx="4763165" cy="4763165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67</xdr:row>
      <xdr:rowOff>9525</xdr:rowOff>
    </xdr:from>
    <xdr:to>
      <xdr:col>8</xdr:col>
      <xdr:colOff>228999</xdr:colOff>
      <xdr:row>67</xdr:row>
      <xdr:rowOff>342947</xdr:rowOff>
    </xdr:to>
    <xdr:pic>
      <xdr:nvPicPr>
        <xdr:cNvPr id="11" name="Picture 10" descr="legend3.png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5372100" y="12773025"/>
          <a:ext cx="2857899" cy="333422"/>
        </a:xfrm>
        <a:prstGeom prst="rect">
          <a:avLst/>
        </a:prstGeom>
      </xdr:spPr>
    </xdr:pic>
    <xdr:clientData/>
  </xdr:twoCellAnchor>
  <xdr:twoCellAnchor>
    <xdr:from>
      <xdr:col>5</xdr:col>
      <xdr:colOff>952500</xdr:colOff>
      <xdr:row>67</xdr:row>
      <xdr:rowOff>666750</xdr:rowOff>
    </xdr:from>
    <xdr:to>
      <xdr:col>9</xdr:col>
      <xdr:colOff>276624</xdr:colOff>
      <xdr:row>67</xdr:row>
      <xdr:rowOff>962066</xdr:rowOff>
    </xdr:to>
    <xdr:pic>
      <xdr:nvPicPr>
        <xdr:cNvPr id="12" name="Picture 11" descr="legend5.png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305550" y="13430250"/>
          <a:ext cx="2857899" cy="295316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67</xdr:row>
      <xdr:rowOff>9525</xdr:rowOff>
    </xdr:from>
    <xdr:to>
      <xdr:col>17</xdr:col>
      <xdr:colOff>667415</xdr:colOff>
      <xdr:row>67</xdr:row>
      <xdr:rowOff>4772690</xdr:rowOff>
    </xdr:to>
    <xdr:pic>
      <xdr:nvPicPr>
        <xdr:cNvPr id="13" name="Picture 12" descr="2838_sprint2_1.png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1325225" y="12773025"/>
          <a:ext cx="4763165" cy="4763165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67</xdr:row>
      <xdr:rowOff>9525</xdr:rowOff>
    </xdr:from>
    <xdr:to>
      <xdr:col>15</xdr:col>
      <xdr:colOff>295674</xdr:colOff>
      <xdr:row>67</xdr:row>
      <xdr:rowOff>342947</xdr:rowOff>
    </xdr:to>
    <xdr:pic>
      <xdr:nvPicPr>
        <xdr:cNvPr id="14" name="Picture 13" descr="legend3.png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1325225" y="12773025"/>
          <a:ext cx="2857899" cy="333422"/>
        </a:xfrm>
        <a:prstGeom prst="rect">
          <a:avLst/>
        </a:prstGeom>
      </xdr:spPr>
    </xdr:pic>
    <xdr:clientData/>
  </xdr:twoCellAnchor>
  <xdr:twoCellAnchor>
    <xdr:from>
      <xdr:col>13</xdr:col>
      <xdr:colOff>133350</xdr:colOff>
      <xdr:row>67</xdr:row>
      <xdr:rowOff>666750</xdr:rowOff>
    </xdr:from>
    <xdr:to>
      <xdr:col>16</xdr:col>
      <xdr:colOff>514749</xdr:colOff>
      <xdr:row>67</xdr:row>
      <xdr:rowOff>962066</xdr:rowOff>
    </xdr:to>
    <xdr:pic>
      <xdr:nvPicPr>
        <xdr:cNvPr id="15" name="Picture 14" descr="legend5.png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2258675" y="13430250"/>
          <a:ext cx="2857899" cy="295316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67</xdr:row>
      <xdr:rowOff>9525</xdr:rowOff>
    </xdr:from>
    <xdr:to>
      <xdr:col>24</xdr:col>
      <xdr:colOff>410240</xdr:colOff>
      <xdr:row>67</xdr:row>
      <xdr:rowOff>4772690</xdr:rowOff>
    </xdr:to>
    <xdr:pic>
      <xdr:nvPicPr>
        <xdr:cNvPr id="16" name="Picture 15" descr="2838_sprint3_1.png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7135475" y="12773025"/>
          <a:ext cx="4763165" cy="4763165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67</xdr:row>
      <xdr:rowOff>9525</xdr:rowOff>
    </xdr:from>
    <xdr:to>
      <xdr:col>22</xdr:col>
      <xdr:colOff>467124</xdr:colOff>
      <xdr:row>67</xdr:row>
      <xdr:rowOff>342947</xdr:rowOff>
    </xdr:to>
    <xdr:pic>
      <xdr:nvPicPr>
        <xdr:cNvPr id="17" name="Picture 16" descr="legend3.png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7135475" y="12773025"/>
          <a:ext cx="2857899" cy="333422"/>
        </a:xfrm>
        <a:prstGeom prst="rect">
          <a:avLst/>
        </a:prstGeom>
      </xdr:spPr>
    </xdr:pic>
    <xdr:clientData/>
  </xdr:twoCellAnchor>
  <xdr:twoCellAnchor>
    <xdr:from>
      <xdr:col>19</xdr:col>
      <xdr:colOff>952500</xdr:colOff>
      <xdr:row>67</xdr:row>
      <xdr:rowOff>666750</xdr:rowOff>
    </xdr:from>
    <xdr:to>
      <xdr:col>23</xdr:col>
      <xdr:colOff>419499</xdr:colOff>
      <xdr:row>67</xdr:row>
      <xdr:rowOff>962066</xdr:rowOff>
    </xdr:to>
    <xdr:pic>
      <xdr:nvPicPr>
        <xdr:cNvPr id="18" name="Picture 17" descr="legend5.png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8068925" y="13430250"/>
          <a:ext cx="2857899" cy="2953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69</xdr:row>
      <xdr:rowOff>9525</xdr:rowOff>
    </xdr:from>
    <xdr:to>
      <xdr:col>4</xdr:col>
      <xdr:colOff>410240</xdr:colOff>
      <xdr:row>69</xdr:row>
      <xdr:rowOff>4772690</xdr:rowOff>
    </xdr:to>
    <xdr:pic>
      <xdr:nvPicPr>
        <xdr:cNvPr id="19" name="Picture 18" descr="2838_avgposition_2.png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19050" y="17745075"/>
          <a:ext cx="4763165" cy="4763165"/>
        </a:xfrm>
        <a:prstGeom prst="rect">
          <a:avLst/>
        </a:prstGeom>
      </xdr:spPr>
    </xdr:pic>
    <xdr:clientData/>
  </xdr:twoCellAnchor>
  <xdr:twoCellAnchor>
    <xdr:from>
      <xdr:col>1</xdr:col>
      <xdr:colOff>342900</xdr:colOff>
      <xdr:row>69</xdr:row>
      <xdr:rowOff>9525</xdr:rowOff>
    </xdr:from>
    <xdr:to>
      <xdr:col>3</xdr:col>
      <xdr:colOff>552849</xdr:colOff>
      <xdr:row>69</xdr:row>
      <xdr:rowOff>304841</xdr:rowOff>
    </xdr:to>
    <xdr:pic>
      <xdr:nvPicPr>
        <xdr:cNvPr id="20" name="Picture 19" descr="legend4.png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952500" y="17745075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69</xdr:row>
      <xdr:rowOff>9525</xdr:rowOff>
    </xdr:from>
    <xdr:to>
      <xdr:col>10</xdr:col>
      <xdr:colOff>362615</xdr:colOff>
      <xdr:row>69</xdr:row>
      <xdr:rowOff>4772690</xdr:rowOff>
    </xdr:to>
    <xdr:pic>
      <xdr:nvPicPr>
        <xdr:cNvPr id="21" name="Picture 20" descr="2838_hirange_2.png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5372100" y="17745075"/>
          <a:ext cx="4763165" cy="4763165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69</xdr:row>
      <xdr:rowOff>9525</xdr:rowOff>
    </xdr:from>
    <xdr:to>
      <xdr:col>8</xdr:col>
      <xdr:colOff>228999</xdr:colOff>
      <xdr:row>69</xdr:row>
      <xdr:rowOff>342947</xdr:rowOff>
    </xdr:to>
    <xdr:pic>
      <xdr:nvPicPr>
        <xdr:cNvPr id="22" name="Picture 21" descr="legend3.png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5372100" y="17745075"/>
          <a:ext cx="2857899" cy="333422"/>
        </a:xfrm>
        <a:prstGeom prst="rect">
          <a:avLst/>
        </a:prstGeom>
      </xdr:spPr>
    </xdr:pic>
    <xdr:clientData/>
  </xdr:twoCellAnchor>
  <xdr:twoCellAnchor>
    <xdr:from>
      <xdr:col>5</xdr:col>
      <xdr:colOff>952500</xdr:colOff>
      <xdr:row>69</xdr:row>
      <xdr:rowOff>666750</xdr:rowOff>
    </xdr:from>
    <xdr:to>
      <xdr:col>9</xdr:col>
      <xdr:colOff>276624</xdr:colOff>
      <xdr:row>69</xdr:row>
      <xdr:rowOff>962066</xdr:rowOff>
    </xdr:to>
    <xdr:pic>
      <xdr:nvPicPr>
        <xdr:cNvPr id="23" name="Picture 22" descr="legend4.png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6305550" y="18402300"/>
          <a:ext cx="2857899" cy="295316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69</xdr:row>
      <xdr:rowOff>9525</xdr:rowOff>
    </xdr:from>
    <xdr:to>
      <xdr:col>17</xdr:col>
      <xdr:colOff>667415</xdr:colOff>
      <xdr:row>69</xdr:row>
      <xdr:rowOff>4772690</xdr:rowOff>
    </xdr:to>
    <xdr:pic>
      <xdr:nvPicPr>
        <xdr:cNvPr id="24" name="Picture 23" descr="2838_sprint_2.png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11325225" y="17745075"/>
          <a:ext cx="4763165" cy="4763165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69</xdr:row>
      <xdr:rowOff>9525</xdr:rowOff>
    </xdr:from>
    <xdr:to>
      <xdr:col>15</xdr:col>
      <xdr:colOff>295674</xdr:colOff>
      <xdr:row>69</xdr:row>
      <xdr:rowOff>342947</xdr:rowOff>
    </xdr:to>
    <xdr:pic>
      <xdr:nvPicPr>
        <xdr:cNvPr id="25" name="Picture 24" descr="legend3.png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11325225" y="17745075"/>
          <a:ext cx="2857899" cy="333422"/>
        </a:xfrm>
        <a:prstGeom prst="rect">
          <a:avLst/>
        </a:prstGeom>
      </xdr:spPr>
    </xdr:pic>
    <xdr:clientData/>
  </xdr:twoCellAnchor>
  <xdr:twoCellAnchor>
    <xdr:from>
      <xdr:col>13</xdr:col>
      <xdr:colOff>133350</xdr:colOff>
      <xdr:row>69</xdr:row>
      <xdr:rowOff>666750</xdr:rowOff>
    </xdr:from>
    <xdr:to>
      <xdr:col>16</xdr:col>
      <xdr:colOff>514749</xdr:colOff>
      <xdr:row>69</xdr:row>
      <xdr:rowOff>962066</xdr:rowOff>
    </xdr:to>
    <xdr:pic>
      <xdr:nvPicPr>
        <xdr:cNvPr id="26" name="Picture 25" descr="legend4.png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12258675" y="18402300"/>
          <a:ext cx="2857899" cy="295316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69</xdr:row>
      <xdr:rowOff>9525</xdr:rowOff>
    </xdr:from>
    <xdr:to>
      <xdr:col>24</xdr:col>
      <xdr:colOff>410240</xdr:colOff>
      <xdr:row>69</xdr:row>
      <xdr:rowOff>4772690</xdr:rowOff>
    </xdr:to>
    <xdr:pic>
      <xdr:nvPicPr>
        <xdr:cNvPr id="27" name="Picture 26" descr="2838_sprint2_2.png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17135475" y="17745075"/>
          <a:ext cx="4763165" cy="4763165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69</xdr:row>
      <xdr:rowOff>9525</xdr:rowOff>
    </xdr:from>
    <xdr:to>
      <xdr:col>22</xdr:col>
      <xdr:colOff>467124</xdr:colOff>
      <xdr:row>69</xdr:row>
      <xdr:rowOff>342947</xdr:rowOff>
    </xdr:to>
    <xdr:pic>
      <xdr:nvPicPr>
        <xdr:cNvPr id="28" name="Picture 27" descr="legend3.png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7135475" y="17745075"/>
          <a:ext cx="2857899" cy="333422"/>
        </a:xfrm>
        <a:prstGeom prst="rect">
          <a:avLst/>
        </a:prstGeom>
      </xdr:spPr>
    </xdr:pic>
    <xdr:clientData/>
  </xdr:twoCellAnchor>
  <xdr:twoCellAnchor>
    <xdr:from>
      <xdr:col>19</xdr:col>
      <xdr:colOff>952500</xdr:colOff>
      <xdr:row>69</xdr:row>
      <xdr:rowOff>666750</xdr:rowOff>
    </xdr:from>
    <xdr:to>
      <xdr:col>23</xdr:col>
      <xdr:colOff>419499</xdr:colOff>
      <xdr:row>69</xdr:row>
      <xdr:rowOff>962066</xdr:rowOff>
    </xdr:to>
    <xdr:pic>
      <xdr:nvPicPr>
        <xdr:cNvPr id="29" name="Picture 28" descr="legend4.png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18068925" y="18402300"/>
          <a:ext cx="2857899" cy="295316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69</xdr:row>
      <xdr:rowOff>9525</xdr:rowOff>
    </xdr:from>
    <xdr:to>
      <xdr:col>36</xdr:col>
      <xdr:colOff>38765</xdr:colOff>
      <xdr:row>69</xdr:row>
      <xdr:rowOff>4772690</xdr:rowOff>
    </xdr:to>
    <xdr:pic>
      <xdr:nvPicPr>
        <xdr:cNvPr id="30" name="Picture 29" descr="2838_sprint3_2.png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23764875" y="17745075"/>
          <a:ext cx="4763165" cy="4763165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69</xdr:row>
      <xdr:rowOff>9525</xdr:rowOff>
    </xdr:from>
    <xdr:to>
      <xdr:col>33</xdr:col>
      <xdr:colOff>38499</xdr:colOff>
      <xdr:row>69</xdr:row>
      <xdr:rowOff>342947</xdr:rowOff>
    </xdr:to>
    <xdr:pic>
      <xdr:nvPicPr>
        <xdr:cNvPr id="31" name="Picture 30" descr="legend3.png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23764875" y="17745075"/>
          <a:ext cx="2857899" cy="333422"/>
        </a:xfrm>
        <a:prstGeom prst="rect">
          <a:avLst/>
        </a:prstGeom>
      </xdr:spPr>
    </xdr:pic>
    <xdr:clientData/>
  </xdr:twoCellAnchor>
  <xdr:twoCellAnchor>
    <xdr:from>
      <xdr:col>29</xdr:col>
      <xdr:colOff>438150</xdr:colOff>
      <xdr:row>69</xdr:row>
      <xdr:rowOff>666750</xdr:rowOff>
    </xdr:from>
    <xdr:to>
      <xdr:col>34</xdr:col>
      <xdr:colOff>457599</xdr:colOff>
      <xdr:row>69</xdr:row>
      <xdr:rowOff>962066</xdr:rowOff>
    </xdr:to>
    <xdr:pic>
      <xdr:nvPicPr>
        <xdr:cNvPr id="32" name="Picture 31" descr="legend4.png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24698325" y="18402300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67</xdr:row>
      <xdr:rowOff>361950</xdr:rowOff>
    </xdr:from>
    <xdr:to>
      <xdr:col>8</xdr:col>
      <xdr:colOff>704850</xdr:colOff>
      <xdr:row>67</xdr:row>
      <xdr:rowOff>647700</xdr:rowOff>
    </xdr:to>
    <xdr:sp macro="" textlink="">
      <xdr:nvSpPr>
        <xdr:cNvPr id="33" name="TextBox 32"/>
        <xdr:cNvSpPr txBox="1"/>
      </xdr:nvSpPr>
      <xdr:spPr>
        <a:xfrm>
          <a:off x="5372100" y="13125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12</xdr:col>
      <xdr:colOff>19050</xdr:colOff>
      <xdr:row>67</xdr:row>
      <xdr:rowOff>361950</xdr:rowOff>
    </xdr:from>
    <xdr:to>
      <xdr:col>16</xdr:col>
      <xdr:colOff>57150</xdr:colOff>
      <xdr:row>67</xdr:row>
      <xdr:rowOff>647700</xdr:rowOff>
    </xdr:to>
    <xdr:sp macro="" textlink="">
      <xdr:nvSpPr>
        <xdr:cNvPr id="34" name="TextBox 33"/>
        <xdr:cNvSpPr txBox="1"/>
      </xdr:nvSpPr>
      <xdr:spPr>
        <a:xfrm>
          <a:off x="11325225" y="13125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19</xdr:col>
      <xdr:colOff>19050</xdr:colOff>
      <xdr:row>67</xdr:row>
      <xdr:rowOff>361950</xdr:rowOff>
    </xdr:from>
    <xdr:to>
      <xdr:col>22</xdr:col>
      <xdr:colOff>942975</xdr:colOff>
      <xdr:row>67</xdr:row>
      <xdr:rowOff>647700</xdr:rowOff>
    </xdr:to>
    <xdr:sp macro="" textlink="">
      <xdr:nvSpPr>
        <xdr:cNvPr id="35" name="TextBox 34"/>
        <xdr:cNvSpPr txBox="1"/>
      </xdr:nvSpPr>
      <xdr:spPr>
        <a:xfrm>
          <a:off x="17135475" y="13125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5</xdr:col>
      <xdr:colOff>19050</xdr:colOff>
      <xdr:row>69</xdr:row>
      <xdr:rowOff>361950</xdr:rowOff>
    </xdr:from>
    <xdr:to>
      <xdr:col>8</xdr:col>
      <xdr:colOff>704850</xdr:colOff>
      <xdr:row>69</xdr:row>
      <xdr:rowOff>647700</xdr:rowOff>
    </xdr:to>
    <xdr:sp macro="" textlink="">
      <xdr:nvSpPr>
        <xdr:cNvPr id="36" name="TextBox 35"/>
        <xdr:cNvSpPr txBox="1"/>
      </xdr:nvSpPr>
      <xdr:spPr>
        <a:xfrm>
          <a:off x="5372100" y="18097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12</xdr:col>
      <xdr:colOff>19050</xdr:colOff>
      <xdr:row>69</xdr:row>
      <xdr:rowOff>361950</xdr:rowOff>
    </xdr:from>
    <xdr:to>
      <xdr:col>16</xdr:col>
      <xdr:colOff>57150</xdr:colOff>
      <xdr:row>69</xdr:row>
      <xdr:rowOff>647700</xdr:rowOff>
    </xdr:to>
    <xdr:sp macro="" textlink="">
      <xdr:nvSpPr>
        <xdr:cNvPr id="37" name="TextBox 36"/>
        <xdr:cNvSpPr txBox="1"/>
      </xdr:nvSpPr>
      <xdr:spPr>
        <a:xfrm>
          <a:off x="11325225" y="18097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19</xdr:col>
      <xdr:colOff>19050</xdr:colOff>
      <xdr:row>69</xdr:row>
      <xdr:rowOff>361950</xdr:rowOff>
    </xdr:from>
    <xdr:to>
      <xdr:col>22</xdr:col>
      <xdr:colOff>942975</xdr:colOff>
      <xdr:row>69</xdr:row>
      <xdr:rowOff>647700</xdr:rowOff>
    </xdr:to>
    <xdr:sp macro="" textlink="">
      <xdr:nvSpPr>
        <xdr:cNvPr id="38" name="TextBox 37"/>
        <xdr:cNvSpPr txBox="1"/>
      </xdr:nvSpPr>
      <xdr:spPr>
        <a:xfrm>
          <a:off x="17135475" y="18097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28</xdr:col>
      <xdr:colOff>19050</xdr:colOff>
      <xdr:row>69</xdr:row>
      <xdr:rowOff>361950</xdr:rowOff>
    </xdr:from>
    <xdr:to>
      <xdr:col>34</xdr:col>
      <xdr:colOff>0</xdr:colOff>
      <xdr:row>69</xdr:row>
      <xdr:rowOff>647700</xdr:rowOff>
    </xdr:to>
    <xdr:sp macro="" textlink="">
      <xdr:nvSpPr>
        <xdr:cNvPr id="39" name="TextBox 38"/>
        <xdr:cNvSpPr txBox="1"/>
      </xdr:nvSpPr>
      <xdr:spPr>
        <a:xfrm>
          <a:off x="23764875" y="18097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44</xdr:row>
      <xdr:rowOff>0</xdr:rowOff>
    </xdr:from>
    <xdr:to>
      <xdr:col>20</xdr:col>
      <xdr:colOff>295275</xdr:colOff>
      <xdr:row>65</xdr:row>
      <xdr:rowOff>114300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22</xdr:row>
      <xdr:rowOff>0</xdr:rowOff>
    </xdr:from>
    <xdr:to>
      <xdr:col>5</xdr:col>
      <xdr:colOff>133350</xdr:colOff>
      <xdr:row>43</xdr:row>
      <xdr:rowOff>114300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22</xdr:row>
      <xdr:rowOff>0</xdr:rowOff>
    </xdr:from>
    <xdr:to>
      <xdr:col>13</xdr:col>
      <xdr:colOff>476250</xdr:colOff>
      <xdr:row>43</xdr:row>
      <xdr:rowOff>114300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0</xdr:colOff>
      <xdr:row>22</xdr:row>
      <xdr:rowOff>0</xdr:rowOff>
    </xdr:from>
    <xdr:to>
      <xdr:col>20</xdr:col>
      <xdr:colOff>295275</xdr:colOff>
      <xdr:row>43</xdr:row>
      <xdr:rowOff>114300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44</xdr:row>
      <xdr:rowOff>0</xdr:rowOff>
    </xdr:from>
    <xdr:to>
      <xdr:col>5</xdr:col>
      <xdr:colOff>133350</xdr:colOff>
      <xdr:row>65</xdr:row>
      <xdr:rowOff>114300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0</xdr:colOff>
      <xdr:row>44</xdr:row>
      <xdr:rowOff>0</xdr:rowOff>
    </xdr:from>
    <xdr:to>
      <xdr:col>13</xdr:col>
      <xdr:colOff>476250</xdr:colOff>
      <xdr:row>65</xdr:row>
      <xdr:rowOff>114300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19050</xdr:colOff>
      <xdr:row>67</xdr:row>
      <xdr:rowOff>9525</xdr:rowOff>
    </xdr:from>
    <xdr:to>
      <xdr:col>4</xdr:col>
      <xdr:colOff>410240</xdr:colOff>
      <xdr:row>67</xdr:row>
      <xdr:rowOff>4772690</xdr:rowOff>
    </xdr:to>
    <xdr:pic>
      <xdr:nvPicPr>
        <xdr:cNvPr id="8" name="Picture 7" descr="2839_avgposition_1.png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9050" y="12773025"/>
          <a:ext cx="4763165" cy="4763165"/>
        </a:xfrm>
        <a:prstGeom prst="rect">
          <a:avLst/>
        </a:prstGeom>
      </xdr:spPr>
    </xdr:pic>
    <xdr:clientData/>
  </xdr:twoCellAnchor>
  <xdr:twoCellAnchor>
    <xdr:from>
      <xdr:col>1</xdr:col>
      <xdr:colOff>342900</xdr:colOff>
      <xdr:row>67</xdr:row>
      <xdr:rowOff>9525</xdr:rowOff>
    </xdr:from>
    <xdr:to>
      <xdr:col>3</xdr:col>
      <xdr:colOff>552849</xdr:colOff>
      <xdr:row>67</xdr:row>
      <xdr:rowOff>304841</xdr:rowOff>
    </xdr:to>
    <xdr:pic>
      <xdr:nvPicPr>
        <xdr:cNvPr id="9" name="Picture 8" descr="legend5.png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952500" y="12773025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67</xdr:row>
      <xdr:rowOff>9525</xdr:rowOff>
    </xdr:from>
    <xdr:to>
      <xdr:col>10</xdr:col>
      <xdr:colOff>362615</xdr:colOff>
      <xdr:row>67</xdr:row>
      <xdr:rowOff>4772690</xdr:rowOff>
    </xdr:to>
    <xdr:pic>
      <xdr:nvPicPr>
        <xdr:cNvPr id="10" name="Picture 9" descr="2839_hirange_1.png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5372100" y="12773025"/>
          <a:ext cx="4763165" cy="4763165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67</xdr:row>
      <xdr:rowOff>9525</xdr:rowOff>
    </xdr:from>
    <xdr:to>
      <xdr:col>8</xdr:col>
      <xdr:colOff>228999</xdr:colOff>
      <xdr:row>67</xdr:row>
      <xdr:rowOff>342947</xdr:rowOff>
    </xdr:to>
    <xdr:pic>
      <xdr:nvPicPr>
        <xdr:cNvPr id="11" name="Picture 10" descr="legend3.png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5372100" y="12773025"/>
          <a:ext cx="2857899" cy="333422"/>
        </a:xfrm>
        <a:prstGeom prst="rect">
          <a:avLst/>
        </a:prstGeom>
      </xdr:spPr>
    </xdr:pic>
    <xdr:clientData/>
  </xdr:twoCellAnchor>
  <xdr:twoCellAnchor>
    <xdr:from>
      <xdr:col>5</xdr:col>
      <xdr:colOff>952500</xdr:colOff>
      <xdr:row>67</xdr:row>
      <xdr:rowOff>666750</xdr:rowOff>
    </xdr:from>
    <xdr:to>
      <xdr:col>9</xdr:col>
      <xdr:colOff>276624</xdr:colOff>
      <xdr:row>67</xdr:row>
      <xdr:rowOff>962066</xdr:rowOff>
    </xdr:to>
    <xdr:pic>
      <xdr:nvPicPr>
        <xdr:cNvPr id="12" name="Picture 11" descr="legend5.png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305550" y="13430250"/>
          <a:ext cx="2857899" cy="295316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67</xdr:row>
      <xdr:rowOff>9525</xdr:rowOff>
    </xdr:from>
    <xdr:to>
      <xdr:col>17</xdr:col>
      <xdr:colOff>667415</xdr:colOff>
      <xdr:row>67</xdr:row>
      <xdr:rowOff>4772690</xdr:rowOff>
    </xdr:to>
    <xdr:pic>
      <xdr:nvPicPr>
        <xdr:cNvPr id="13" name="Picture 12" descr="2839_sprint_1.png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1325225" y="12773025"/>
          <a:ext cx="4763165" cy="4763165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67</xdr:row>
      <xdr:rowOff>9525</xdr:rowOff>
    </xdr:from>
    <xdr:to>
      <xdr:col>15</xdr:col>
      <xdr:colOff>295674</xdr:colOff>
      <xdr:row>67</xdr:row>
      <xdr:rowOff>342947</xdr:rowOff>
    </xdr:to>
    <xdr:pic>
      <xdr:nvPicPr>
        <xdr:cNvPr id="14" name="Picture 13" descr="legend3.png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1325225" y="12773025"/>
          <a:ext cx="2857899" cy="333422"/>
        </a:xfrm>
        <a:prstGeom prst="rect">
          <a:avLst/>
        </a:prstGeom>
      </xdr:spPr>
    </xdr:pic>
    <xdr:clientData/>
  </xdr:twoCellAnchor>
  <xdr:twoCellAnchor>
    <xdr:from>
      <xdr:col>13</xdr:col>
      <xdr:colOff>133350</xdr:colOff>
      <xdr:row>67</xdr:row>
      <xdr:rowOff>666750</xdr:rowOff>
    </xdr:from>
    <xdr:to>
      <xdr:col>16</xdr:col>
      <xdr:colOff>514749</xdr:colOff>
      <xdr:row>67</xdr:row>
      <xdr:rowOff>962066</xdr:rowOff>
    </xdr:to>
    <xdr:pic>
      <xdr:nvPicPr>
        <xdr:cNvPr id="15" name="Picture 14" descr="legend5.png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2258675" y="13430250"/>
          <a:ext cx="2857899" cy="295316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67</xdr:row>
      <xdr:rowOff>9525</xdr:rowOff>
    </xdr:from>
    <xdr:to>
      <xdr:col>24</xdr:col>
      <xdr:colOff>410240</xdr:colOff>
      <xdr:row>67</xdr:row>
      <xdr:rowOff>4772690</xdr:rowOff>
    </xdr:to>
    <xdr:pic>
      <xdr:nvPicPr>
        <xdr:cNvPr id="16" name="Picture 15" descr="2839_sprint2_1.png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7135475" y="12773025"/>
          <a:ext cx="4763165" cy="4763165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67</xdr:row>
      <xdr:rowOff>9525</xdr:rowOff>
    </xdr:from>
    <xdr:to>
      <xdr:col>22</xdr:col>
      <xdr:colOff>467124</xdr:colOff>
      <xdr:row>67</xdr:row>
      <xdr:rowOff>342947</xdr:rowOff>
    </xdr:to>
    <xdr:pic>
      <xdr:nvPicPr>
        <xdr:cNvPr id="17" name="Picture 16" descr="legend3.png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7135475" y="12773025"/>
          <a:ext cx="2857899" cy="333422"/>
        </a:xfrm>
        <a:prstGeom prst="rect">
          <a:avLst/>
        </a:prstGeom>
      </xdr:spPr>
    </xdr:pic>
    <xdr:clientData/>
  </xdr:twoCellAnchor>
  <xdr:twoCellAnchor>
    <xdr:from>
      <xdr:col>19</xdr:col>
      <xdr:colOff>952500</xdr:colOff>
      <xdr:row>67</xdr:row>
      <xdr:rowOff>666750</xdr:rowOff>
    </xdr:from>
    <xdr:to>
      <xdr:col>23</xdr:col>
      <xdr:colOff>419499</xdr:colOff>
      <xdr:row>67</xdr:row>
      <xdr:rowOff>962066</xdr:rowOff>
    </xdr:to>
    <xdr:pic>
      <xdr:nvPicPr>
        <xdr:cNvPr id="18" name="Picture 17" descr="legend5.png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8068925" y="13430250"/>
          <a:ext cx="2857899" cy="295316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67</xdr:row>
      <xdr:rowOff>9525</xdr:rowOff>
    </xdr:from>
    <xdr:to>
      <xdr:col>36</xdr:col>
      <xdr:colOff>38765</xdr:colOff>
      <xdr:row>67</xdr:row>
      <xdr:rowOff>4772690</xdr:rowOff>
    </xdr:to>
    <xdr:pic>
      <xdr:nvPicPr>
        <xdr:cNvPr id="19" name="Picture 18" descr="2839_sprint3_1.png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23764875" y="12773025"/>
          <a:ext cx="4763165" cy="4763165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67</xdr:row>
      <xdr:rowOff>9525</xdr:rowOff>
    </xdr:from>
    <xdr:to>
      <xdr:col>33</xdr:col>
      <xdr:colOff>38499</xdr:colOff>
      <xdr:row>67</xdr:row>
      <xdr:rowOff>342947</xdr:rowOff>
    </xdr:to>
    <xdr:pic>
      <xdr:nvPicPr>
        <xdr:cNvPr id="20" name="Picture 19" descr="legend3.png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23764875" y="12773025"/>
          <a:ext cx="2857899" cy="333422"/>
        </a:xfrm>
        <a:prstGeom prst="rect">
          <a:avLst/>
        </a:prstGeom>
      </xdr:spPr>
    </xdr:pic>
    <xdr:clientData/>
  </xdr:twoCellAnchor>
  <xdr:twoCellAnchor>
    <xdr:from>
      <xdr:col>29</xdr:col>
      <xdr:colOff>438150</xdr:colOff>
      <xdr:row>67</xdr:row>
      <xdr:rowOff>666750</xdr:rowOff>
    </xdr:from>
    <xdr:to>
      <xdr:col>34</xdr:col>
      <xdr:colOff>457599</xdr:colOff>
      <xdr:row>67</xdr:row>
      <xdr:rowOff>962066</xdr:rowOff>
    </xdr:to>
    <xdr:pic>
      <xdr:nvPicPr>
        <xdr:cNvPr id="21" name="Picture 20" descr="legend5.png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24698325" y="13430250"/>
          <a:ext cx="2857899" cy="2953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69</xdr:row>
      <xdr:rowOff>9525</xdr:rowOff>
    </xdr:from>
    <xdr:to>
      <xdr:col>4</xdr:col>
      <xdr:colOff>410240</xdr:colOff>
      <xdr:row>69</xdr:row>
      <xdr:rowOff>4772690</xdr:rowOff>
    </xdr:to>
    <xdr:pic>
      <xdr:nvPicPr>
        <xdr:cNvPr id="22" name="Picture 21" descr="2839_avgposition_2.png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19050" y="17745075"/>
          <a:ext cx="4763165" cy="4763165"/>
        </a:xfrm>
        <a:prstGeom prst="rect">
          <a:avLst/>
        </a:prstGeom>
      </xdr:spPr>
    </xdr:pic>
    <xdr:clientData/>
  </xdr:twoCellAnchor>
  <xdr:twoCellAnchor>
    <xdr:from>
      <xdr:col>1</xdr:col>
      <xdr:colOff>342900</xdr:colOff>
      <xdr:row>69</xdr:row>
      <xdr:rowOff>9525</xdr:rowOff>
    </xdr:from>
    <xdr:to>
      <xdr:col>3</xdr:col>
      <xdr:colOff>552849</xdr:colOff>
      <xdr:row>69</xdr:row>
      <xdr:rowOff>304841</xdr:rowOff>
    </xdr:to>
    <xdr:pic>
      <xdr:nvPicPr>
        <xdr:cNvPr id="23" name="Picture 22" descr="legend4.png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952500" y="17745075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69</xdr:row>
      <xdr:rowOff>9525</xdr:rowOff>
    </xdr:from>
    <xdr:to>
      <xdr:col>10</xdr:col>
      <xdr:colOff>362615</xdr:colOff>
      <xdr:row>69</xdr:row>
      <xdr:rowOff>4772690</xdr:rowOff>
    </xdr:to>
    <xdr:pic>
      <xdr:nvPicPr>
        <xdr:cNvPr id="24" name="Picture 23" descr="2839_hirange_2.png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5372100" y="17745075"/>
          <a:ext cx="4763165" cy="4763165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69</xdr:row>
      <xdr:rowOff>9525</xdr:rowOff>
    </xdr:from>
    <xdr:to>
      <xdr:col>8</xdr:col>
      <xdr:colOff>228999</xdr:colOff>
      <xdr:row>69</xdr:row>
      <xdr:rowOff>342947</xdr:rowOff>
    </xdr:to>
    <xdr:pic>
      <xdr:nvPicPr>
        <xdr:cNvPr id="25" name="Picture 24" descr="legend3.png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5372100" y="17745075"/>
          <a:ext cx="2857899" cy="333422"/>
        </a:xfrm>
        <a:prstGeom prst="rect">
          <a:avLst/>
        </a:prstGeom>
      </xdr:spPr>
    </xdr:pic>
    <xdr:clientData/>
  </xdr:twoCellAnchor>
  <xdr:twoCellAnchor>
    <xdr:from>
      <xdr:col>5</xdr:col>
      <xdr:colOff>952500</xdr:colOff>
      <xdr:row>69</xdr:row>
      <xdr:rowOff>666750</xdr:rowOff>
    </xdr:from>
    <xdr:to>
      <xdr:col>9</xdr:col>
      <xdr:colOff>276624</xdr:colOff>
      <xdr:row>69</xdr:row>
      <xdr:rowOff>962066</xdr:rowOff>
    </xdr:to>
    <xdr:pic>
      <xdr:nvPicPr>
        <xdr:cNvPr id="26" name="Picture 25" descr="legend4.png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6305550" y="18402300"/>
          <a:ext cx="2857899" cy="295316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69</xdr:row>
      <xdr:rowOff>9525</xdr:rowOff>
    </xdr:from>
    <xdr:to>
      <xdr:col>17</xdr:col>
      <xdr:colOff>667415</xdr:colOff>
      <xdr:row>69</xdr:row>
      <xdr:rowOff>4772690</xdr:rowOff>
    </xdr:to>
    <xdr:pic>
      <xdr:nvPicPr>
        <xdr:cNvPr id="27" name="Picture 26" descr="2839_sprint_2.png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11325225" y="17745075"/>
          <a:ext cx="4763165" cy="4763165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69</xdr:row>
      <xdr:rowOff>9525</xdr:rowOff>
    </xdr:from>
    <xdr:to>
      <xdr:col>15</xdr:col>
      <xdr:colOff>295674</xdr:colOff>
      <xdr:row>69</xdr:row>
      <xdr:rowOff>342947</xdr:rowOff>
    </xdr:to>
    <xdr:pic>
      <xdr:nvPicPr>
        <xdr:cNvPr id="28" name="Picture 27" descr="legend3.png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1325225" y="17745075"/>
          <a:ext cx="2857899" cy="333422"/>
        </a:xfrm>
        <a:prstGeom prst="rect">
          <a:avLst/>
        </a:prstGeom>
      </xdr:spPr>
    </xdr:pic>
    <xdr:clientData/>
  </xdr:twoCellAnchor>
  <xdr:twoCellAnchor>
    <xdr:from>
      <xdr:col>13</xdr:col>
      <xdr:colOff>133350</xdr:colOff>
      <xdr:row>69</xdr:row>
      <xdr:rowOff>666750</xdr:rowOff>
    </xdr:from>
    <xdr:to>
      <xdr:col>16</xdr:col>
      <xdr:colOff>514749</xdr:colOff>
      <xdr:row>69</xdr:row>
      <xdr:rowOff>962066</xdr:rowOff>
    </xdr:to>
    <xdr:pic>
      <xdr:nvPicPr>
        <xdr:cNvPr id="29" name="Picture 28" descr="legend4.png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12258675" y="18402300"/>
          <a:ext cx="2857899" cy="295316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69</xdr:row>
      <xdr:rowOff>9525</xdr:rowOff>
    </xdr:from>
    <xdr:to>
      <xdr:col>24</xdr:col>
      <xdr:colOff>410240</xdr:colOff>
      <xdr:row>69</xdr:row>
      <xdr:rowOff>4772690</xdr:rowOff>
    </xdr:to>
    <xdr:pic>
      <xdr:nvPicPr>
        <xdr:cNvPr id="30" name="Picture 29" descr="2839_sprint2_2.png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17135475" y="17745075"/>
          <a:ext cx="4763165" cy="4763165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69</xdr:row>
      <xdr:rowOff>9525</xdr:rowOff>
    </xdr:from>
    <xdr:to>
      <xdr:col>22</xdr:col>
      <xdr:colOff>467124</xdr:colOff>
      <xdr:row>69</xdr:row>
      <xdr:rowOff>342947</xdr:rowOff>
    </xdr:to>
    <xdr:pic>
      <xdr:nvPicPr>
        <xdr:cNvPr id="31" name="Picture 30" descr="legend3.png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17135475" y="17745075"/>
          <a:ext cx="2857899" cy="333422"/>
        </a:xfrm>
        <a:prstGeom prst="rect">
          <a:avLst/>
        </a:prstGeom>
      </xdr:spPr>
    </xdr:pic>
    <xdr:clientData/>
  </xdr:twoCellAnchor>
  <xdr:twoCellAnchor>
    <xdr:from>
      <xdr:col>19</xdr:col>
      <xdr:colOff>952500</xdr:colOff>
      <xdr:row>69</xdr:row>
      <xdr:rowOff>666750</xdr:rowOff>
    </xdr:from>
    <xdr:to>
      <xdr:col>23</xdr:col>
      <xdr:colOff>419499</xdr:colOff>
      <xdr:row>69</xdr:row>
      <xdr:rowOff>962066</xdr:rowOff>
    </xdr:to>
    <xdr:pic>
      <xdr:nvPicPr>
        <xdr:cNvPr id="32" name="Picture 31" descr="legend4.png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18068925" y="18402300"/>
          <a:ext cx="2857899" cy="295316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69</xdr:row>
      <xdr:rowOff>9525</xdr:rowOff>
    </xdr:from>
    <xdr:to>
      <xdr:col>36</xdr:col>
      <xdr:colOff>38765</xdr:colOff>
      <xdr:row>69</xdr:row>
      <xdr:rowOff>4772690</xdr:rowOff>
    </xdr:to>
    <xdr:pic>
      <xdr:nvPicPr>
        <xdr:cNvPr id="33" name="Picture 32" descr="2839_sprint3_2.png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23764875" y="17745075"/>
          <a:ext cx="4763165" cy="4763165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69</xdr:row>
      <xdr:rowOff>9525</xdr:rowOff>
    </xdr:from>
    <xdr:to>
      <xdr:col>33</xdr:col>
      <xdr:colOff>38499</xdr:colOff>
      <xdr:row>69</xdr:row>
      <xdr:rowOff>342947</xdr:rowOff>
    </xdr:to>
    <xdr:pic>
      <xdr:nvPicPr>
        <xdr:cNvPr id="34" name="Picture 33" descr="legend3.png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23764875" y="17745075"/>
          <a:ext cx="2857899" cy="333422"/>
        </a:xfrm>
        <a:prstGeom prst="rect">
          <a:avLst/>
        </a:prstGeom>
      </xdr:spPr>
    </xdr:pic>
    <xdr:clientData/>
  </xdr:twoCellAnchor>
  <xdr:twoCellAnchor>
    <xdr:from>
      <xdr:col>29</xdr:col>
      <xdr:colOff>438150</xdr:colOff>
      <xdr:row>69</xdr:row>
      <xdr:rowOff>666750</xdr:rowOff>
    </xdr:from>
    <xdr:to>
      <xdr:col>34</xdr:col>
      <xdr:colOff>457599</xdr:colOff>
      <xdr:row>69</xdr:row>
      <xdr:rowOff>962066</xdr:rowOff>
    </xdr:to>
    <xdr:pic>
      <xdr:nvPicPr>
        <xdr:cNvPr id="35" name="Picture 34" descr="legend4.png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24698325" y="18402300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67</xdr:row>
      <xdr:rowOff>361950</xdr:rowOff>
    </xdr:from>
    <xdr:to>
      <xdr:col>8</xdr:col>
      <xdr:colOff>704850</xdr:colOff>
      <xdr:row>67</xdr:row>
      <xdr:rowOff>647700</xdr:rowOff>
    </xdr:to>
    <xdr:sp macro="" textlink="">
      <xdr:nvSpPr>
        <xdr:cNvPr id="36" name="TextBox 35"/>
        <xdr:cNvSpPr txBox="1"/>
      </xdr:nvSpPr>
      <xdr:spPr>
        <a:xfrm>
          <a:off x="5372100" y="13125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12</xdr:col>
      <xdr:colOff>19050</xdr:colOff>
      <xdr:row>67</xdr:row>
      <xdr:rowOff>361950</xdr:rowOff>
    </xdr:from>
    <xdr:to>
      <xdr:col>16</xdr:col>
      <xdr:colOff>57150</xdr:colOff>
      <xdr:row>67</xdr:row>
      <xdr:rowOff>647700</xdr:rowOff>
    </xdr:to>
    <xdr:sp macro="" textlink="">
      <xdr:nvSpPr>
        <xdr:cNvPr id="37" name="TextBox 36"/>
        <xdr:cNvSpPr txBox="1"/>
      </xdr:nvSpPr>
      <xdr:spPr>
        <a:xfrm>
          <a:off x="11325225" y="13125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19</xdr:col>
      <xdr:colOff>19050</xdr:colOff>
      <xdr:row>67</xdr:row>
      <xdr:rowOff>361950</xdr:rowOff>
    </xdr:from>
    <xdr:to>
      <xdr:col>22</xdr:col>
      <xdr:colOff>942975</xdr:colOff>
      <xdr:row>67</xdr:row>
      <xdr:rowOff>647700</xdr:rowOff>
    </xdr:to>
    <xdr:sp macro="" textlink="">
      <xdr:nvSpPr>
        <xdr:cNvPr id="38" name="TextBox 37"/>
        <xdr:cNvSpPr txBox="1"/>
      </xdr:nvSpPr>
      <xdr:spPr>
        <a:xfrm>
          <a:off x="17135475" y="13125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28</xdr:col>
      <xdr:colOff>19050</xdr:colOff>
      <xdr:row>67</xdr:row>
      <xdr:rowOff>361950</xdr:rowOff>
    </xdr:from>
    <xdr:to>
      <xdr:col>34</xdr:col>
      <xdr:colOff>0</xdr:colOff>
      <xdr:row>67</xdr:row>
      <xdr:rowOff>647700</xdr:rowOff>
    </xdr:to>
    <xdr:sp macro="" textlink="">
      <xdr:nvSpPr>
        <xdr:cNvPr id="39" name="TextBox 38"/>
        <xdr:cNvSpPr txBox="1"/>
      </xdr:nvSpPr>
      <xdr:spPr>
        <a:xfrm>
          <a:off x="23764875" y="13125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5</xdr:col>
      <xdr:colOff>19050</xdr:colOff>
      <xdr:row>69</xdr:row>
      <xdr:rowOff>361950</xdr:rowOff>
    </xdr:from>
    <xdr:to>
      <xdr:col>8</xdr:col>
      <xdr:colOff>704850</xdr:colOff>
      <xdr:row>69</xdr:row>
      <xdr:rowOff>647700</xdr:rowOff>
    </xdr:to>
    <xdr:sp macro="" textlink="">
      <xdr:nvSpPr>
        <xdr:cNvPr id="40" name="TextBox 39"/>
        <xdr:cNvSpPr txBox="1"/>
      </xdr:nvSpPr>
      <xdr:spPr>
        <a:xfrm>
          <a:off x="5372100" y="18097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12</xdr:col>
      <xdr:colOff>19050</xdr:colOff>
      <xdr:row>69</xdr:row>
      <xdr:rowOff>361950</xdr:rowOff>
    </xdr:from>
    <xdr:to>
      <xdr:col>16</xdr:col>
      <xdr:colOff>57150</xdr:colOff>
      <xdr:row>69</xdr:row>
      <xdr:rowOff>647700</xdr:rowOff>
    </xdr:to>
    <xdr:sp macro="" textlink="">
      <xdr:nvSpPr>
        <xdr:cNvPr id="41" name="TextBox 40"/>
        <xdr:cNvSpPr txBox="1"/>
      </xdr:nvSpPr>
      <xdr:spPr>
        <a:xfrm>
          <a:off x="11325225" y="18097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19</xdr:col>
      <xdr:colOff>19050</xdr:colOff>
      <xdr:row>69</xdr:row>
      <xdr:rowOff>361950</xdr:rowOff>
    </xdr:from>
    <xdr:to>
      <xdr:col>22</xdr:col>
      <xdr:colOff>942975</xdr:colOff>
      <xdr:row>69</xdr:row>
      <xdr:rowOff>647700</xdr:rowOff>
    </xdr:to>
    <xdr:sp macro="" textlink="">
      <xdr:nvSpPr>
        <xdr:cNvPr id="42" name="TextBox 41"/>
        <xdr:cNvSpPr txBox="1"/>
      </xdr:nvSpPr>
      <xdr:spPr>
        <a:xfrm>
          <a:off x="17135475" y="18097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28</xdr:col>
      <xdr:colOff>19050</xdr:colOff>
      <xdr:row>69</xdr:row>
      <xdr:rowOff>361950</xdr:rowOff>
    </xdr:from>
    <xdr:to>
      <xdr:col>34</xdr:col>
      <xdr:colOff>0</xdr:colOff>
      <xdr:row>69</xdr:row>
      <xdr:rowOff>647700</xdr:rowOff>
    </xdr:to>
    <xdr:sp macro="" textlink="">
      <xdr:nvSpPr>
        <xdr:cNvPr id="43" name="TextBox 42"/>
        <xdr:cNvSpPr txBox="1"/>
      </xdr:nvSpPr>
      <xdr:spPr>
        <a:xfrm>
          <a:off x="23764875" y="18097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44</xdr:row>
      <xdr:rowOff>0</xdr:rowOff>
    </xdr:from>
    <xdr:to>
      <xdr:col>20</xdr:col>
      <xdr:colOff>295275</xdr:colOff>
      <xdr:row>65</xdr:row>
      <xdr:rowOff>114300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22</xdr:row>
      <xdr:rowOff>0</xdr:rowOff>
    </xdr:from>
    <xdr:to>
      <xdr:col>5</xdr:col>
      <xdr:colOff>133350</xdr:colOff>
      <xdr:row>43</xdr:row>
      <xdr:rowOff>114300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22</xdr:row>
      <xdr:rowOff>0</xdr:rowOff>
    </xdr:from>
    <xdr:to>
      <xdr:col>13</xdr:col>
      <xdr:colOff>476250</xdr:colOff>
      <xdr:row>43</xdr:row>
      <xdr:rowOff>114300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0</xdr:colOff>
      <xdr:row>22</xdr:row>
      <xdr:rowOff>0</xdr:rowOff>
    </xdr:from>
    <xdr:to>
      <xdr:col>20</xdr:col>
      <xdr:colOff>295275</xdr:colOff>
      <xdr:row>43</xdr:row>
      <xdr:rowOff>114300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44</xdr:row>
      <xdr:rowOff>0</xdr:rowOff>
    </xdr:from>
    <xdr:to>
      <xdr:col>5</xdr:col>
      <xdr:colOff>133350</xdr:colOff>
      <xdr:row>65</xdr:row>
      <xdr:rowOff>114300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0</xdr:colOff>
      <xdr:row>44</xdr:row>
      <xdr:rowOff>0</xdr:rowOff>
    </xdr:from>
    <xdr:to>
      <xdr:col>13</xdr:col>
      <xdr:colOff>476250</xdr:colOff>
      <xdr:row>65</xdr:row>
      <xdr:rowOff>114300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19050</xdr:colOff>
      <xdr:row>67</xdr:row>
      <xdr:rowOff>9525</xdr:rowOff>
    </xdr:from>
    <xdr:to>
      <xdr:col>4</xdr:col>
      <xdr:colOff>410240</xdr:colOff>
      <xdr:row>67</xdr:row>
      <xdr:rowOff>4772690</xdr:rowOff>
    </xdr:to>
    <xdr:pic>
      <xdr:nvPicPr>
        <xdr:cNvPr id="8" name="Picture 7" descr="2840_avgposition_1.png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9050" y="12773025"/>
          <a:ext cx="4763165" cy="4763165"/>
        </a:xfrm>
        <a:prstGeom prst="rect">
          <a:avLst/>
        </a:prstGeom>
      </xdr:spPr>
    </xdr:pic>
    <xdr:clientData/>
  </xdr:twoCellAnchor>
  <xdr:twoCellAnchor>
    <xdr:from>
      <xdr:col>1</xdr:col>
      <xdr:colOff>342900</xdr:colOff>
      <xdr:row>67</xdr:row>
      <xdr:rowOff>9525</xdr:rowOff>
    </xdr:from>
    <xdr:to>
      <xdr:col>3</xdr:col>
      <xdr:colOff>552849</xdr:colOff>
      <xdr:row>67</xdr:row>
      <xdr:rowOff>304841</xdr:rowOff>
    </xdr:to>
    <xdr:pic>
      <xdr:nvPicPr>
        <xdr:cNvPr id="9" name="Picture 8" descr="legend5.png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952500" y="12773025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67</xdr:row>
      <xdr:rowOff>9525</xdr:rowOff>
    </xdr:from>
    <xdr:to>
      <xdr:col>10</xdr:col>
      <xdr:colOff>362615</xdr:colOff>
      <xdr:row>67</xdr:row>
      <xdr:rowOff>4772690</xdr:rowOff>
    </xdr:to>
    <xdr:pic>
      <xdr:nvPicPr>
        <xdr:cNvPr id="10" name="Picture 9" descr="2840_hirange_1.png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5372100" y="12773025"/>
          <a:ext cx="4763165" cy="4763165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67</xdr:row>
      <xdr:rowOff>9525</xdr:rowOff>
    </xdr:from>
    <xdr:to>
      <xdr:col>8</xdr:col>
      <xdr:colOff>228999</xdr:colOff>
      <xdr:row>67</xdr:row>
      <xdr:rowOff>342947</xdr:rowOff>
    </xdr:to>
    <xdr:pic>
      <xdr:nvPicPr>
        <xdr:cNvPr id="11" name="Picture 10" descr="legend3.png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5372100" y="12773025"/>
          <a:ext cx="2857899" cy="333422"/>
        </a:xfrm>
        <a:prstGeom prst="rect">
          <a:avLst/>
        </a:prstGeom>
      </xdr:spPr>
    </xdr:pic>
    <xdr:clientData/>
  </xdr:twoCellAnchor>
  <xdr:twoCellAnchor>
    <xdr:from>
      <xdr:col>5</xdr:col>
      <xdr:colOff>952500</xdr:colOff>
      <xdr:row>67</xdr:row>
      <xdr:rowOff>666750</xdr:rowOff>
    </xdr:from>
    <xdr:to>
      <xdr:col>9</xdr:col>
      <xdr:colOff>276624</xdr:colOff>
      <xdr:row>67</xdr:row>
      <xdr:rowOff>962066</xdr:rowOff>
    </xdr:to>
    <xdr:pic>
      <xdr:nvPicPr>
        <xdr:cNvPr id="12" name="Picture 11" descr="legend5.png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305550" y="13430250"/>
          <a:ext cx="2857899" cy="295316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67</xdr:row>
      <xdr:rowOff>9525</xdr:rowOff>
    </xdr:from>
    <xdr:to>
      <xdr:col>17</xdr:col>
      <xdr:colOff>667415</xdr:colOff>
      <xdr:row>67</xdr:row>
      <xdr:rowOff>4772690</xdr:rowOff>
    </xdr:to>
    <xdr:pic>
      <xdr:nvPicPr>
        <xdr:cNvPr id="13" name="Picture 12" descr="2840_sprint2_1.png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1325225" y="12773025"/>
          <a:ext cx="4763165" cy="4763165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67</xdr:row>
      <xdr:rowOff>9525</xdr:rowOff>
    </xdr:from>
    <xdr:to>
      <xdr:col>15</xdr:col>
      <xdr:colOff>295674</xdr:colOff>
      <xdr:row>67</xdr:row>
      <xdr:rowOff>342947</xdr:rowOff>
    </xdr:to>
    <xdr:pic>
      <xdr:nvPicPr>
        <xdr:cNvPr id="14" name="Picture 13" descr="legend3.png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1325225" y="12773025"/>
          <a:ext cx="2857899" cy="333422"/>
        </a:xfrm>
        <a:prstGeom prst="rect">
          <a:avLst/>
        </a:prstGeom>
      </xdr:spPr>
    </xdr:pic>
    <xdr:clientData/>
  </xdr:twoCellAnchor>
  <xdr:twoCellAnchor>
    <xdr:from>
      <xdr:col>13</xdr:col>
      <xdr:colOff>133350</xdr:colOff>
      <xdr:row>67</xdr:row>
      <xdr:rowOff>666750</xdr:rowOff>
    </xdr:from>
    <xdr:to>
      <xdr:col>16</xdr:col>
      <xdr:colOff>514749</xdr:colOff>
      <xdr:row>67</xdr:row>
      <xdr:rowOff>962066</xdr:rowOff>
    </xdr:to>
    <xdr:pic>
      <xdr:nvPicPr>
        <xdr:cNvPr id="15" name="Picture 14" descr="legend5.png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2258675" y="13430250"/>
          <a:ext cx="2857899" cy="295316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67</xdr:row>
      <xdr:rowOff>9525</xdr:rowOff>
    </xdr:from>
    <xdr:to>
      <xdr:col>24</xdr:col>
      <xdr:colOff>410240</xdr:colOff>
      <xdr:row>67</xdr:row>
      <xdr:rowOff>4772690</xdr:rowOff>
    </xdr:to>
    <xdr:pic>
      <xdr:nvPicPr>
        <xdr:cNvPr id="16" name="Picture 15" descr="2840_sprint3_1.png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7135475" y="12773025"/>
          <a:ext cx="4763165" cy="4763165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67</xdr:row>
      <xdr:rowOff>9525</xdr:rowOff>
    </xdr:from>
    <xdr:to>
      <xdr:col>22</xdr:col>
      <xdr:colOff>467124</xdr:colOff>
      <xdr:row>67</xdr:row>
      <xdr:rowOff>342947</xdr:rowOff>
    </xdr:to>
    <xdr:pic>
      <xdr:nvPicPr>
        <xdr:cNvPr id="17" name="Picture 16" descr="legend3.png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7135475" y="12773025"/>
          <a:ext cx="2857899" cy="333422"/>
        </a:xfrm>
        <a:prstGeom prst="rect">
          <a:avLst/>
        </a:prstGeom>
      </xdr:spPr>
    </xdr:pic>
    <xdr:clientData/>
  </xdr:twoCellAnchor>
  <xdr:twoCellAnchor>
    <xdr:from>
      <xdr:col>19</xdr:col>
      <xdr:colOff>952500</xdr:colOff>
      <xdr:row>67</xdr:row>
      <xdr:rowOff>666750</xdr:rowOff>
    </xdr:from>
    <xdr:to>
      <xdr:col>23</xdr:col>
      <xdr:colOff>419499</xdr:colOff>
      <xdr:row>67</xdr:row>
      <xdr:rowOff>962066</xdr:rowOff>
    </xdr:to>
    <xdr:pic>
      <xdr:nvPicPr>
        <xdr:cNvPr id="18" name="Picture 17" descr="legend5.png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8068925" y="13430250"/>
          <a:ext cx="2857899" cy="2953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69</xdr:row>
      <xdr:rowOff>9525</xdr:rowOff>
    </xdr:from>
    <xdr:to>
      <xdr:col>4</xdr:col>
      <xdr:colOff>410240</xdr:colOff>
      <xdr:row>69</xdr:row>
      <xdr:rowOff>4772690</xdr:rowOff>
    </xdr:to>
    <xdr:pic>
      <xdr:nvPicPr>
        <xdr:cNvPr id="19" name="Picture 18" descr="2840_avgposition_2.png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19050" y="17745075"/>
          <a:ext cx="4763165" cy="4763165"/>
        </a:xfrm>
        <a:prstGeom prst="rect">
          <a:avLst/>
        </a:prstGeom>
      </xdr:spPr>
    </xdr:pic>
    <xdr:clientData/>
  </xdr:twoCellAnchor>
  <xdr:twoCellAnchor>
    <xdr:from>
      <xdr:col>1</xdr:col>
      <xdr:colOff>342900</xdr:colOff>
      <xdr:row>69</xdr:row>
      <xdr:rowOff>9525</xdr:rowOff>
    </xdr:from>
    <xdr:to>
      <xdr:col>3</xdr:col>
      <xdr:colOff>552849</xdr:colOff>
      <xdr:row>69</xdr:row>
      <xdr:rowOff>304841</xdr:rowOff>
    </xdr:to>
    <xdr:pic>
      <xdr:nvPicPr>
        <xdr:cNvPr id="20" name="Picture 19" descr="legend4.png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952500" y="17745075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69</xdr:row>
      <xdr:rowOff>9525</xdr:rowOff>
    </xdr:from>
    <xdr:to>
      <xdr:col>10</xdr:col>
      <xdr:colOff>362615</xdr:colOff>
      <xdr:row>69</xdr:row>
      <xdr:rowOff>4772690</xdr:rowOff>
    </xdr:to>
    <xdr:pic>
      <xdr:nvPicPr>
        <xdr:cNvPr id="21" name="Picture 20" descr="2840_hirange_2.png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5372100" y="17745075"/>
          <a:ext cx="4763165" cy="4763165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69</xdr:row>
      <xdr:rowOff>9525</xdr:rowOff>
    </xdr:from>
    <xdr:to>
      <xdr:col>8</xdr:col>
      <xdr:colOff>228999</xdr:colOff>
      <xdr:row>69</xdr:row>
      <xdr:rowOff>342947</xdr:rowOff>
    </xdr:to>
    <xdr:pic>
      <xdr:nvPicPr>
        <xdr:cNvPr id="22" name="Picture 21" descr="legend3.png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5372100" y="17745075"/>
          <a:ext cx="2857899" cy="333422"/>
        </a:xfrm>
        <a:prstGeom prst="rect">
          <a:avLst/>
        </a:prstGeom>
      </xdr:spPr>
    </xdr:pic>
    <xdr:clientData/>
  </xdr:twoCellAnchor>
  <xdr:twoCellAnchor>
    <xdr:from>
      <xdr:col>5</xdr:col>
      <xdr:colOff>952500</xdr:colOff>
      <xdr:row>69</xdr:row>
      <xdr:rowOff>666750</xdr:rowOff>
    </xdr:from>
    <xdr:to>
      <xdr:col>9</xdr:col>
      <xdr:colOff>276624</xdr:colOff>
      <xdr:row>69</xdr:row>
      <xdr:rowOff>962066</xdr:rowOff>
    </xdr:to>
    <xdr:pic>
      <xdr:nvPicPr>
        <xdr:cNvPr id="23" name="Picture 22" descr="legend4.png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6305550" y="18402300"/>
          <a:ext cx="2857899" cy="295316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69</xdr:row>
      <xdr:rowOff>9525</xdr:rowOff>
    </xdr:from>
    <xdr:to>
      <xdr:col>17</xdr:col>
      <xdr:colOff>667415</xdr:colOff>
      <xdr:row>69</xdr:row>
      <xdr:rowOff>4772690</xdr:rowOff>
    </xdr:to>
    <xdr:pic>
      <xdr:nvPicPr>
        <xdr:cNvPr id="24" name="Picture 23" descr="2840_sprint2_2.png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11325225" y="17745075"/>
          <a:ext cx="4763165" cy="4763165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69</xdr:row>
      <xdr:rowOff>9525</xdr:rowOff>
    </xdr:from>
    <xdr:to>
      <xdr:col>15</xdr:col>
      <xdr:colOff>295674</xdr:colOff>
      <xdr:row>69</xdr:row>
      <xdr:rowOff>342947</xdr:rowOff>
    </xdr:to>
    <xdr:pic>
      <xdr:nvPicPr>
        <xdr:cNvPr id="25" name="Picture 24" descr="legend3.png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11325225" y="17745075"/>
          <a:ext cx="2857899" cy="333422"/>
        </a:xfrm>
        <a:prstGeom prst="rect">
          <a:avLst/>
        </a:prstGeom>
      </xdr:spPr>
    </xdr:pic>
    <xdr:clientData/>
  </xdr:twoCellAnchor>
  <xdr:twoCellAnchor>
    <xdr:from>
      <xdr:col>13</xdr:col>
      <xdr:colOff>133350</xdr:colOff>
      <xdr:row>69</xdr:row>
      <xdr:rowOff>666750</xdr:rowOff>
    </xdr:from>
    <xdr:to>
      <xdr:col>16</xdr:col>
      <xdr:colOff>514749</xdr:colOff>
      <xdr:row>69</xdr:row>
      <xdr:rowOff>962066</xdr:rowOff>
    </xdr:to>
    <xdr:pic>
      <xdr:nvPicPr>
        <xdr:cNvPr id="26" name="Picture 25" descr="legend4.png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12258675" y="18402300"/>
          <a:ext cx="2857899" cy="295316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69</xdr:row>
      <xdr:rowOff>9525</xdr:rowOff>
    </xdr:from>
    <xdr:to>
      <xdr:col>24</xdr:col>
      <xdr:colOff>410240</xdr:colOff>
      <xdr:row>69</xdr:row>
      <xdr:rowOff>4772690</xdr:rowOff>
    </xdr:to>
    <xdr:pic>
      <xdr:nvPicPr>
        <xdr:cNvPr id="27" name="Picture 26" descr="2840_sprint3_2.png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17135475" y="17745075"/>
          <a:ext cx="4763165" cy="4763165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69</xdr:row>
      <xdr:rowOff>9525</xdr:rowOff>
    </xdr:from>
    <xdr:to>
      <xdr:col>22</xdr:col>
      <xdr:colOff>467124</xdr:colOff>
      <xdr:row>69</xdr:row>
      <xdr:rowOff>342947</xdr:rowOff>
    </xdr:to>
    <xdr:pic>
      <xdr:nvPicPr>
        <xdr:cNvPr id="28" name="Picture 27" descr="legend3.png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7135475" y="17745075"/>
          <a:ext cx="2857899" cy="333422"/>
        </a:xfrm>
        <a:prstGeom prst="rect">
          <a:avLst/>
        </a:prstGeom>
      </xdr:spPr>
    </xdr:pic>
    <xdr:clientData/>
  </xdr:twoCellAnchor>
  <xdr:twoCellAnchor>
    <xdr:from>
      <xdr:col>19</xdr:col>
      <xdr:colOff>952500</xdr:colOff>
      <xdr:row>69</xdr:row>
      <xdr:rowOff>666750</xdr:rowOff>
    </xdr:from>
    <xdr:to>
      <xdr:col>23</xdr:col>
      <xdr:colOff>419499</xdr:colOff>
      <xdr:row>69</xdr:row>
      <xdr:rowOff>962066</xdr:rowOff>
    </xdr:to>
    <xdr:pic>
      <xdr:nvPicPr>
        <xdr:cNvPr id="29" name="Picture 28" descr="legend4.png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18068925" y="18402300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67</xdr:row>
      <xdr:rowOff>361950</xdr:rowOff>
    </xdr:from>
    <xdr:to>
      <xdr:col>8</xdr:col>
      <xdr:colOff>704850</xdr:colOff>
      <xdr:row>67</xdr:row>
      <xdr:rowOff>647700</xdr:rowOff>
    </xdr:to>
    <xdr:sp macro="" textlink="">
      <xdr:nvSpPr>
        <xdr:cNvPr id="30" name="TextBox 29"/>
        <xdr:cNvSpPr txBox="1"/>
      </xdr:nvSpPr>
      <xdr:spPr>
        <a:xfrm>
          <a:off x="5372100" y="13125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12</xdr:col>
      <xdr:colOff>19050</xdr:colOff>
      <xdr:row>67</xdr:row>
      <xdr:rowOff>361950</xdr:rowOff>
    </xdr:from>
    <xdr:to>
      <xdr:col>16</xdr:col>
      <xdr:colOff>57150</xdr:colOff>
      <xdr:row>67</xdr:row>
      <xdr:rowOff>647700</xdr:rowOff>
    </xdr:to>
    <xdr:sp macro="" textlink="">
      <xdr:nvSpPr>
        <xdr:cNvPr id="31" name="TextBox 30"/>
        <xdr:cNvSpPr txBox="1"/>
      </xdr:nvSpPr>
      <xdr:spPr>
        <a:xfrm>
          <a:off x="11325225" y="13125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19</xdr:col>
      <xdr:colOff>19050</xdr:colOff>
      <xdr:row>67</xdr:row>
      <xdr:rowOff>361950</xdr:rowOff>
    </xdr:from>
    <xdr:to>
      <xdr:col>22</xdr:col>
      <xdr:colOff>942975</xdr:colOff>
      <xdr:row>67</xdr:row>
      <xdr:rowOff>647700</xdr:rowOff>
    </xdr:to>
    <xdr:sp macro="" textlink="">
      <xdr:nvSpPr>
        <xdr:cNvPr id="32" name="TextBox 31"/>
        <xdr:cNvSpPr txBox="1"/>
      </xdr:nvSpPr>
      <xdr:spPr>
        <a:xfrm>
          <a:off x="17135475" y="13125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5</xdr:col>
      <xdr:colOff>19050</xdr:colOff>
      <xdr:row>69</xdr:row>
      <xdr:rowOff>361950</xdr:rowOff>
    </xdr:from>
    <xdr:to>
      <xdr:col>8</xdr:col>
      <xdr:colOff>704850</xdr:colOff>
      <xdr:row>69</xdr:row>
      <xdr:rowOff>647700</xdr:rowOff>
    </xdr:to>
    <xdr:sp macro="" textlink="">
      <xdr:nvSpPr>
        <xdr:cNvPr id="33" name="TextBox 32"/>
        <xdr:cNvSpPr txBox="1"/>
      </xdr:nvSpPr>
      <xdr:spPr>
        <a:xfrm>
          <a:off x="5372100" y="18097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12</xdr:col>
      <xdr:colOff>19050</xdr:colOff>
      <xdr:row>69</xdr:row>
      <xdr:rowOff>361950</xdr:rowOff>
    </xdr:from>
    <xdr:to>
      <xdr:col>16</xdr:col>
      <xdr:colOff>57150</xdr:colOff>
      <xdr:row>69</xdr:row>
      <xdr:rowOff>647700</xdr:rowOff>
    </xdr:to>
    <xdr:sp macro="" textlink="">
      <xdr:nvSpPr>
        <xdr:cNvPr id="34" name="TextBox 33"/>
        <xdr:cNvSpPr txBox="1"/>
      </xdr:nvSpPr>
      <xdr:spPr>
        <a:xfrm>
          <a:off x="11325225" y="18097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19</xdr:col>
      <xdr:colOff>19050</xdr:colOff>
      <xdr:row>69</xdr:row>
      <xdr:rowOff>361950</xdr:rowOff>
    </xdr:from>
    <xdr:to>
      <xdr:col>22</xdr:col>
      <xdr:colOff>942975</xdr:colOff>
      <xdr:row>69</xdr:row>
      <xdr:rowOff>647700</xdr:rowOff>
    </xdr:to>
    <xdr:sp macro="" textlink="">
      <xdr:nvSpPr>
        <xdr:cNvPr id="35" name="TextBox 34"/>
        <xdr:cNvSpPr txBox="1"/>
      </xdr:nvSpPr>
      <xdr:spPr>
        <a:xfrm>
          <a:off x="17135475" y="18097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42</xdr:row>
      <xdr:rowOff>0</xdr:rowOff>
    </xdr:from>
    <xdr:to>
      <xdr:col>20</xdr:col>
      <xdr:colOff>295275</xdr:colOff>
      <xdr:row>63</xdr:row>
      <xdr:rowOff>114300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20</xdr:row>
      <xdr:rowOff>0</xdr:rowOff>
    </xdr:from>
    <xdr:to>
      <xdr:col>5</xdr:col>
      <xdr:colOff>133350</xdr:colOff>
      <xdr:row>41</xdr:row>
      <xdr:rowOff>114300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20</xdr:row>
      <xdr:rowOff>0</xdr:rowOff>
    </xdr:from>
    <xdr:to>
      <xdr:col>13</xdr:col>
      <xdr:colOff>476250</xdr:colOff>
      <xdr:row>41</xdr:row>
      <xdr:rowOff>114300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0</xdr:colOff>
      <xdr:row>20</xdr:row>
      <xdr:rowOff>0</xdr:rowOff>
    </xdr:from>
    <xdr:to>
      <xdr:col>20</xdr:col>
      <xdr:colOff>295275</xdr:colOff>
      <xdr:row>41</xdr:row>
      <xdr:rowOff>114300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42</xdr:row>
      <xdr:rowOff>0</xdr:rowOff>
    </xdr:from>
    <xdr:to>
      <xdr:col>5</xdr:col>
      <xdr:colOff>133350</xdr:colOff>
      <xdr:row>63</xdr:row>
      <xdr:rowOff>114300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0</xdr:colOff>
      <xdr:row>42</xdr:row>
      <xdr:rowOff>0</xdr:rowOff>
    </xdr:from>
    <xdr:to>
      <xdr:col>13</xdr:col>
      <xdr:colOff>476250</xdr:colOff>
      <xdr:row>63</xdr:row>
      <xdr:rowOff>114300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19050</xdr:colOff>
      <xdr:row>65</xdr:row>
      <xdr:rowOff>9525</xdr:rowOff>
    </xdr:from>
    <xdr:to>
      <xdr:col>4</xdr:col>
      <xdr:colOff>410240</xdr:colOff>
      <xdr:row>65</xdr:row>
      <xdr:rowOff>4772690</xdr:rowOff>
    </xdr:to>
    <xdr:pic>
      <xdr:nvPicPr>
        <xdr:cNvPr id="8" name="Picture 7" descr="2841_avgposition_1.png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9050" y="12392025"/>
          <a:ext cx="4763165" cy="4763165"/>
        </a:xfrm>
        <a:prstGeom prst="rect">
          <a:avLst/>
        </a:prstGeom>
      </xdr:spPr>
    </xdr:pic>
    <xdr:clientData/>
  </xdr:twoCellAnchor>
  <xdr:twoCellAnchor>
    <xdr:from>
      <xdr:col>1</xdr:col>
      <xdr:colOff>342900</xdr:colOff>
      <xdr:row>65</xdr:row>
      <xdr:rowOff>9525</xdr:rowOff>
    </xdr:from>
    <xdr:to>
      <xdr:col>3</xdr:col>
      <xdr:colOff>552849</xdr:colOff>
      <xdr:row>65</xdr:row>
      <xdr:rowOff>304841</xdr:rowOff>
    </xdr:to>
    <xdr:pic>
      <xdr:nvPicPr>
        <xdr:cNvPr id="9" name="Picture 8" descr="legend5.png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952500" y="12392025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65</xdr:row>
      <xdr:rowOff>9525</xdr:rowOff>
    </xdr:from>
    <xdr:to>
      <xdr:col>10</xdr:col>
      <xdr:colOff>362615</xdr:colOff>
      <xdr:row>65</xdr:row>
      <xdr:rowOff>4772690</xdr:rowOff>
    </xdr:to>
    <xdr:pic>
      <xdr:nvPicPr>
        <xdr:cNvPr id="10" name="Picture 9" descr="2841_hirange_1.png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5372100" y="12392025"/>
          <a:ext cx="4763165" cy="4763165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65</xdr:row>
      <xdr:rowOff>9525</xdr:rowOff>
    </xdr:from>
    <xdr:to>
      <xdr:col>8</xdr:col>
      <xdr:colOff>228999</xdr:colOff>
      <xdr:row>65</xdr:row>
      <xdr:rowOff>342947</xdr:rowOff>
    </xdr:to>
    <xdr:pic>
      <xdr:nvPicPr>
        <xdr:cNvPr id="11" name="Picture 10" descr="legend3.png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5372100" y="12392025"/>
          <a:ext cx="2857899" cy="333422"/>
        </a:xfrm>
        <a:prstGeom prst="rect">
          <a:avLst/>
        </a:prstGeom>
      </xdr:spPr>
    </xdr:pic>
    <xdr:clientData/>
  </xdr:twoCellAnchor>
  <xdr:twoCellAnchor>
    <xdr:from>
      <xdr:col>5</xdr:col>
      <xdr:colOff>952500</xdr:colOff>
      <xdr:row>65</xdr:row>
      <xdr:rowOff>666750</xdr:rowOff>
    </xdr:from>
    <xdr:to>
      <xdr:col>9</xdr:col>
      <xdr:colOff>276624</xdr:colOff>
      <xdr:row>65</xdr:row>
      <xdr:rowOff>962066</xdr:rowOff>
    </xdr:to>
    <xdr:pic>
      <xdr:nvPicPr>
        <xdr:cNvPr id="12" name="Picture 11" descr="legend5.png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305550" y="13049250"/>
          <a:ext cx="2857899" cy="295316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65</xdr:row>
      <xdr:rowOff>9525</xdr:rowOff>
    </xdr:from>
    <xdr:to>
      <xdr:col>17</xdr:col>
      <xdr:colOff>667415</xdr:colOff>
      <xdr:row>65</xdr:row>
      <xdr:rowOff>4772690</xdr:rowOff>
    </xdr:to>
    <xdr:pic>
      <xdr:nvPicPr>
        <xdr:cNvPr id="13" name="Picture 12" descr="2841_sprint2_1.png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1325225" y="12392025"/>
          <a:ext cx="4763165" cy="4763165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65</xdr:row>
      <xdr:rowOff>9525</xdr:rowOff>
    </xdr:from>
    <xdr:to>
      <xdr:col>15</xdr:col>
      <xdr:colOff>295674</xdr:colOff>
      <xdr:row>65</xdr:row>
      <xdr:rowOff>342947</xdr:rowOff>
    </xdr:to>
    <xdr:pic>
      <xdr:nvPicPr>
        <xdr:cNvPr id="14" name="Picture 13" descr="legend3.png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1325225" y="12392025"/>
          <a:ext cx="2857899" cy="333422"/>
        </a:xfrm>
        <a:prstGeom prst="rect">
          <a:avLst/>
        </a:prstGeom>
      </xdr:spPr>
    </xdr:pic>
    <xdr:clientData/>
  </xdr:twoCellAnchor>
  <xdr:twoCellAnchor>
    <xdr:from>
      <xdr:col>13</xdr:col>
      <xdr:colOff>133350</xdr:colOff>
      <xdr:row>65</xdr:row>
      <xdr:rowOff>666750</xdr:rowOff>
    </xdr:from>
    <xdr:to>
      <xdr:col>16</xdr:col>
      <xdr:colOff>514749</xdr:colOff>
      <xdr:row>65</xdr:row>
      <xdr:rowOff>962066</xdr:rowOff>
    </xdr:to>
    <xdr:pic>
      <xdr:nvPicPr>
        <xdr:cNvPr id="15" name="Picture 14" descr="legend5.png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2258675" y="13049250"/>
          <a:ext cx="2857899" cy="295316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65</xdr:row>
      <xdr:rowOff>9525</xdr:rowOff>
    </xdr:from>
    <xdr:to>
      <xdr:col>24</xdr:col>
      <xdr:colOff>410240</xdr:colOff>
      <xdr:row>65</xdr:row>
      <xdr:rowOff>4772690</xdr:rowOff>
    </xdr:to>
    <xdr:pic>
      <xdr:nvPicPr>
        <xdr:cNvPr id="16" name="Picture 15" descr="2841_sprint3_1.png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7135475" y="12392025"/>
          <a:ext cx="4763165" cy="4763165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65</xdr:row>
      <xdr:rowOff>9525</xdr:rowOff>
    </xdr:from>
    <xdr:to>
      <xdr:col>22</xdr:col>
      <xdr:colOff>467124</xdr:colOff>
      <xdr:row>65</xdr:row>
      <xdr:rowOff>342947</xdr:rowOff>
    </xdr:to>
    <xdr:pic>
      <xdr:nvPicPr>
        <xdr:cNvPr id="17" name="Picture 16" descr="legend3.png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7135475" y="12392025"/>
          <a:ext cx="2857899" cy="333422"/>
        </a:xfrm>
        <a:prstGeom prst="rect">
          <a:avLst/>
        </a:prstGeom>
      </xdr:spPr>
    </xdr:pic>
    <xdr:clientData/>
  </xdr:twoCellAnchor>
  <xdr:twoCellAnchor>
    <xdr:from>
      <xdr:col>19</xdr:col>
      <xdr:colOff>952500</xdr:colOff>
      <xdr:row>65</xdr:row>
      <xdr:rowOff>666750</xdr:rowOff>
    </xdr:from>
    <xdr:to>
      <xdr:col>23</xdr:col>
      <xdr:colOff>419499</xdr:colOff>
      <xdr:row>65</xdr:row>
      <xdr:rowOff>962066</xdr:rowOff>
    </xdr:to>
    <xdr:pic>
      <xdr:nvPicPr>
        <xdr:cNvPr id="18" name="Picture 17" descr="legend5.png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8068925" y="13049250"/>
          <a:ext cx="2857899" cy="2953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67</xdr:row>
      <xdr:rowOff>9525</xdr:rowOff>
    </xdr:from>
    <xdr:to>
      <xdr:col>4</xdr:col>
      <xdr:colOff>410240</xdr:colOff>
      <xdr:row>67</xdr:row>
      <xdr:rowOff>4772690</xdr:rowOff>
    </xdr:to>
    <xdr:pic>
      <xdr:nvPicPr>
        <xdr:cNvPr id="19" name="Picture 18" descr="2841_avgposition_2.png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19050" y="17364075"/>
          <a:ext cx="4763165" cy="4763165"/>
        </a:xfrm>
        <a:prstGeom prst="rect">
          <a:avLst/>
        </a:prstGeom>
      </xdr:spPr>
    </xdr:pic>
    <xdr:clientData/>
  </xdr:twoCellAnchor>
  <xdr:twoCellAnchor>
    <xdr:from>
      <xdr:col>1</xdr:col>
      <xdr:colOff>342900</xdr:colOff>
      <xdr:row>67</xdr:row>
      <xdr:rowOff>9525</xdr:rowOff>
    </xdr:from>
    <xdr:to>
      <xdr:col>3</xdr:col>
      <xdr:colOff>552849</xdr:colOff>
      <xdr:row>67</xdr:row>
      <xdr:rowOff>304841</xdr:rowOff>
    </xdr:to>
    <xdr:pic>
      <xdr:nvPicPr>
        <xdr:cNvPr id="20" name="Picture 19" descr="legend4.png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952500" y="17364075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67</xdr:row>
      <xdr:rowOff>9525</xdr:rowOff>
    </xdr:from>
    <xdr:to>
      <xdr:col>10</xdr:col>
      <xdr:colOff>362615</xdr:colOff>
      <xdr:row>67</xdr:row>
      <xdr:rowOff>4772690</xdr:rowOff>
    </xdr:to>
    <xdr:pic>
      <xdr:nvPicPr>
        <xdr:cNvPr id="21" name="Picture 20" descr="2841_hirange_2.png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5372100" y="17364075"/>
          <a:ext cx="4763165" cy="4763165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67</xdr:row>
      <xdr:rowOff>9525</xdr:rowOff>
    </xdr:from>
    <xdr:to>
      <xdr:col>8</xdr:col>
      <xdr:colOff>228999</xdr:colOff>
      <xdr:row>67</xdr:row>
      <xdr:rowOff>342947</xdr:rowOff>
    </xdr:to>
    <xdr:pic>
      <xdr:nvPicPr>
        <xdr:cNvPr id="22" name="Picture 21" descr="legend3.png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5372100" y="17364075"/>
          <a:ext cx="2857899" cy="333422"/>
        </a:xfrm>
        <a:prstGeom prst="rect">
          <a:avLst/>
        </a:prstGeom>
      </xdr:spPr>
    </xdr:pic>
    <xdr:clientData/>
  </xdr:twoCellAnchor>
  <xdr:twoCellAnchor>
    <xdr:from>
      <xdr:col>5</xdr:col>
      <xdr:colOff>952500</xdr:colOff>
      <xdr:row>67</xdr:row>
      <xdr:rowOff>666750</xdr:rowOff>
    </xdr:from>
    <xdr:to>
      <xdr:col>9</xdr:col>
      <xdr:colOff>276624</xdr:colOff>
      <xdr:row>67</xdr:row>
      <xdr:rowOff>962066</xdr:rowOff>
    </xdr:to>
    <xdr:pic>
      <xdr:nvPicPr>
        <xdr:cNvPr id="23" name="Picture 22" descr="legend4.png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6305550" y="18021300"/>
          <a:ext cx="2857899" cy="295316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67</xdr:row>
      <xdr:rowOff>9525</xdr:rowOff>
    </xdr:from>
    <xdr:to>
      <xdr:col>17</xdr:col>
      <xdr:colOff>667415</xdr:colOff>
      <xdr:row>67</xdr:row>
      <xdr:rowOff>4772690</xdr:rowOff>
    </xdr:to>
    <xdr:pic>
      <xdr:nvPicPr>
        <xdr:cNvPr id="24" name="Picture 23" descr="2841_sprint2_2.png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11325225" y="17364075"/>
          <a:ext cx="4763165" cy="4763165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67</xdr:row>
      <xdr:rowOff>9525</xdr:rowOff>
    </xdr:from>
    <xdr:to>
      <xdr:col>15</xdr:col>
      <xdr:colOff>295674</xdr:colOff>
      <xdr:row>67</xdr:row>
      <xdr:rowOff>342947</xdr:rowOff>
    </xdr:to>
    <xdr:pic>
      <xdr:nvPicPr>
        <xdr:cNvPr id="25" name="Picture 24" descr="legend3.png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11325225" y="17364075"/>
          <a:ext cx="2857899" cy="333422"/>
        </a:xfrm>
        <a:prstGeom prst="rect">
          <a:avLst/>
        </a:prstGeom>
      </xdr:spPr>
    </xdr:pic>
    <xdr:clientData/>
  </xdr:twoCellAnchor>
  <xdr:twoCellAnchor>
    <xdr:from>
      <xdr:col>13</xdr:col>
      <xdr:colOff>133350</xdr:colOff>
      <xdr:row>67</xdr:row>
      <xdr:rowOff>666750</xdr:rowOff>
    </xdr:from>
    <xdr:to>
      <xdr:col>16</xdr:col>
      <xdr:colOff>514749</xdr:colOff>
      <xdr:row>67</xdr:row>
      <xdr:rowOff>962066</xdr:rowOff>
    </xdr:to>
    <xdr:pic>
      <xdr:nvPicPr>
        <xdr:cNvPr id="26" name="Picture 25" descr="legend4.png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12258675" y="18021300"/>
          <a:ext cx="2857899" cy="295316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67</xdr:row>
      <xdr:rowOff>9525</xdr:rowOff>
    </xdr:from>
    <xdr:to>
      <xdr:col>24</xdr:col>
      <xdr:colOff>410240</xdr:colOff>
      <xdr:row>67</xdr:row>
      <xdr:rowOff>4772690</xdr:rowOff>
    </xdr:to>
    <xdr:pic>
      <xdr:nvPicPr>
        <xdr:cNvPr id="27" name="Picture 26" descr="2841_sprint3_2.png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17135475" y="17364075"/>
          <a:ext cx="4763165" cy="4763165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67</xdr:row>
      <xdr:rowOff>9525</xdr:rowOff>
    </xdr:from>
    <xdr:to>
      <xdr:col>22</xdr:col>
      <xdr:colOff>467124</xdr:colOff>
      <xdr:row>67</xdr:row>
      <xdr:rowOff>342947</xdr:rowOff>
    </xdr:to>
    <xdr:pic>
      <xdr:nvPicPr>
        <xdr:cNvPr id="28" name="Picture 27" descr="legend3.png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7135475" y="17364075"/>
          <a:ext cx="2857899" cy="333422"/>
        </a:xfrm>
        <a:prstGeom prst="rect">
          <a:avLst/>
        </a:prstGeom>
      </xdr:spPr>
    </xdr:pic>
    <xdr:clientData/>
  </xdr:twoCellAnchor>
  <xdr:twoCellAnchor>
    <xdr:from>
      <xdr:col>19</xdr:col>
      <xdr:colOff>952500</xdr:colOff>
      <xdr:row>67</xdr:row>
      <xdr:rowOff>666750</xdr:rowOff>
    </xdr:from>
    <xdr:to>
      <xdr:col>23</xdr:col>
      <xdr:colOff>419499</xdr:colOff>
      <xdr:row>67</xdr:row>
      <xdr:rowOff>962066</xdr:rowOff>
    </xdr:to>
    <xdr:pic>
      <xdr:nvPicPr>
        <xdr:cNvPr id="29" name="Picture 28" descr="legend4.png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18068925" y="18021300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65</xdr:row>
      <xdr:rowOff>361950</xdr:rowOff>
    </xdr:from>
    <xdr:to>
      <xdr:col>8</xdr:col>
      <xdr:colOff>704850</xdr:colOff>
      <xdr:row>65</xdr:row>
      <xdr:rowOff>647700</xdr:rowOff>
    </xdr:to>
    <xdr:sp macro="" textlink="">
      <xdr:nvSpPr>
        <xdr:cNvPr id="30" name="TextBox 29"/>
        <xdr:cNvSpPr txBox="1"/>
      </xdr:nvSpPr>
      <xdr:spPr>
        <a:xfrm>
          <a:off x="5372100" y="12744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12</xdr:col>
      <xdr:colOff>19050</xdr:colOff>
      <xdr:row>65</xdr:row>
      <xdr:rowOff>361950</xdr:rowOff>
    </xdr:from>
    <xdr:to>
      <xdr:col>16</xdr:col>
      <xdr:colOff>57150</xdr:colOff>
      <xdr:row>65</xdr:row>
      <xdr:rowOff>647700</xdr:rowOff>
    </xdr:to>
    <xdr:sp macro="" textlink="">
      <xdr:nvSpPr>
        <xdr:cNvPr id="31" name="TextBox 30"/>
        <xdr:cNvSpPr txBox="1"/>
      </xdr:nvSpPr>
      <xdr:spPr>
        <a:xfrm>
          <a:off x="11325225" y="12744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19</xdr:col>
      <xdr:colOff>19050</xdr:colOff>
      <xdr:row>65</xdr:row>
      <xdr:rowOff>361950</xdr:rowOff>
    </xdr:from>
    <xdr:to>
      <xdr:col>22</xdr:col>
      <xdr:colOff>942975</xdr:colOff>
      <xdr:row>65</xdr:row>
      <xdr:rowOff>647700</xdr:rowOff>
    </xdr:to>
    <xdr:sp macro="" textlink="">
      <xdr:nvSpPr>
        <xdr:cNvPr id="32" name="TextBox 31"/>
        <xdr:cNvSpPr txBox="1"/>
      </xdr:nvSpPr>
      <xdr:spPr>
        <a:xfrm>
          <a:off x="17135475" y="12744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5</xdr:col>
      <xdr:colOff>19050</xdr:colOff>
      <xdr:row>67</xdr:row>
      <xdr:rowOff>361950</xdr:rowOff>
    </xdr:from>
    <xdr:to>
      <xdr:col>8</xdr:col>
      <xdr:colOff>704850</xdr:colOff>
      <xdr:row>67</xdr:row>
      <xdr:rowOff>647700</xdr:rowOff>
    </xdr:to>
    <xdr:sp macro="" textlink="">
      <xdr:nvSpPr>
        <xdr:cNvPr id="33" name="TextBox 32"/>
        <xdr:cNvSpPr txBox="1"/>
      </xdr:nvSpPr>
      <xdr:spPr>
        <a:xfrm>
          <a:off x="5372100" y="17716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12</xdr:col>
      <xdr:colOff>19050</xdr:colOff>
      <xdr:row>67</xdr:row>
      <xdr:rowOff>361950</xdr:rowOff>
    </xdr:from>
    <xdr:to>
      <xdr:col>16</xdr:col>
      <xdr:colOff>57150</xdr:colOff>
      <xdr:row>67</xdr:row>
      <xdr:rowOff>647700</xdr:rowOff>
    </xdr:to>
    <xdr:sp macro="" textlink="">
      <xdr:nvSpPr>
        <xdr:cNvPr id="34" name="TextBox 33"/>
        <xdr:cNvSpPr txBox="1"/>
      </xdr:nvSpPr>
      <xdr:spPr>
        <a:xfrm>
          <a:off x="11325225" y="17716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19</xdr:col>
      <xdr:colOff>19050</xdr:colOff>
      <xdr:row>67</xdr:row>
      <xdr:rowOff>361950</xdr:rowOff>
    </xdr:from>
    <xdr:to>
      <xdr:col>22</xdr:col>
      <xdr:colOff>942975</xdr:colOff>
      <xdr:row>67</xdr:row>
      <xdr:rowOff>647700</xdr:rowOff>
    </xdr:to>
    <xdr:sp macro="" textlink="">
      <xdr:nvSpPr>
        <xdr:cNvPr id="35" name="TextBox 34"/>
        <xdr:cNvSpPr txBox="1"/>
      </xdr:nvSpPr>
      <xdr:spPr>
        <a:xfrm>
          <a:off x="17135475" y="17716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6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7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8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9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20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2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3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2:AR68"/>
  <sheetViews>
    <sheetView tabSelected="1" workbookViewId="0"/>
  </sheetViews>
  <sheetFormatPr defaultRowHeight="15"/>
  <cols>
    <col min="2" max="2" width="11.28515625" customWidth="1"/>
    <col min="3" max="3" width="18.7109375" customWidth="1"/>
    <col min="5" max="6" width="19.85546875" customWidth="1"/>
    <col min="7" max="7" width="15.7109375" customWidth="1"/>
    <col min="8" max="8" width="11.7109375" customWidth="1"/>
    <col min="9" max="9" width="7.7109375" customWidth="1"/>
    <col min="10" max="10" width="11.7109375" customWidth="1"/>
    <col min="11" max="11" width="13.28515625" customWidth="1"/>
    <col min="12" max="12" width="13.28515625" customWidth="1"/>
    <col min="13" max="13" width="13.28515625" customWidth="1"/>
    <col min="14" max="14" width="10.7109375" customWidth="1"/>
    <col min="15" max="15" width="10.7109375" customWidth="1"/>
    <col min="16" max="16" width="10.7109375" customWidth="1"/>
    <col min="17" max="22" width="11.7109375" customWidth="1"/>
    <col min="23" max="23" width="11.7109375" customWidth="1"/>
    <col min="24" max="24" width="14.7109375" customWidth="1"/>
    <col min="25" max="25" width="10.7109375" customWidth="1"/>
    <col min="26" max="26" width="10.7109375" customWidth="1"/>
    <col min="27" max="27" width="10.7109375" customWidth="1"/>
    <col min="28" max="28" width="14.7109375" customWidth="1"/>
    <col min="29" max="29" width="14.7109375" customWidth="1"/>
    <col min="30" max="30" width="10.7109375" customWidth="1"/>
    <col min="31" max="31" width="10.7109375" customWidth="1"/>
    <col min="32" max="32" width="14.7109375" customWidth="1"/>
    <col min="33" max="33" width="14.7109375" customWidth="1"/>
    <col min="34" max="34" width="10.7109375" customWidth="1"/>
    <col min="35" max="40" width="7.7109375" customWidth="1"/>
    <col min="41" max="41" width="9.7109375" customWidth="1"/>
    <col min="42" max="42" width="9.7109375" customWidth="1"/>
    <col min="43" max="43" width="7.7109375" customWidth="1"/>
    <col min="44" max="44" width="11.7109375" customWidth="1"/>
  </cols>
  <sheetData>
    <row r="2" spans="2:44">
      <c r="B2" t="s">
        <v>0</v>
      </c>
    </row>
    <row r="4" spans="2:44"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2" t="s">
        <v>6</v>
      </c>
      <c r="H4" s="2" t="s">
        <v>7</v>
      </c>
      <c r="I4" s="2" t="s">
        <v>8</v>
      </c>
      <c r="J4" s="2" t="s">
        <v>9</v>
      </c>
      <c r="K4" s="2" t="s">
        <v>10</v>
      </c>
      <c r="L4" s="2" t="s">
        <v>11</v>
      </c>
      <c r="M4" s="2" t="s">
        <v>12</v>
      </c>
      <c r="N4" s="2" t="s">
        <v>13</v>
      </c>
      <c r="O4" s="2" t="s">
        <v>14</v>
      </c>
      <c r="P4" s="2" t="s">
        <v>15</v>
      </c>
      <c r="Q4" s="2" t="s">
        <v>16</v>
      </c>
      <c r="R4" s="2"/>
      <c r="S4" s="2"/>
      <c r="T4" s="2"/>
      <c r="U4" s="2"/>
      <c r="V4" s="2"/>
      <c r="W4" s="2" t="s">
        <v>23</v>
      </c>
      <c r="X4" s="2" t="s">
        <v>24</v>
      </c>
      <c r="Y4" s="2" t="s">
        <v>25</v>
      </c>
      <c r="Z4" s="2" t="s">
        <v>26</v>
      </c>
      <c r="AA4" s="2" t="s">
        <v>27</v>
      </c>
      <c r="AB4" s="2" t="s">
        <v>28</v>
      </c>
      <c r="AC4" s="2" t="s">
        <v>29</v>
      </c>
      <c r="AD4" s="2" t="s">
        <v>30</v>
      </c>
      <c r="AE4" s="2" t="s">
        <v>31</v>
      </c>
      <c r="AF4" s="2" t="s">
        <v>32</v>
      </c>
      <c r="AG4" s="2" t="s">
        <v>33</v>
      </c>
      <c r="AH4" s="2" t="s">
        <v>34</v>
      </c>
      <c r="AI4" s="2" t="s">
        <v>35</v>
      </c>
      <c r="AJ4" s="2"/>
      <c r="AK4" s="2"/>
      <c r="AL4" s="2"/>
      <c r="AM4" s="2"/>
      <c r="AN4" s="2"/>
      <c r="AO4" s="2" t="s">
        <v>42</v>
      </c>
      <c r="AP4" s="2" t="s">
        <v>43</v>
      </c>
      <c r="AQ4" s="2" t="s">
        <v>44</v>
      </c>
      <c r="AR4" s="2" t="s">
        <v>45</v>
      </c>
    </row>
    <row r="5" spans="2:44">
      <c r="B5" s="1"/>
      <c r="C5" s="1"/>
      <c r="D5" s="1"/>
      <c r="E5" s="1"/>
      <c r="F5" s="1"/>
      <c r="G5" s="2"/>
      <c r="H5" s="2"/>
      <c r="I5" s="2"/>
      <c r="J5" s="2"/>
      <c r="K5" s="2"/>
      <c r="L5" s="2"/>
      <c r="M5" s="2"/>
      <c r="N5" s="2"/>
      <c r="O5" s="2"/>
      <c r="P5" s="2"/>
      <c r="Q5" s="2" t="s">
        <v>17</v>
      </c>
      <c r="R5" s="2" t="s">
        <v>18</v>
      </c>
      <c r="S5" s="2" t="s">
        <v>19</v>
      </c>
      <c r="T5" s="2" t="s">
        <v>20</v>
      </c>
      <c r="U5" s="2" t="s">
        <v>21</v>
      </c>
      <c r="V5" s="2" t="s">
        <v>22</v>
      </c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 t="s">
        <v>36</v>
      </c>
      <c r="AJ5" s="2" t="s">
        <v>37</v>
      </c>
      <c r="AK5" s="2" t="s">
        <v>38</v>
      </c>
      <c r="AL5" s="2" t="s">
        <v>39</v>
      </c>
      <c r="AM5" s="2" t="s">
        <v>40</v>
      </c>
      <c r="AN5" s="2" t="s">
        <v>41</v>
      </c>
      <c r="AO5" s="2"/>
      <c r="AP5" s="2"/>
      <c r="AQ5" s="2"/>
      <c r="AR5" s="2"/>
    </row>
    <row r="6" spans="2:44">
      <c r="B6" s="3" t="s">
        <v>46</v>
      </c>
      <c r="C6" s="3" t="s">
        <v>47</v>
      </c>
      <c r="D6" s="3" t="s">
        <v>48</v>
      </c>
      <c r="E6" s="4" t="s">
        <v>49</v>
      </c>
      <c r="F6" s="4" t="s">
        <v>50</v>
      </c>
      <c r="G6" s="4">
        <v>0.05868055555555556</v>
      </c>
      <c r="H6" s="5">
        <v>2741.17703720621</v>
      </c>
      <c r="I6" s="6">
        <v>0</v>
      </c>
      <c r="J6" s="5">
        <v>0</v>
      </c>
      <c r="K6" s="7">
        <v>0</v>
      </c>
      <c r="L6" s="7">
        <v>0</v>
      </c>
      <c r="M6" s="7">
        <v>0</v>
      </c>
      <c r="N6" s="5">
        <v>0</v>
      </c>
      <c r="O6" s="5">
        <v>0</v>
      </c>
      <c r="P6" s="5">
        <v>0</v>
      </c>
      <c r="Q6" s="5">
        <v>1309.2145732604</v>
      </c>
      <c r="R6" s="5">
        <v>1225.911049988277</v>
      </c>
      <c r="S6" s="5">
        <v>204.0060022293229</v>
      </c>
      <c r="T6" s="5">
        <v>2.045411728209274</v>
      </c>
      <c r="U6" s="5">
        <v>0</v>
      </c>
      <c r="V6" s="5">
        <v>0</v>
      </c>
      <c r="W6" s="5">
        <v>36.87682112833466</v>
      </c>
      <c r="X6" s="5">
        <v>2.213153867115471</v>
      </c>
      <c r="Y6" s="5">
        <v>18.90175029317737</v>
      </c>
      <c r="Z6" s="7">
        <v>113</v>
      </c>
      <c r="AA6" s="7">
        <v>5</v>
      </c>
      <c r="AB6" s="7">
        <v>17</v>
      </c>
      <c r="AC6" s="7">
        <v>56</v>
      </c>
      <c r="AD6" s="5">
        <v>3.908403950326502</v>
      </c>
      <c r="AE6" s="7">
        <v>3</v>
      </c>
      <c r="AF6" s="7">
        <v>4</v>
      </c>
      <c r="AG6" s="7">
        <v>41</v>
      </c>
      <c r="AH6" s="5">
        <v>-3.41101073109549</v>
      </c>
      <c r="AI6" s="7">
        <v>165</v>
      </c>
      <c r="AJ6" s="7">
        <v>118</v>
      </c>
      <c r="AK6" s="7">
        <v>67</v>
      </c>
      <c r="AL6" s="7">
        <v>23</v>
      </c>
      <c r="AM6" s="7">
        <v>9</v>
      </c>
      <c r="AN6" s="7">
        <v>6</v>
      </c>
      <c r="AO6" s="5">
        <v>18.57984723261995</v>
      </c>
      <c r="AP6" s="5">
        <v>0.2499531017841249</v>
      </c>
      <c r="AQ6" s="7">
        <v>22</v>
      </c>
      <c r="AR6" s="8">
        <v>546.0833000000422</v>
      </c>
    </row>
    <row r="7" spans="2:44">
      <c r="B7" s="3" t="s">
        <v>51</v>
      </c>
      <c r="C7" s="3" t="s">
        <v>52</v>
      </c>
      <c r="D7" s="3" t="s">
        <v>53</v>
      </c>
      <c r="E7" s="4" t="s">
        <v>49</v>
      </c>
      <c r="F7" s="4" t="s">
        <v>50</v>
      </c>
      <c r="G7" s="4">
        <v>0.05869212962962963</v>
      </c>
      <c r="H7" s="5">
        <v>7558.246224773113</v>
      </c>
      <c r="I7" s="6">
        <v>0.07684326202700546</v>
      </c>
      <c r="J7" s="5">
        <v>580.8002951148651</v>
      </c>
      <c r="K7" s="7">
        <v>4</v>
      </c>
      <c r="L7" s="7">
        <v>22</v>
      </c>
      <c r="M7" s="7">
        <v>36</v>
      </c>
      <c r="N7" s="5">
        <v>47.04178648485311</v>
      </c>
      <c r="O7" s="5">
        <v>293.5045408625879</v>
      </c>
      <c r="P7" s="5">
        <v>580.8002951148653</v>
      </c>
      <c r="Q7" s="5">
        <v>1473.030748912187</v>
      </c>
      <c r="R7" s="5">
        <v>4071.667889703841</v>
      </c>
      <c r="S7" s="5">
        <v>1415.33674583945</v>
      </c>
      <c r="T7" s="5">
        <v>525.6924191682103</v>
      </c>
      <c r="U7" s="5">
        <v>72.51842114942519</v>
      </c>
      <c r="V7" s="5">
        <v>0</v>
      </c>
      <c r="W7" s="5">
        <v>101.6804424857369</v>
      </c>
      <c r="X7" s="5">
        <v>6.101213729890298</v>
      </c>
      <c r="Y7" s="5">
        <v>25.67927864278955</v>
      </c>
      <c r="Z7" s="7">
        <v>139</v>
      </c>
      <c r="AA7" s="7">
        <v>11</v>
      </c>
      <c r="AB7" s="7">
        <v>54</v>
      </c>
      <c r="AC7" s="7">
        <v>136</v>
      </c>
      <c r="AD7" s="5">
        <v>3.696400279843108</v>
      </c>
      <c r="AE7" s="7">
        <v>18</v>
      </c>
      <c r="AF7" s="7">
        <v>57</v>
      </c>
      <c r="AG7" s="7">
        <v>147</v>
      </c>
      <c r="AH7" s="5">
        <v>-4.606244741643813</v>
      </c>
      <c r="AI7" s="7">
        <v>546</v>
      </c>
      <c r="AJ7" s="7">
        <v>188</v>
      </c>
      <c r="AK7" s="7">
        <v>60</v>
      </c>
      <c r="AL7" s="7">
        <v>23</v>
      </c>
      <c r="AM7" s="7">
        <v>14</v>
      </c>
      <c r="AN7" s="7">
        <v>9</v>
      </c>
      <c r="AO7" s="5">
        <v>696.7401859238054</v>
      </c>
      <c r="AP7" s="5">
        <v>9.373186357719353</v>
      </c>
      <c r="AQ7" s="7">
        <v>147</v>
      </c>
      <c r="AR7" s="8">
        <v>636.8782000000281</v>
      </c>
    </row>
    <row r="8" spans="2:44">
      <c r="B8" s="3" t="s">
        <v>54</v>
      </c>
      <c r="C8" s="3" t="s">
        <v>55</v>
      </c>
      <c r="D8" s="3" t="s">
        <v>53</v>
      </c>
      <c r="E8" s="4" t="s">
        <v>49</v>
      </c>
      <c r="F8" s="4" t="s">
        <v>50</v>
      </c>
      <c r="G8" s="4">
        <v>0.05869212962962963</v>
      </c>
      <c r="H8" s="5">
        <v>5192.276985478748</v>
      </c>
      <c r="I8" s="6">
        <v>0.04755162119027843</v>
      </c>
      <c r="J8" s="5">
        <v>246.9011883284862</v>
      </c>
      <c r="K8" s="7">
        <v>3</v>
      </c>
      <c r="L8" s="7">
        <v>10</v>
      </c>
      <c r="M8" s="7">
        <v>11</v>
      </c>
      <c r="N8" s="5">
        <v>31.78186269179014</v>
      </c>
      <c r="O8" s="5">
        <v>163.9834790823255</v>
      </c>
      <c r="P8" s="5">
        <v>246.901188328489</v>
      </c>
      <c r="Q8" s="5">
        <v>1400.20102914615</v>
      </c>
      <c r="R8" s="5">
        <v>2746.169114343478</v>
      </c>
      <c r="S8" s="5">
        <v>786.7562899309246</v>
      </c>
      <c r="T8" s="5">
        <v>196.3032535987639</v>
      </c>
      <c r="U8" s="5">
        <v>62.84729845943036</v>
      </c>
      <c r="V8" s="5">
        <v>0</v>
      </c>
      <c r="W8" s="5">
        <v>69.85125989433291</v>
      </c>
      <c r="X8" s="5">
        <v>4.191458629548386</v>
      </c>
      <c r="Y8" s="5">
        <v>25.19083406061221</v>
      </c>
      <c r="Z8" s="7">
        <v>125</v>
      </c>
      <c r="AA8" s="7">
        <v>7</v>
      </c>
      <c r="AB8" s="7">
        <v>22</v>
      </c>
      <c r="AC8" s="7">
        <v>65</v>
      </c>
      <c r="AD8" s="5">
        <v>3.422383220508802</v>
      </c>
      <c r="AE8" s="7">
        <v>7</v>
      </c>
      <c r="AF8" s="7">
        <v>29</v>
      </c>
      <c r="AG8" s="7">
        <v>91</v>
      </c>
      <c r="AH8" s="5">
        <v>-4.836066690421781</v>
      </c>
      <c r="AI8" s="7">
        <v>406</v>
      </c>
      <c r="AJ8" s="7">
        <v>196</v>
      </c>
      <c r="AK8" s="7">
        <v>57</v>
      </c>
      <c r="AL8" s="7">
        <v>30</v>
      </c>
      <c r="AM8" s="7">
        <v>13</v>
      </c>
      <c r="AN8" s="7">
        <v>8</v>
      </c>
      <c r="AO8" s="5">
        <v>302.4710403271369</v>
      </c>
      <c r="AP8" s="5">
        <v>4.069117134445787</v>
      </c>
      <c r="AQ8" s="7">
        <v>67</v>
      </c>
      <c r="AR8" s="8">
        <v>558.4320000000334</v>
      </c>
    </row>
    <row r="9" spans="2:44">
      <c r="B9" s="3" t="s">
        <v>56</v>
      </c>
      <c r="C9" s="3" t="s">
        <v>57</v>
      </c>
      <c r="D9" s="3" t="s">
        <v>53</v>
      </c>
      <c r="E9" s="4" t="s">
        <v>49</v>
      </c>
      <c r="F9" s="4" t="s">
        <v>50</v>
      </c>
      <c r="G9" s="4">
        <v>0.05869212962962963</v>
      </c>
      <c r="H9" s="5">
        <v>5652.476673848147</v>
      </c>
      <c r="I9" s="6">
        <v>0.06110824777085962</v>
      </c>
      <c r="J9" s="5">
        <v>345.412945104517</v>
      </c>
      <c r="K9" s="7">
        <v>2</v>
      </c>
      <c r="L9" s="7">
        <v>12</v>
      </c>
      <c r="M9" s="7">
        <v>21</v>
      </c>
      <c r="N9" s="5">
        <v>21.14854588215439</v>
      </c>
      <c r="O9" s="5">
        <v>173.507151195209</v>
      </c>
      <c r="P9" s="5">
        <v>345.4129451045249</v>
      </c>
      <c r="Q9" s="5">
        <v>1629.934474783783</v>
      </c>
      <c r="R9" s="5">
        <v>2822.596326500561</v>
      </c>
      <c r="S9" s="5">
        <v>844.2591258900355</v>
      </c>
      <c r="T9" s="5">
        <v>322.4314537068461</v>
      </c>
      <c r="U9" s="5">
        <v>33.25529296692002</v>
      </c>
      <c r="V9" s="5">
        <v>0</v>
      </c>
      <c r="W9" s="5">
        <v>76.04228709212752</v>
      </c>
      <c r="X9" s="5">
        <v>4.563026480990825</v>
      </c>
      <c r="Y9" s="5">
        <v>26.36736811409463</v>
      </c>
      <c r="Z9" s="7">
        <v>154</v>
      </c>
      <c r="AA9" s="7">
        <v>7</v>
      </c>
      <c r="AB9" s="7">
        <v>30</v>
      </c>
      <c r="AC9" s="7">
        <v>87</v>
      </c>
      <c r="AD9" s="5">
        <v>3.986982186212427</v>
      </c>
      <c r="AE9" s="7">
        <v>9</v>
      </c>
      <c r="AF9" s="7">
        <v>27</v>
      </c>
      <c r="AG9" s="7">
        <v>79</v>
      </c>
      <c r="AH9" s="5">
        <v>-3.765878097847104</v>
      </c>
      <c r="AI9" s="7">
        <v>383</v>
      </c>
      <c r="AJ9" s="7">
        <v>158</v>
      </c>
      <c r="AK9" s="7">
        <v>68</v>
      </c>
      <c r="AL9" s="7">
        <v>36</v>
      </c>
      <c r="AM9" s="7">
        <v>17</v>
      </c>
      <c r="AN9" s="7">
        <v>15</v>
      </c>
      <c r="AO9" s="5">
        <v>404.3636832736665</v>
      </c>
      <c r="AP9" s="5">
        <v>5.439870178569503</v>
      </c>
      <c r="AQ9" s="7">
        <v>75</v>
      </c>
      <c r="AR9" s="8">
        <v>554.1389000000308</v>
      </c>
    </row>
    <row r="10" spans="2:44">
      <c r="B10" s="3" t="s">
        <v>58</v>
      </c>
      <c r="C10" s="3" t="s">
        <v>59</v>
      </c>
      <c r="D10" s="3" t="s">
        <v>53</v>
      </c>
      <c r="E10" s="4" t="s">
        <v>49</v>
      </c>
      <c r="F10" s="4" t="s">
        <v>50</v>
      </c>
      <c r="G10" s="4">
        <v>0.05869212962962963</v>
      </c>
      <c r="H10" s="5">
        <v>7252.701787995924</v>
      </c>
      <c r="I10" s="6">
        <v>0.0348060126398898</v>
      </c>
      <c r="J10" s="5">
        <v>252.4376301063375</v>
      </c>
      <c r="K10" s="7">
        <v>0</v>
      </c>
      <c r="L10" s="7">
        <v>8</v>
      </c>
      <c r="M10" s="7">
        <v>23</v>
      </c>
      <c r="N10" s="5">
        <v>0</v>
      </c>
      <c r="O10" s="5">
        <v>103.1322380478332</v>
      </c>
      <c r="P10" s="5">
        <v>252.4376301063334</v>
      </c>
      <c r="Q10" s="5">
        <v>1724.393920474489</v>
      </c>
      <c r="R10" s="5">
        <v>3823.995929419626</v>
      </c>
      <c r="S10" s="5">
        <v>1429.815506534036</v>
      </c>
      <c r="T10" s="5">
        <v>256.800678472572</v>
      </c>
      <c r="U10" s="5">
        <v>17.69575309520133</v>
      </c>
      <c r="V10" s="5">
        <v>0</v>
      </c>
      <c r="W10" s="5">
        <v>97.56997921070749</v>
      </c>
      <c r="X10" s="5">
        <v>5.854601130191714</v>
      </c>
      <c r="Y10" s="5">
        <v>24.67811791356699</v>
      </c>
      <c r="Z10" s="7">
        <v>274</v>
      </c>
      <c r="AA10" s="7">
        <v>10</v>
      </c>
      <c r="AB10" s="7">
        <v>42</v>
      </c>
      <c r="AC10" s="7">
        <v>117</v>
      </c>
      <c r="AD10" s="5">
        <v>3.851516681788982</v>
      </c>
      <c r="AE10" s="7">
        <v>12</v>
      </c>
      <c r="AF10" s="7">
        <v>40</v>
      </c>
      <c r="AG10" s="7">
        <v>118</v>
      </c>
      <c r="AH10" s="5">
        <v>-3.524298977437477</v>
      </c>
      <c r="AI10" s="7">
        <v>673</v>
      </c>
      <c r="AJ10" s="7">
        <v>319</v>
      </c>
      <c r="AK10" s="7">
        <v>129</v>
      </c>
      <c r="AL10" s="7">
        <v>64</v>
      </c>
      <c r="AM10" s="7">
        <v>30</v>
      </c>
      <c r="AN10" s="7">
        <v>29</v>
      </c>
      <c r="AO10" s="5">
        <v>345.461977135939</v>
      </c>
      <c r="AP10" s="5">
        <v>4.647470544429672</v>
      </c>
      <c r="AQ10" s="7">
        <v>114</v>
      </c>
      <c r="AR10" s="8">
        <v>593.2027500000272</v>
      </c>
    </row>
    <row r="11" spans="2:44">
      <c r="B11" s="3" t="s">
        <v>60</v>
      </c>
      <c r="C11" s="3" t="s">
        <v>61</v>
      </c>
      <c r="D11" s="3" t="s">
        <v>62</v>
      </c>
      <c r="E11" s="4" t="s">
        <v>49</v>
      </c>
      <c r="F11" s="4" t="s">
        <v>63</v>
      </c>
      <c r="G11" s="4">
        <v>0.04295138888888889</v>
      </c>
      <c r="H11" s="5">
        <v>5671.757977629435</v>
      </c>
      <c r="I11" s="6">
        <v>0.04664000674236617</v>
      </c>
      <c r="J11" s="5">
        <v>264.530830317706</v>
      </c>
      <c r="K11" s="7">
        <v>0</v>
      </c>
      <c r="L11" s="7">
        <v>7</v>
      </c>
      <c r="M11" s="7">
        <v>21</v>
      </c>
      <c r="N11" s="5">
        <v>0</v>
      </c>
      <c r="O11" s="5">
        <v>111.9612840829209</v>
      </c>
      <c r="P11" s="5">
        <v>264.5308303177043</v>
      </c>
      <c r="Q11" s="5">
        <v>984.0637147567329</v>
      </c>
      <c r="R11" s="5">
        <v>3017.401206249491</v>
      </c>
      <c r="S11" s="5">
        <v>1381.767196643369</v>
      </c>
      <c r="T11" s="5">
        <v>285.8674902064749</v>
      </c>
      <c r="U11" s="5">
        <v>2.658369773367212</v>
      </c>
      <c r="V11" s="5">
        <v>0</v>
      </c>
      <c r="W11" s="5">
        <v>109.7759608573439</v>
      </c>
      <c r="X11" s="5">
        <v>6.586574742819601</v>
      </c>
      <c r="Y11" s="5">
        <v>23.69298079495331</v>
      </c>
      <c r="Z11" s="7">
        <v>517</v>
      </c>
      <c r="AA11" s="7">
        <v>14</v>
      </c>
      <c r="AB11" s="7">
        <v>40</v>
      </c>
      <c r="AC11" s="7">
        <v>117</v>
      </c>
      <c r="AD11" s="5">
        <v>3.870894793116879</v>
      </c>
      <c r="AE11" s="7">
        <v>18</v>
      </c>
      <c r="AF11" s="7">
        <v>48</v>
      </c>
      <c r="AG11" s="7">
        <v>138</v>
      </c>
      <c r="AH11" s="5">
        <v>-4.187460404585851</v>
      </c>
      <c r="AI11" s="7">
        <v>634</v>
      </c>
      <c r="AJ11" s="7">
        <v>417</v>
      </c>
      <c r="AK11" s="7">
        <v>252</v>
      </c>
      <c r="AL11" s="7">
        <v>132</v>
      </c>
      <c r="AM11" s="7">
        <v>59</v>
      </c>
      <c r="AN11" s="7">
        <v>42</v>
      </c>
      <c r="AO11" s="5">
        <v>374.2968523098592</v>
      </c>
      <c r="AP11" s="5">
        <v>7.244455205997275</v>
      </c>
      <c r="AQ11" s="7">
        <v>119</v>
      </c>
      <c r="AR11" s="8">
        <v>417.0148500000137</v>
      </c>
    </row>
    <row r="12" spans="2:44">
      <c r="B12" s="3" t="s">
        <v>64</v>
      </c>
      <c r="C12" s="3" t="s">
        <v>65</v>
      </c>
      <c r="D12" s="3" t="s">
        <v>62</v>
      </c>
      <c r="E12" s="4" t="s">
        <v>49</v>
      </c>
      <c r="F12" s="4" t="s">
        <v>66</v>
      </c>
      <c r="G12" s="4">
        <v>0.05185185185185185</v>
      </c>
      <c r="H12" s="5">
        <v>7224.440780060169</v>
      </c>
      <c r="I12" s="6">
        <v>0.02979039534326998</v>
      </c>
      <c r="J12" s="5">
        <v>215.2189469720342</v>
      </c>
      <c r="K12" s="7">
        <v>0</v>
      </c>
      <c r="L12" s="7">
        <v>5</v>
      </c>
      <c r="M12" s="7">
        <v>18</v>
      </c>
      <c r="N12" s="5">
        <v>0</v>
      </c>
      <c r="O12" s="5">
        <v>58.2819492395306</v>
      </c>
      <c r="P12" s="5">
        <v>215.2189469720372</v>
      </c>
      <c r="Q12" s="5">
        <v>1485.494989731146</v>
      </c>
      <c r="R12" s="5">
        <v>3784.128793217657</v>
      </c>
      <c r="S12" s="5">
        <v>1685.816262952891</v>
      </c>
      <c r="T12" s="5">
        <v>269.0007341584754</v>
      </c>
      <c r="U12" s="5">
        <v>0</v>
      </c>
      <c r="V12" s="5">
        <v>0</v>
      </c>
      <c r="W12" s="5">
        <v>112.0357836142699</v>
      </c>
      <c r="X12" s="5">
        <v>6.722680510271442</v>
      </c>
      <c r="Y12" s="5">
        <v>21.99469783440808</v>
      </c>
      <c r="Z12" s="7">
        <v>909</v>
      </c>
      <c r="AA12" s="7">
        <v>16</v>
      </c>
      <c r="AB12" s="7">
        <v>79</v>
      </c>
      <c r="AC12" s="7">
        <v>185</v>
      </c>
      <c r="AD12" s="5">
        <v>3.639540133412138</v>
      </c>
      <c r="AE12" s="7">
        <v>32</v>
      </c>
      <c r="AF12" s="7">
        <v>89</v>
      </c>
      <c r="AG12" s="7">
        <v>204</v>
      </c>
      <c r="AH12" s="5">
        <v>-4.027109361840535</v>
      </c>
      <c r="AI12" s="7">
        <v>761</v>
      </c>
      <c r="AJ12" s="7">
        <v>644</v>
      </c>
      <c r="AK12" s="7">
        <v>385</v>
      </c>
      <c r="AL12" s="7">
        <v>241</v>
      </c>
      <c r="AM12" s="7">
        <v>93</v>
      </c>
      <c r="AN12" s="7">
        <v>142</v>
      </c>
      <c r="AO12" s="5">
        <v>402.1639096496627</v>
      </c>
      <c r="AP12" s="5">
        <v>6.236710927624649</v>
      </c>
      <c r="AQ12" s="7">
        <v>213</v>
      </c>
      <c r="AR12" s="8">
        <v>532.7199500000195</v>
      </c>
    </row>
    <row r="13" spans="2:44">
      <c r="B13" s="3" t="s">
        <v>67</v>
      </c>
      <c r="C13" s="3" t="s">
        <v>68</v>
      </c>
      <c r="D13" s="3" t="s">
        <v>62</v>
      </c>
      <c r="E13" s="4" t="s">
        <v>49</v>
      </c>
      <c r="F13" s="4" t="s">
        <v>63</v>
      </c>
      <c r="G13" s="4">
        <v>0.04295138888888889</v>
      </c>
      <c r="H13" s="5">
        <v>5990.766360066228</v>
      </c>
      <c r="I13" s="6">
        <v>0.08483955937142608</v>
      </c>
      <c r="J13" s="5">
        <v>508.2539782851809</v>
      </c>
      <c r="K13" s="7">
        <v>2</v>
      </c>
      <c r="L13" s="7">
        <v>18</v>
      </c>
      <c r="M13" s="7">
        <v>34</v>
      </c>
      <c r="N13" s="5">
        <v>28.30566119600599</v>
      </c>
      <c r="O13" s="5">
        <v>254.9321064426037</v>
      </c>
      <c r="P13" s="5">
        <v>508.2539782851761</v>
      </c>
      <c r="Q13" s="5">
        <v>1223.513256786769</v>
      </c>
      <c r="R13" s="5">
        <v>2808.161715862313</v>
      </c>
      <c r="S13" s="5">
        <v>1413.398615494434</v>
      </c>
      <c r="T13" s="5">
        <v>486.1853261884348</v>
      </c>
      <c r="U13" s="5">
        <v>59.50744573427686</v>
      </c>
      <c r="V13" s="5">
        <v>0</v>
      </c>
      <c r="W13" s="5">
        <v>115.9503166464431</v>
      </c>
      <c r="X13" s="5">
        <v>6.95843688517944</v>
      </c>
      <c r="Y13" s="5">
        <v>25.85968866503566</v>
      </c>
      <c r="Z13" s="7">
        <v>318</v>
      </c>
      <c r="AA13" s="7">
        <v>14</v>
      </c>
      <c r="AB13" s="7">
        <v>54</v>
      </c>
      <c r="AC13" s="7">
        <v>140</v>
      </c>
      <c r="AD13" s="5">
        <v>4.91813300023199</v>
      </c>
      <c r="AE13" s="7">
        <v>24</v>
      </c>
      <c r="AF13" s="7">
        <v>64</v>
      </c>
      <c r="AG13" s="7">
        <v>125</v>
      </c>
      <c r="AH13" s="5">
        <v>-4.635869479203325</v>
      </c>
      <c r="AI13" s="7">
        <v>563</v>
      </c>
      <c r="AJ13" s="7">
        <v>292</v>
      </c>
      <c r="AK13" s="7">
        <v>131</v>
      </c>
      <c r="AL13" s="7">
        <v>65</v>
      </c>
      <c r="AM13" s="7">
        <v>50</v>
      </c>
      <c r="AN13" s="7">
        <v>32</v>
      </c>
      <c r="AO13" s="5">
        <v>664.5834922308414</v>
      </c>
      <c r="AP13" s="5">
        <v>12.86290630124209</v>
      </c>
      <c r="AQ13" s="7">
        <v>161</v>
      </c>
      <c r="AR13" s="8">
        <v>458.4825000000161</v>
      </c>
    </row>
    <row r="14" spans="2:44">
      <c r="B14" s="3" t="s">
        <v>69</v>
      </c>
      <c r="C14" s="3" t="s">
        <v>70</v>
      </c>
      <c r="D14" s="3" t="s">
        <v>71</v>
      </c>
      <c r="E14" s="4" t="s">
        <v>49</v>
      </c>
      <c r="F14" s="4" t="s">
        <v>72</v>
      </c>
      <c r="G14" s="4">
        <v>0.03652777777777778</v>
      </c>
      <c r="H14" s="5">
        <v>5057.655055225626</v>
      </c>
      <c r="I14" s="6">
        <v>0.1184776589337052</v>
      </c>
      <c r="J14" s="5">
        <v>599.2191306373517</v>
      </c>
      <c r="K14" s="7">
        <v>10</v>
      </c>
      <c r="L14" s="7">
        <v>18</v>
      </c>
      <c r="M14" s="7">
        <v>35</v>
      </c>
      <c r="N14" s="5">
        <v>126.3372362896718</v>
      </c>
      <c r="O14" s="5">
        <v>379.2510153334413</v>
      </c>
      <c r="P14" s="5">
        <v>599.2191306373535</v>
      </c>
      <c r="Q14" s="5">
        <v>805.1926885192532</v>
      </c>
      <c r="R14" s="5">
        <v>2647.657742031263</v>
      </c>
      <c r="S14" s="5">
        <v>976.9026631171079</v>
      </c>
      <c r="T14" s="5">
        <v>450.8471113232567</v>
      </c>
      <c r="U14" s="5">
        <v>177.4445848901257</v>
      </c>
      <c r="V14" s="5">
        <v>0</v>
      </c>
      <c r="W14" s="5">
        <v>88.0613184310904</v>
      </c>
      <c r="X14" s="5">
        <v>7.153598106688595</v>
      </c>
      <c r="Y14" s="5">
        <v>27.83563963516398</v>
      </c>
      <c r="Z14" s="7">
        <v>311</v>
      </c>
      <c r="AA14" s="7">
        <v>18</v>
      </c>
      <c r="AB14" s="7">
        <v>48</v>
      </c>
      <c r="AC14" s="7">
        <v>113</v>
      </c>
      <c r="AD14" s="5">
        <v>4.292757579149664</v>
      </c>
      <c r="AE14" s="7">
        <v>24</v>
      </c>
      <c r="AF14" s="7">
        <v>48</v>
      </c>
      <c r="AG14" s="7">
        <v>102</v>
      </c>
      <c r="AH14" s="5">
        <v>-4.756517845086183</v>
      </c>
      <c r="AI14" s="7">
        <v>498</v>
      </c>
      <c r="AJ14" s="7">
        <v>255</v>
      </c>
      <c r="AK14" s="7">
        <v>126</v>
      </c>
      <c r="AL14" s="7">
        <v>60</v>
      </c>
      <c r="AM14" s="7">
        <v>34</v>
      </c>
      <c r="AN14" s="7">
        <v>39</v>
      </c>
      <c r="AO14" s="5">
        <v>733.1780578479251</v>
      </c>
      <c r="AP14" s="5">
        <v>12.76572358411941</v>
      </c>
      <c r="AQ14" s="7">
        <v>124</v>
      </c>
      <c r="AR14" s="8">
        <v>374.8969000000138</v>
      </c>
    </row>
    <row r="15" spans="2:44">
      <c r="B15" s="3" t="s">
        <v>73</v>
      </c>
      <c r="C15" s="3" t="s">
        <v>74</v>
      </c>
      <c r="D15" s="3" t="s">
        <v>71</v>
      </c>
      <c r="E15" s="4" t="s">
        <v>49</v>
      </c>
      <c r="F15" s="4" t="s">
        <v>72</v>
      </c>
      <c r="G15" s="4">
        <v>0.03652777777777778</v>
      </c>
      <c r="H15" s="5">
        <v>4810.52490406795</v>
      </c>
      <c r="I15" s="6">
        <v>0.04695829327316565</v>
      </c>
      <c r="J15" s="5">
        <v>225.8940392430898</v>
      </c>
      <c r="K15" s="7">
        <v>0</v>
      </c>
      <c r="L15" s="7">
        <v>2</v>
      </c>
      <c r="M15" s="7">
        <v>21</v>
      </c>
      <c r="N15" s="5">
        <v>0</v>
      </c>
      <c r="O15" s="5">
        <v>31.52666114192517</v>
      </c>
      <c r="P15" s="5">
        <v>225.8940392430886</v>
      </c>
      <c r="Q15" s="5">
        <v>778.0332904978616</v>
      </c>
      <c r="R15" s="5">
        <v>2576.629658180875</v>
      </c>
      <c r="S15" s="5">
        <v>1205.370238828644</v>
      </c>
      <c r="T15" s="5">
        <v>250.9341031591869</v>
      </c>
      <c r="U15" s="5">
        <v>0</v>
      </c>
      <c r="V15" s="5">
        <v>0</v>
      </c>
      <c r="W15" s="5">
        <v>83.75841388394574</v>
      </c>
      <c r="X15" s="5">
        <v>6.803977945931691</v>
      </c>
      <c r="Y15" s="5">
        <v>22.66691654643638</v>
      </c>
      <c r="Z15" s="7">
        <v>224</v>
      </c>
      <c r="AA15" s="7">
        <v>13</v>
      </c>
      <c r="AB15" s="7">
        <v>49</v>
      </c>
      <c r="AC15" s="7">
        <v>97</v>
      </c>
      <c r="AD15" s="5">
        <v>3.472010122248786</v>
      </c>
      <c r="AE15" s="7">
        <v>4</v>
      </c>
      <c r="AF15" s="7">
        <v>28</v>
      </c>
      <c r="AG15" s="7">
        <v>95</v>
      </c>
      <c r="AH15" s="5">
        <v>-3.501218067896599</v>
      </c>
      <c r="AI15" s="7">
        <v>473</v>
      </c>
      <c r="AJ15" s="7">
        <v>247</v>
      </c>
      <c r="AK15" s="7">
        <v>128</v>
      </c>
      <c r="AL15" s="7">
        <v>47</v>
      </c>
      <c r="AM15" s="7">
        <v>18</v>
      </c>
      <c r="AN15" s="7">
        <v>14</v>
      </c>
      <c r="AO15" s="5">
        <v>313.332558866515</v>
      </c>
      <c r="AP15" s="5">
        <v>5.455587211837173</v>
      </c>
      <c r="AQ15" s="7">
        <v>108</v>
      </c>
      <c r="AR15" s="8">
        <v>374.3407500000123</v>
      </c>
    </row>
    <row r="16" spans="2:44">
      <c r="B16" s="3" t="s">
        <v>75</v>
      </c>
      <c r="C16" s="3" t="s">
        <v>76</v>
      </c>
      <c r="D16" s="3" t="s">
        <v>71</v>
      </c>
      <c r="E16" s="4" t="s">
        <v>49</v>
      </c>
      <c r="F16" s="4" t="s">
        <v>50</v>
      </c>
      <c r="G16" s="4">
        <v>0.05869212962962963</v>
      </c>
      <c r="H16" s="5">
        <v>8109.928422132158</v>
      </c>
      <c r="I16" s="6">
        <v>0.06704538762363157</v>
      </c>
      <c r="J16" s="5">
        <v>543.7332946617573</v>
      </c>
      <c r="K16" s="7">
        <v>5</v>
      </c>
      <c r="L16" s="7">
        <v>20</v>
      </c>
      <c r="M16" s="7">
        <v>39</v>
      </c>
      <c r="N16" s="5">
        <v>88.77312944062294</v>
      </c>
      <c r="O16" s="5">
        <v>317.0277194245305</v>
      </c>
      <c r="P16" s="5">
        <v>543.7332946617544</v>
      </c>
      <c r="Q16" s="5">
        <v>1585.949246924065</v>
      </c>
      <c r="R16" s="5">
        <v>4264.947248534749</v>
      </c>
      <c r="S16" s="5">
        <v>1660.255455159873</v>
      </c>
      <c r="T16" s="5">
        <v>486.8756397410941</v>
      </c>
      <c r="U16" s="5">
        <v>111.9008317723764</v>
      </c>
      <c r="V16" s="5">
        <v>0</v>
      </c>
      <c r="W16" s="5">
        <v>109.1021760824954</v>
      </c>
      <c r="X16" s="5">
        <v>6.54670385051355</v>
      </c>
      <c r="Y16" s="5">
        <v>28.2155876774788</v>
      </c>
      <c r="Z16" s="7">
        <v>515</v>
      </c>
      <c r="AA16" s="7">
        <v>13</v>
      </c>
      <c r="AB16" s="7">
        <v>71</v>
      </c>
      <c r="AC16" s="7">
        <v>190</v>
      </c>
      <c r="AD16" s="5">
        <v>3.876169496062589</v>
      </c>
      <c r="AE16" s="7">
        <v>25</v>
      </c>
      <c r="AF16" s="7">
        <v>84</v>
      </c>
      <c r="AG16" s="7">
        <v>223</v>
      </c>
      <c r="AH16" s="5">
        <v>-4.578074172153463</v>
      </c>
      <c r="AI16" s="7">
        <v>790</v>
      </c>
      <c r="AJ16" s="7">
        <v>389</v>
      </c>
      <c r="AK16" s="7">
        <v>209</v>
      </c>
      <c r="AL16" s="7">
        <v>101</v>
      </c>
      <c r="AM16" s="7">
        <v>62</v>
      </c>
      <c r="AN16" s="7">
        <v>100</v>
      </c>
      <c r="AO16" s="5">
        <v>731.9786833328785</v>
      </c>
      <c r="AP16" s="5">
        <v>9.847246860980427</v>
      </c>
      <c r="AQ16" s="7">
        <v>205</v>
      </c>
      <c r="AR16" s="8">
        <v>630.3923500000263</v>
      </c>
    </row>
    <row r="17" spans="2:44">
      <c r="B17" s="3" t="s">
        <v>77</v>
      </c>
      <c r="C17" s="3" t="s">
        <v>78</v>
      </c>
      <c r="D17" s="3" t="s">
        <v>71</v>
      </c>
      <c r="E17" s="4" t="s">
        <v>72</v>
      </c>
      <c r="F17" s="4" t="s">
        <v>50</v>
      </c>
      <c r="G17" s="4">
        <v>0.02215277777777778</v>
      </c>
      <c r="H17" s="5">
        <v>3393.589786417148</v>
      </c>
      <c r="I17" s="6">
        <v>0.1058160921513616</v>
      </c>
      <c r="J17" s="5">
        <v>359.0964095634367</v>
      </c>
      <c r="K17" s="7">
        <v>1</v>
      </c>
      <c r="L17" s="7">
        <v>14</v>
      </c>
      <c r="M17" s="7">
        <v>23</v>
      </c>
      <c r="N17" s="5">
        <v>11.21079961025066</v>
      </c>
      <c r="O17" s="5">
        <v>180.8581375419943</v>
      </c>
      <c r="P17" s="5">
        <v>359.0964095634328</v>
      </c>
      <c r="Q17" s="5">
        <v>515.4638794576059</v>
      </c>
      <c r="R17" s="5">
        <v>1580.448060561433</v>
      </c>
      <c r="S17" s="5">
        <v>919.1659568455208</v>
      </c>
      <c r="T17" s="5">
        <v>354.0100162962299</v>
      </c>
      <c r="U17" s="5">
        <v>24.50187325635895</v>
      </c>
      <c r="V17" s="5">
        <v>0</v>
      </c>
      <c r="W17" s="5">
        <v>106.3821249660548</v>
      </c>
      <c r="X17" s="5">
        <v>6.383369489972753</v>
      </c>
      <c r="Y17" s="5">
        <v>25.34643905907078</v>
      </c>
      <c r="Z17" s="7">
        <v>74</v>
      </c>
      <c r="AA17" s="7">
        <v>5</v>
      </c>
      <c r="AB17" s="7">
        <v>26</v>
      </c>
      <c r="AC17" s="7">
        <v>71</v>
      </c>
      <c r="AD17" s="5">
        <v>3.286484847483866</v>
      </c>
      <c r="AE17" s="7">
        <v>14</v>
      </c>
      <c r="AF17" s="7">
        <v>30</v>
      </c>
      <c r="AG17" s="7">
        <v>70</v>
      </c>
      <c r="AH17" s="5">
        <v>-4.56318795904391</v>
      </c>
      <c r="AI17" s="7">
        <v>198</v>
      </c>
      <c r="AJ17" s="7">
        <v>85</v>
      </c>
      <c r="AK17" s="7">
        <v>24</v>
      </c>
      <c r="AL17" s="7">
        <v>16</v>
      </c>
      <c r="AM17" s="7">
        <v>5</v>
      </c>
      <c r="AN17" s="7">
        <v>9</v>
      </c>
      <c r="AO17" s="5">
        <v>441.6241098452809</v>
      </c>
      <c r="AP17" s="5">
        <v>13.84401598261069</v>
      </c>
      <c r="AQ17" s="7">
        <v>82</v>
      </c>
      <c r="AR17" s="8">
        <v>245.798350000008</v>
      </c>
    </row>
    <row r="18" spans="2:44">
      <c r="B18" s="3" t="s">
        <v>79</v>
      </c>
      <c r="C18" s="3" t="s">
        <v>80</v>
      </c>
      <c r="D18" s="3" t="s">
        <v>71</v>
      </c>
      <c r="E18" s="4" t="s">
        <v>72</v>
      </c>
      <c r="F18" s="4" t="s">
        <v>50</v>
      </c>
      <c r="G18" s="4">
        <v>0.02215277777777778</v>
      </c>
      <c r="H18" s="5">
        <v>3776.440905734443</v>
      </c>
      <c r="I18" s="6">
        <v>0.1073662103616448</v>
      </c>
      <c r="J18" s="5">
        <v>405.4621487034045</v>
      </c>
      <c r="K18" s="7">
        <v>3</v>
      </c>
      <c r="L18" s="7">
        <v>19</v>
      </c>
      <c r="M18" s="7">
        <v>32</v>
      </c>
      <c r="N18" s="5">
        <v>47.84050880232621</v>
      </c>
      <c r="O18" s="5">
        <v>219.9975405862115</v>
      </c>
      <c r="P18" s="5">
        <v>405.4621487034009</v>
      </c>
      <c r="Q18" s="5">
        <v>519.0214303759199</v>
      </c>
      <c r="R18" s="5">
        <v>1956.469196381414</v>
      </c>
      <c r="S18" s="5">
        <v>871.1175121918698</v>
      </c>
      <c r="T18" s="5">
        <v>361.7829006689557</v>
      </c>
      <c r="U18" s="5">
        <v>68.04986611628328</v>
      </c>
      <c r="V18" s="5">
        <v>0</v>
      </c>
      <c r="W18" s="5">
        <v>118.3837274524904</v>
      </c>
      <c r="X18" s="5">
        <v>7.103122675159271</v>
      </c>
      <c r="Y18" s="5">
        <v>27.32439201973322</v>
      </c>
      <c r="Z18" s="7">
        <v>117</v>
      </c>
      <c r="AA18" s="7">
        <v>15</v>
      </c>
      <c r="AB18" s="7">
        <v>38</v>
      </c>
      <c r="AC18" s="7">
        <v>78</v>
      </c>
      <c r="AD18" s="5">
        <v>3.534109487072379</v>
      </c>
      <c r="AE18" s="7">
        <v>14</v>
      </c>
      <c r="AF18" s="7">
        <v>31</v>
      </c>
      <c r="AG18" s="7">
        <v>65</v>
      </c>
      <c r="AH18" s="5">
        <v>-4.377903568021699</v>
      </c>
      <c r="AI18" s="7">
        <v>321</v>
      </c>
      <c r="AJ18" s="7">
        <v>115</v>
      </c>
      <c r="AK18" s="7">
        <v>48</v>
      </c>
      <c r="AL18" s="7">
        <v>17</v>
      </c>
      <c r="AM18" s="7">
        <v>10</v>
      </c>
      <c r="AN18" s="7">
        <v>10</v>
      </c>
      <c r="AO18" s="5">
        <v>513.0471338003717</v>
      </c>
      <c r="AP18" s="5">
        <v>16.08298225079535</v>
      </c>
      <c r="AQ18" s="7">
        <v>97</v>
      </c>
      <c r="AR18" s="8">
        <v>258.2237000000067</v>
      </c>
    </row>
    <row r="19" spans="2:44">
      <c r="B19" s="3" t="s">
        <v>81</v>
      </c>
      <c r="C19" s="3" t="s">
        <v>82</v>
      </c>
      <c r="D19" s="3" t="s">
        <v>62</v>
      </c>
      <c r="E19" s="4" t="s">
        <v>63</v>
      </c>
      <c r="F19" s="4" t="s">
        <v>50</v>
      </c>
      <c r="G19" s="4">
        <v>0.01574074074074074</v>
      </c>
      <c r="H19" s="5">
        <v>3021.72940703116</v>
      </c>
      <c r="I19" s="6">
        <v>0.08399563213868785</v>
      </c>
      <c r="J19" s="5">
        <v>253.8120716956447</v>
      </c>
      <c r="K19" s="7">
        <v>0</v>
      </c>
      <c r="L19" s="7">
        <v>7</v>
      </c>
      <c r="M19" s="7">
        <v>21</v>
      </c>
      <c r="N19" s="5">
        <v>0</v>
      </c>
      <c r="O19" s="5">
        <v>113.6739813726731</v>
      </c>
      <c r="P19" s="5">
        <v>253.8120716956419</v>
      </c>
      <c r="Q19" s="5">
        <v>397.8987272992769</v>
      </c>
      <c r="R19" s="5">
        <v>1493.969240956448</v>
      </c>
      <c r="S19" s="5">
        <v>847.2928975296177</v>
      </c>
      <c r="T19" s="5">
        <v>261.0660694517551</v>
      </c>
      <c r="U19" s="5">
        <v>21.50247179406279</v>
      </c>
      <c r="V19" s="5">
        <v>0</v>
      </c>
      <c r="W19" s="5">
        <v>133.3115914866688</v>
      </c>
      <c r="X19" s="5">
        <v>7.999222313654292</v>
      </c>
      <c r="Y19" s="5">
        <v>24.51811936051629</v>
      </c>
      <c r="Z19" s="7">
        <v>284</v>
      </c>
      <c r="AA19" s="7">
        <v>4</v>
      </c>
      <c r="AB19" s="7">
        <v>24</v>
      </c>
      <c r="AC19" s="7">
        <v>74</v>
      </c>
      <c r="AD19" s="5">
        <v>3.601077424715218</v>
      </c>
      <c r="AE19" s="7">
        <v>8</v>
      </c>
      <c r="AF19" s="7">
        <v>21</v>
      </c>
      <c r="AG19" s="7">
        <v>70</v>
      </c>
      <c r="AH19" s="5">
        <v>-3.671664355895208</v>
      </c>
      <c r="AI19" s="7">
        <v>341</v>
      </c>
      <c r="AJ19" s="7">
        <v>184</v>
      </c>
      <c r="AK19" s="7">
        <v>115</v>
      </c>
      <c r="AL19" s="7">
        <v>57</v>
      </c>
      <c r="AM19" s="7">
        <v>44</v>
      </c>
      <c r="AN19" s="7">
        <v>56</v>
      </c>
      <c r="AO19" s="5">
        <v>323.2604645363607</v>
      </c>
      <c r="AP19" s="5">
        <v>14.2614910824865</v>
      </c>
      <c r="AQ19" s="7">
        <v>70</v>
      </c>
      <c r="AR19" s="8">
        <v>211.0454500000046</v>
      </c>
    </row>
    <row r="20" spans="2:44">
      <c r="B20" s="3" t="s">
        <v>83</v>
      </c>
      <c r="C20" s="3" t="s">
        <v>84</v>
      </c>
      <c r="D20" s="3" t="s">
        <v>62</v>
      </c>
      <c r="E20" s="4" t="s">
        <v>63</v>
      </c>
      <c r="F20" s="4" t="s">
        <v>50</v>
      </c>
      <c r="G20" s="4">
        <v>0.01574074074074074</v>
      </c>
      <c r="H20" s="5">
        <v>2871.462793116795</v>
      </c>
      <c r="I20" s="6">
        <v>0.06151199985437779</v>
      </c>
      <c r="J20" s="5">
        <v>176.6294189120515</v>
      </c>
      <c r="K20" s="7">
        <v>0</v>
      </c>
      <c r="L20" s="7">
        <v>4</v>
      </c>
      <c r="M20" s="7">
        <v>14</v>
      </c>
      <c r="N20" s="5">
        <v>0</v>
      </c>
      <c r="O20" s="5">
        <v>62.78694213587023</v>
      </c>
      <c r="P20" s="5">
        <v>176.6294189120502</v>
      </c>
      <c r="Q20" s="5">
        <v>463.3650642848796</v>
      </c>
      <c r="R20" s="5">
        <v>1546.871781689036</v>
      </c>
      <c r="S20" s="5">
        <v>666.6095224869099</v>
      </c>
      <c r="T20" s="5">
        <v>181.3058881434074</v>
      </c>
      <c r="U20" s="5">
        <v>13.31053651256275</v>
      </c>
      <c r="V20" s="5">
        <v>0</v>
      </c>
      <c r="W20" s="5">
        <v>126.6821820492704</v>
      </c>
      <c r="X20" s="5">
        <v>7.60168948446368</v>
      </c>
      <c r="Y20" s="5">
        <v>24.01029754494017</v>
      </c>
      <c r="Z20" s="7">
        <v>297</v>
      </c>
      <c r="AA20" s="7">
        <v>4</v>
      </c>
      <c r="AB20" s="7">
        <v>25</v>
      </c>
      <c r="AC20" s="7">
        <v>56</v>
      </c>
      <c r="AD20" s="5">
        <v>3.937190947295117</v>
      </c>
      <c r="AE20" s="7">
        <v>14</v>
      </c>
      <c r="AF20" s="7">
        <v>23</v>
      </c>
      <c r="AG20" s="7">
        <v>57</v>
      </c>
      <c r="AH20" s="5">
        <v>-3.971442936906351</v>
      </c>
      <c r="AI20" s="7">
        <v>340</v>
      </c>
      <c r="AJ20" s="7">
        <v>254</v>
      </c>
      <c r="AK20" s="7">
        <v>118</v>
      </c>
      <c r="AL20" s="7">
        <v>82</v>
      </c>
      <c r="AM20" s="7">
        <v>32</v>
      </c>
      <c r="AN20" s="7">
        <v>47</v>
      </c>
      <c r="AO20" s="5">
        <v>243.2009966547338</v>
      </c>
      <c r="AP20" s="5">
        <v>10.72945573476767</v>
      </c>
      <c r="AQ20" s="7">
        <v>65</v>
      </c>
      <c r="AR20" s="8">
        <v>198.8843500000059</v>
      </c>
    </row>
    <row r="22" spans="2:44">
      <c r="B22" t="s">
        <v>85</v>
      </c>
    </row>
    <row r="23" spans="2:44">
      <c r="B23" s="1" t="s">
        <v>1</v>
      </c>
      <c r="C23" s="1" t="s">
        <v>2</v>
      </c>
      <c r="D23" s="1" t="s">
        <v>3</v>
      </c>
      <c r="E23" s="1" t="s">
        <v>4</v>
      </c>
      <c r="F23" s="1" t="s">
        <v>5</v>
      </c>
      <c r="G23" s="2" t="s">
        <v>6</v>
      </c>
      <c r="H23" s="2" t="s">
        <v>7</v>
      </c>
      <c r="I23" s="2" t="s">
        <v>8</v>
      </c>
      <c r="J23" s="2" t="s">
        <v>9</v>
      </c>
      <c r="K23" s="2" t="s">
        <v>10</v>
      </c>
      <c r="L23" s="2" t="s">
        <v>11</v>
      </c>
      <c r="M23" s="2" t="s">
        <v>12</v>
      </c>
      <c r="N23" s="2" t="s">
        <v>13</v>
      </c>
      <c r="O23" s="2" t="s">
        <v>14</v>
      </c>
      <c r="P23" s="2" t="s">
        <v>15</v>
      </c>
      <c r="Q23" s="2" t="s">
        <v>16</v>
      </c>
      <c r="R23" s="2"/>
      <c r="S23" s="2"/>
      <c r="T23" s="2"/>
      <c r="U23" s="2"/>
      <c r="V23" s="2"/>
      <c r="W23" s="2" t="s">
        <v>23</v>
      </c>
      <c r="X23" s="2" t="s">
        <v>24</v>
      </c>
      <c r="Y23" s="2" t="s">
        <v>25</v>
      </c>
      <c r="Z23" s="2" t="s">
        <v>26</v>
      </c>
      <c r="AA23" s="2" t="s">
        <v>27</v>
      </c>
      <c r="AB23" s="2" t="s">
        <v>28</v>
      </c>
      <c r="AC23" s="2" t="s">
        <v>29</v>
      </c>
      <c r="AD23" s="2" t="s">
        <v>30</v>
      </c>
      <c r="AE23" s="2" t="s">
        <v>31</v>
      </c>
      <c r="AF23" s="2" t="s">
        <v>32</v>
      </c>
      <c r="AG23" s="2" t="s">
        <v>33</v>
      </c>
      <c r="AH23" s="2" t="s">
        <v>34</v>
      </c>
      <c r="AI23" s="2" t="s">
        <v>35</v>
      </c>
      <c r="AJ23" s="2"/>
      <c r="AK23" s="2"/>
      <c r="AL23" s="2"/>
      <c r="AM23" s="2"/>
      <c r="AN23" s="2"/>
      <c r="AO23" s="2" t="s">
        <v>42</v>
      </c>
      <c r="AP23" s="2" t="s">
        <v>43</v>
      </c>
      <c r="AQ23" s="2" t="s">
        <v>44</v>
      </c>
      <c r="AR23" s="2" t="s">
        <v>45</v>
      </c>
    </row>
    <row r="24" spans="2:44">
      <c r="B24" s="1"/>
      <c r="C24" s="1"/>
      <c r="D24" s="1"/>
      <c r="E24" s="1"/>
      <c r="F24" s="1"/>
      <c r="G24" s="2"/>
      <c r="H24" s="2"/>
      <c r="I24" s="2"/>
      <c r="J24" s="2"/>
      <c r="K24" s="2"/>
      <c r="L24" s="2"/>
      <c r="M24" s="2"/>
      <c r="N24" s="2"/>
      <c r="O24" s="2"/>
      <c r="P24" s="2"/>
      <c r="Q24" s="2" t="s">
        <v>17</v>
      </c>
      <c r="R24" s="2" t="s">
        <v>18</v>
      </c>
      <c r="S24" s="2" t="s">
        <v>19</v>
      </c>
      <c r="T24" s="2" t="s">
        <v>20</v>
      </c>
      <c r="U24" s="2" t="s">
        <v>21</v>
      </c>
      <c r="V24" s="2" t="s">
        <v>22</v>
      </c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 t="s">
        <v>36</v>
      </c>
      <c r="AJ24" s="2" t="s">
        <v>37</v>
      </c>
      <c r="AK24" s="2" t="s">
        <v>38</v>
      </c>
      <c r="AL24" s="2" t="s">
        <v>39</v>
      </c>
      <c r="AM24" s="2" t="s">
        <v>40</v>
      </c>
      <c r="AN24" s="2" t="s">
        <v>41</v>
      </c>
      <c r="AO24" s="2"/>
      <c r="AP24" s="2"/>
      <c r="AQ24" s="2"/>
      <c r="AR24" s="2"/>
    </row>
    <row r="25" spans="2:44">
      <c r="B25" s="3" t="s">
        <v>46</v>
      </c>
      <c r="C25" s="3" t="s">
        <v>47</v>
      </c>
      <c r="D25" s="3" t="s">
        <v>48</v>
      </c>
      <c r="E25" s="4" t="s">
        <v>49</v>
      </c>
      <c r="F25" s="4" t="s">
        <v>86</v>
      </c>
      <c r="G25" s="4">
        <v>0.02505787037037037</v>
      </c>
      <c r="H25" s="5">
        <v>1623.59628209134</v>
      </c>
      <c r="I25" s="6">
        <v>0</v>
      </c>
      <c r="J25" s="5">
        <v>0</v>
      </c>
      <c r="K25" s="7">
        <v>0</v>
      </c>
      <c r="L25" s="7">
        <v>0</v>
      </c>
      <c r="M25" s="7">
        <v>0</v>
      </c>
      <c r="N25" s="5">
        <v>0</v>
      </c>
      <c r="O25" s="5">
        <v>0</v>
      </c>
      <c r="P25" s="5">
        <v>0</v>
      </c>
      <c r="Q25" s="5">
        <v>932.8450386138225</v>
      </c>
      <c r="R25" s="5">
        <v>566.2907424247212</v>
      </c>
      <c r="S25" s="5">
        <v>124.4605010527963</v>
      </c>
      <c r="T25" s="5">
        <v>0</v>
      </c>
      <c r="U25" s="5">
        <v>0</v>
      </c>
      <c r="V25" s="5">
        <v>0</v>
      </c>
      <c r="W25" s="5">
        <v>44.99573991939048</v>
      </c>
      <c r="X25" s="5">
        <v>2.700538662208719</v>
      </c>
      <c r="Y25" s="5">
        <v>16.85249030745782</v>
      </c>
      <c r="Z25" s="7">
        <v>50</v>
      </c>
      <c r="AA25" s="7">
        <v>3</v>
      </c>
      <c r="AB25" s="7">
        <v>7</v>
      </c>
      <c r="AC25" s="7">
        <v>20</v>
      </c>
      <c r="AD25" s="5">
        <v>3.301417697267737</v>
      </c>
      <c r="AE25" s="7">
        <v>1</v>
      </c>
      <c r="AF25" s="7">
        <v>1</v>
      </c>
      <c r="AG25" s="7">
        <v>12</v>
      </c>
      <c r="AH25" s="5">
        <v>-3.41101073109549</v>
      </c>
      <c r="AI25" s="7">
        <v>74</v>
      </c>
      <c r="AJ25" s="7">
        <v>57</v>
      </c>
      <c r="AK25" s="7">
        <v>33</v>
      </c>
      <c r="AL25" s="7">
        <v>8</v>
      </c>
      <c r="AM25" s="7">
        <v>3</v>
      </c>
      <c r="AN25" s="7">
        <v>2</v>
      </c>
      <c r="AO25" s="5">
        <v>3.834145717413662</v>
      </c>
      <c r="AP25" s="5">
        <v>0.1062580799283232</v>
      </c>
      <c r="AQ25" s="7">
        <v>8</v>
      </c>
      <c r="AR25" s="8">
        <v>258.0630500000191</v>
      </c>
    </row>
    <row r="26" spans="2:44">
      <c r="B26" s="3" t="s">
        <v>51</v>
      </c>
      <c r="C26" s="3" t="s">
        <v>52</v>
      </c>
      <c r="D26" s="3" t="s">
        <v>53</v>
      </c>
      <c r="E26" s="4" t="s">
        <v>49</v>
      </c>
      <c r="F26" s="4" t="s">
        <v>86</v>
      </c>
      <c r="G26" s="4">
        <v>0.02505787037037037</v>
      </c>
      <c r="H26" s="5">
        <v>3579.082076647958</v>
      </c>
      <c r="I26" s="6">
        <v>0.07798918839271704</v>
      </c>
      <c r="J26" s="5">
        <v>279.1297063486945</v>
      </c>
      <c r="K26" s="7">
        <v>3</v>
      </c>
      <c r="L26" s="7">
        <v>10</v>
      </c>
      <c r="M26" s="7">
        <v>16</v>
      </c>
      <c r="N26" s="5">
        <v>30.28568391076703</v>
      </c>
      <c r="O26" s="5">
        <v>154.5235317259067</v>
      </c>
      <c r="P26" s="5">
        <v>279.1297063486934</v>
      </c>
      <c r="Q26" s="5">
        <v>826.824640959988</v>
      </c>
      <c r="R26" s="5">
        <v>1883.630064460071</v>
      </c>
      <c r="S26" s="5">
        <v>586.351143251332</v>
      </c>
      <c r="T26" s="5">
        <v>234.5337562750367</v>
      </c>
      <c r="U26" s="5">
        <v>47.74247170153012</v>
      </c>
      <c r="V26" s="5">
        <v>0</v>
      </c>
      <c r="W26" s="5">
        <v>99.18934161610969</v>
      </c>
      <c r="X26" s="5">
        <v>5.951431066183792</v>
      </c>
      <c r="Y26" s="5">
        <v>25.67927864278955</v>
      </c>
      <c r="Z26" s="7">
        <v>60</v>
      </c>
      <c r="AA26" s="7">
        <v>3</v>
      </c>
      <c r="AB26" s="7">
        <v>23</v>
      </c>
      <c r="AC26" s="7">
        <v>65</v>
      </c>
      <c r="AD26" s="5">
        <v>3.32252721499084</v>
      </c>
      <c r="AE26" s="7">
        <v>10</v>
      </c>
      <c r="AF26" s="7">
        <v>27</v>
      </c>
      <c r="AG26" s="7">
        <v>74</v>
      </c>
      <c r="AH26" s="5">
        <v>-4.606244741643813</v>
      </c>
      <c r="AI26" s="7">
        <v>237</v>
      </c>
      <c r="AJ26" s="7">
        <v>81</v>
      </c>
      <c r="AK26" s="7">
        <v>19</v>
      </c>
      <c r="AL26" s="7">
        <v>11</v>
      </c>
      <c r="AM26" s="7">
        <v>8</v>
      </c>
      <c r="AN26" s="7">
        <v>6</v>
      </c>
      <c r="AO26" s="5">
        <v>327.9527641156552</v>
      </c>
      <c r="AP26" s="5">
        <v>9.088760206438481</v>
      </c>
      <c r="AQ26" s="7">
        <v>62</v>
      </c>
      <c r="AR26" s="8">
        <v>303.7205500000136</v>
      </c>
    </row>
    <row r="27" spans="2:44">
      <c r="B27" s="3" t="s">
        <v>54</v>
      </c>
      <c r="C27" s="3" t="s">
        <v>55</v>
      </c>
      <c r="D27" s="3" t="s">
        <v>53</v>
      </c>
      <c r="E27" s="4" t="s">
        <v>49</v>
      </c>
      <c r="F27" s="4" t="s">
        <v>86</v>
      </c>
      <c r="G27" s="4">
        <v>0.02505787037037037</v>
      </c>
      <c r="H27" s="5">
        <v>2709.632374833563</v>
      </c>
      <c r="I27" s="6">
        <v>0.03245410095367356</v>
      </c>
      <c r="J27" s="5">
        <v>87.93868264019069</v>
      </c>
      <c r="K27" s="7">
        <v>0</v>
      </c>
      <c r="L27" s="7">
        <v>4</v>
      </c>
      <c r="M27" s="7">
        <v>4</v>
      </c>
      <c r="N27" s="5">
        <v>0</v>
      </c>
      <c r="O27" s="5">
        <v>67.81012592231252</v>
      </c>
      <c r="P27" s="5">
        <v>87.93868264019022</v>
      </c>
      <c r="Q27" s="5">
        <v>821.2844941089852</v>
      </c>
      <c r="R27" s="5">
        <v>1374.790744929079</v>
      </c>
      <c r="S27" s="5">
        <v>417.3750350084224</v>
      </c>
      <c r="T27" s="5">
        <v>73.08520345952712</v>
      </c>
      <c r="U27" s="5">
        <v>23.09689732754839</v>
      </c>
      <c r="V27" s="5">
        <v>0</v>
      </c>
      <c r="W27" s="5">
        <v>75.09373787067609</v>
      </c>
      <c r="X27" s="5">
        <v>4.505941860433899</v>
      </c>
      <c r="Y27" s="5">
        <v>24.68299749740354</v>
      </c>
      <c r="Z27" s="7">
        <v>55</v>
      </c>
      <c r="AA27" s="7">
        <v>5</v>
      </c>
      <c r="AB27" s="7">
        <v>13</v>
      </c>
      <c r="AC27" s="7">
        <v>35</v>
      </c>
      <c r="AD27" s="5">
        <v>3.422383220508802</v>
      </c>
      <c r="AE27" s="7">
        <v>3</v>
      </c>
      <c r="AF27" s="7">
        <v>15</v>
      </c>
      <c r="AG27" s="7">
        <v>43</v>
      </c>
      <c r="AH27" s="5">
        <v>-3.343042474643563</v>
      </c>
      <c r="AI27" s="7">
        <v>203</v>
      </c>
      <c r="AJ27" s="7">
        <v>105</v>
      </c>
      <c r="AK27" s="7">
        <v>19</v>
      </c>
      <c r="AL27" s="7">
        <v>15</v>
      </c>
      <c r="AM27" s="7">
        <v>8</v>
      </c>
      <c r="AN27" s="7">
        <v>5</v>
      </c>
      <c r="AO27" s="5">
        <v>117.0249511328215</v>
      </c>
      <c r="AP27" s="5">
        <v>3.243185712687894</v>
      </c>
      <c r="AQ27" s="7">
        <v>35</v>
      </c>
      <c r="AR27" s="8">
        <v>271.2563000000151</v>
      </c>
    </row>
    <row r="28" spans="2:44">
      <c r="B28" s="3" t="s">
        <v>56</v>
      </c>
      <c r="C28" s="3" t="s">
        <v>57</v>
      </c>
      <c r="D28" s="3" t="s">
        <v>53</v>
      </c>
      <c r="E28" s="4" t="s">
        <v>49</v>
      </c>
      <c r="F28" s="4" t="s">
        <v>86</v>
      </c>
      <c r="G28" s="4">
        <v>0.02505787037037037</v>
      </c>
      <c r="H28" s="5">
        <v>2859.135953130198</v>
      </c>
      <c r="I28" s="6">
        <v>0.05803541342221648</v>
      </c>
      <c r="J28" s="5">
        <v>165.931137070234</v>
      </c>
      <c r="K28" s="7">
        <v>1</v>
      </c>
      <c r="L28" s="7">
        <v>6</v>
      </c>
      <c r="M28" s="7">
        <v>10</v>
      </c>
      <c r="N28" s="5">
        <v>14.38275460906152</v>
      </c>
      <c r="O28" s="5">
        <v>92.09967469209755</v>
      </c>
      <c r="P28" s="5">
        <v>165.9311370702365</v>
      </c>
      <c r="Q28" s="5">
        <v>870.905220617659</v>
      </c>
      <c r="R28" s="5">
        <v>1389.91255364727</v>
      </c>
      <c r="S28" s="5">
        <v>432.3870417950324</v>
      </c>
      <c r="T28" s="5">
        <v>150.2793535896233</v>
      </c>
      <c r="U28" s="5">
        <v>15.65178348061318</v>
      </c>
      <c r="V28" s="5">
        <v>0</v>
      </c>
      <c r="W28" s="5">
        <v>79.23702410522489</v>
      </c>
      <c r="X28" s="5">
        <v>4.754808287864905</v>
      </c>
      <c r="Y28" s="5">
        <v>26.36736811409463</v>
      </c>
      <c r="Z28" s="7">
        <v>92</v>
      </c>
      <c r="AA28" s="7">
        <v>4</v>
      </c>
      <c r="AB28" s="7">
        <v>16</v>
      </c>
      <c r="AC28" s="7">
        <v>44</v>
      </c>
      <c r="AD28" s="5">
        <v>3.432937443559805</v>
      </c>
      <c r="AE28" s="7">
        <v>6</v>
      </c>
      <c r="AF28" s="7">
        <v>14</v>
      </c>
      <c r="AG28" s="7">
        <v>45</v>
      </c>
      <c r="AH28" s="5">
        <v>-3.765878097847104</v>
      </c>
      <c r="AI28" s="7">
        <v>190</v>
      </c>
      <c r="AJ28" s="7">
        <v>90</v>
      </c>
      <c r="AK28" s="7">
        <v>40</v>
      </c>
      <c r="AL28" s="7">
        <v>22</v>
      </c>
      <c r="AM28" s="7">
        <v>11</v>
      </c>
      <c r="AN28" s="7">
        <v>8</v>
      </c>
      <c r="AO28" s="5">
        <v>192.0573137733745</v>
      </c>
      <c r="AP28" s="5">
        <v>5.322604538754026</v>
      </c>
      <c r="AQ28" s="7">
        <v>34</v>
      </c>
      <c r="AR28" s="8">
        <v>249.9661500000119</v>
      </c>
    </row>
    <row r="29" spans="2:44">
      <c r="B29" s="3" t="s">
        <v>58</v>
      </c>
      <c r="C29" s="3" t="s">
        <v>59</v>
      </c>
      <c r="D29" s="3" t="s">
        <v>53</v>
      </c>
      <c r="E29" s="4" t="s">
        <v>49</v>
      </c>
      <c r="F29" s="4" t="s">
        <v>86</v>
      </c>
      <c r="G29" s="4">
        <v>0.02505787037037037</v>
      </c>
      <c r="H29" s="5">
        <v>3688.354824502931</v>
      </c>
      <c r="I29" s="6">
        <v>0.03583099401883182</v>
      </c>
      <c r="J29" s="5">
        <v>132.157419656094</v>
      </c>
      <c r="K29" s="7">
        <v>0</v>
      </c>
      <c r="L29" s="7">
        <v>5</v>
      </c>
      <c r="M29" s="7">
        <v>10</v>
      </c>
      <c r="N29" s="5">
        <v>0</v>
      </c>
      <c r="O29" s="5">
        <v>60.97885678288912</v>
      </c>
      <c r="P29" s="5">
        <v>132.1574196560931</v>
      </c>
      <c r="Q29" s="5">
        <v>960.5533874802051</v>
      </c>
      <c r="R29" s="5">
        <v>1841.114758477518</v>
      </c>
      <c r="S29" s="5">
        <v>741.5643891247411</v>
      </c>
      <c r="T29" s="5">
        <v>138.3021238061313</v>
      </c>
      <c r="U29" s="5">
        <v>6.820165614335565</v>
      </c>
      <c r="V29" s="5">
        <v>0</v>
      </c>
      <c r="W29" s="5">
        <v>102.2176856675177</v>
      </c>
      <c r="X29" s="5">
        <v>6.133549330594181</v>
      </c>
      <c r="Y29" s="5">
        <v>24.63737934649238</v>
      </c>
      <c r="Z29" s="7">
        <v>140</v>
      </c>
      <c r="AA29" s="7">
        <v>7</v>
      </c>
      <c r="AB29" s="7">
        <v>22</v>
      </c>
      <c r="AC29" s="7">
        <v>57</v>
      </c>
      <c r="AD29" s="5">
        <v>3.851516681788982</v>
      </c>
      <c r="AE29" s="7">
        <v>7</v>
      </c>
      <c r="AF29" s="7">
        <v>20</v>
      </c>
      <c r="AG29" s="7">
        <v>64</v>
      </c>
      <c r="AH29" s="5">
        <v>-3.524298977437477</v>
      </c>
      <c r="AI29" s="7">
        <v>339</v>
      </c>
      <c r="AJ29" s="7">
        <v>157</v>
      </c>
      <c r="AK29" s="7">
        <v>66</v>
      </c>
      <c r="AL29" s="7">
        <v>36</v>
      </c>
      <c r="AM29" s="7">
        <v>11</v>
      </c>
      <c r="AN29" s="7">
        <v>13</v>
      </c>
      <c r="AO29" s="5">
        <v>180.253743661484</v>
      </c>
      <c r="AP29" s="5">
        <v>4.995484812789395</v>
      </c>
      <c r="AQ29" s="7">
        <v>56</v>
      </c>
      <c r="AR29" s="8">
        <v>283.6841000000126</v>
      </c>
    </row>
    <row r="30" spans="2:44">
      <c r="B30" s="3" t="s">
        <v>60</v>
      </c>
      <c r="C30" s="3" t="s">
        <v>61</v>
      </c>
      <c r="D30" s="3" t="s">
        <v>62</v>
      </c>
      <c r="E30" s="4" t="s">
        <v>49</v>
      </c>
      <c r="F30" s="4" t="s">
        <v>86</v>
      </c>
      <c r="G30" s="4">
        <v>0.02505787037037037</v>
      </c>
      <c r="H30" s="5">
        <v>4022.677361874169</v>
      </c>
      <c r="I30" s="6">
        <v>0.03795200679486707</v>
      </c>
      <c r="J30" s="5">
        <v>152.6686785714064</v>
      </c>
      <c r="K30" s="7">
        <v>0</v>
      </c>
      <c r="L30" s="7">
        <v>4</v>
      </c>
      <c r="M30" s="7">
        <v>12</v>
      </c>
      <c r="N30" s="5">
        <v>0</v>
      </c>
      <c r="O30" s="5">
        <v>60.79234150361435</v>
      </c>
      <c r="P30" s="5">
        <v>152.6686785714045</v>
      </c>
      <c r="Q30" s="5">
        <v>717.9260967062953</v>
      </c>
      <c r="R30" s="5">
        <v>2126.771548444134</v>
      </c>
      <c r="S30" s="5">
        <v>1010.593030305145</v>
      </c>
      <c r="T30" s="5">
        <v>164.7283166452271</v>
      </c>
      <c r="U30" s="5">
        <v>2.658369773367212</v>
      </c>
      <c r="V30" s="5">
        <v>0</v>
      </c>
      <c r="W30" s="5">
        <v>111.482975386813</v>
      </c>
      <c r="X30" s="5">
        <v>6.688941343464959</v>
      </c>
      <c r="Y30" s="5">
        <v>23.69298079495331</v>
      </c>
      <c r="Z30" s="7">
        <v>366</v>
      </c>
      <c r="AA30" s="7">
        <v>11</v>
      </c>
      <c r="AB30" s="7">
        <v>29</v>
      </c>
      <c r="AC30" s="7">
        <v>78</v>
      </c>
      <c r="AD30" s="5">
        <v>3.870894793116879</v>
      </c>
      <c r="AE30" s="7">
        <v>13</v>
      </c>
      <c r="AF30" s="7">
        <v>36</v>
      </c>
      <c r="AG30" s="7">
        <v>98</v>
      </c>
      <c r="AH30" s="5">
        <v>-4.187460404585851</v>
      </c>
      <c r="AI30" s="7">
        <v>433</v>
      </c>
      <c r="AJ30" s="7">
        <v>284</v>
      </c>
      <c r="AK30" s="7">
        <v>176</v>
      </c>
      <c r="AL30" s="7">
        <v>102</v>
      </c>
      <c r="AM30" s="7">
        <v>39</v>
      </c>
      <c r="AN30" s="7">
        <v>25</v>
      </c>
      <c r="AO30" s="5">
        <v>230.196109674191</v>
      </c>
      <c r="AP30" s="5">
        <v>6.379568859330927</v>
      </c>
      <c r="AQ30" s="7">
        <v>85</v>
      </c>
      <c r="AR30" s="8">
        <v>298.1716500000097</v>
      </c>
    </row>
    <row r="31" spans="2:44">
      <c r="B31" s="3" t="s">
        <v>64</v>
      </c>
      <c r="C31" s="3" t="s">
        <v>65</v>
      </c>
      <c r="D31" s="3" t="s">
        <v>62</v>
      </c>
      <c r="E31" s="4" t="s">
        <v>49</v>
      </c>
      <c r="F31" s="4" t="s">
        <v>86</v>
      </c>
      <c r="G31" s="4">
        <v>0.02505787037037037</v>
      </c>
      <c r="H31" s="5">
        <v>4377.361548783931</v>
      </c>
      <c r="I31" s="6">
        <v>0.03926832654190112</v>
      </c>
      <c r="J31" s="5">
        <v>171.8916626896094</v>
      </c>
      <c r="K31" s="7">
        <v>0</v>
      </c>
      <c r="L31" s="7">
        <v>2</v>
      </c>
      <c r="M31" s="7">
        <v>15</v>
      </c>
      <c r="N31" s="5">
        <v>0</v>
      </c>
      <c r="O31" s="5">
        <v>35.26484057674725</v>
      </c>
      <c r="P31" s="5">
        <v>171.8916626896091</v>
      </c>
      <c r="Q31" s="5">
        <v>813.4190523435617</v>
      </c>
      <c r="R31" s="5">
        <v>2245.724281175508</v>
      </c>
      <c r="S31" s="5">
        <v>1111.965203803476</v>
      </c>
      <c r="T31" s="5">
        <v>206.2530114613841</v>
      </c>
      <c r="U31" s="5">
        <v>0</v>
      </c>
      <c r="V31" s="5">
        <v>0</v>
      </c>
      <c r="W31" s="5">
        <v>121.3125602434346</v>
      </c>
      <c r="X31" s="5">
        <v>7.279173863862569</v>
      </c>
      <c r="Y31" s="5">
        <v>21.79908956869865</v>
      </c>
      <c r="Z31" s="7">
        <v>580</v>
      </c>
      <c r="AA31" s="7">
        <v>10</v>
      </c>
      <c r="AB31" s="7">
        <v>49</v>
      </c>
      <c r="AC31" s="7">
        <v>117</v>
      </c>
      <c r="AD31" s="5">
        <v>3.494207117270109</v>
      </c>
      <c r="AE31" s="7">
        <v>21</v>
      </c>
      <c r="AF31" s="7">
        <v>47</v>
      </c>
      <c r="AG31" s="7">
        <v>122</v>
      </c>
      <c r="AH31" s="5">
        <v>-4.027109361840535</v>
      </c>
      <c r="AI31" s="7">
        <v>470</v>
      </c>
      <c r="AJ31" s="7">
        <v>389</v>
      </c>
      <c r="AK31" s="7">
        <v>238</v>
      </c>
      <c r="AL31" s="7">
        <v>155</v>
      </c>
      <c r="AM31" s="7">
        <v>65</v>
      </c>
      <c r="AN31" s="7">
        <v>91</v>
      </c>
      <c r="AO31" s="5">
        <v>285.9577264341159</v>
      </c>
      <c r="AP31" s="5">
        <v>7.924925443901595</v>
      </c>
      <c r="AQ31" s="7">
        <v>127</v>
      </c>
      <c r="AR31" s="8">
        <v>316.6478000000099</v>
      </c>
    </row>
    <row r="32" spans="2:44">
      <c r="B32" s="3" t="s">
        <v>67</v>
      </c>
      <c r="C32" s="3" t="s">
        <v>68</v>
      </c>
      <c r="D32" s="3" t="s">
        <v>62</v>
      </c>
      <c r="E32" s="4" t="s">
        <v>49</v>
      </c>
      <c r="F32" s="4" t="s">
        <v>86</v>
      </c>
      <c r="G32" s="4">
        <v>0.02505787037037037</v>
      </c>
      <c r="H32" s="5">
        <v>4259.636733667635</v>
      </c>
      <c r="I32" s="6">
        <v>0.08627854241723484</v>
      </c>
      <c r="J32" s="5">
        <v>367.5152486077547</v>
      </c>
      <c r="K32" s="7">
        <v>2</v>
      </c>
      <c r="L32" s="7">
        <v>13</v>
      </c>
      <c r="M32" s="7">
        <v>23</v>
      </c>
      <c r="N32" s="5">
        <v>28.30566119600599</v>
      </c>
      <c r="O32" s="5">
        <v>199.1764722510768</v>
      </c>
      <c r="P32" s="5">
        <v>367.5152486077502</v>
      </c>
      <c r="Q32" s="5">
        <v>866.7531097488118</v>
      </c>
      <c r="R32" s="5">
        <v>1950.559625996146</v>
      </c>
      <c r="S32" s="5">
        <v>1047.314154866404</v>
      </c>
      <c r="T32" s="5">
        <v>335.5023973219963</v>
      </c>
      <c r="U32" s="5">
        <v>59.50744573427686</v>
      </c>
      <c r="V32" s="5">
        <v>0</v>
      </c>
      <c r="W32" s="5">
        <v>118.0499787621515</v>
      </c>
      <c r="X32" s="5">
        <v>7.083374631392008</v>
      </c>
      <c r="Y32" s="5">
        <v>25.85968866503566</v>
      </c>
      <c r="Z32" s="7">
        <v>239</v>
      </c>
      <c r="AA32" s="7">
        <v>8</v>
      </c>
      <c r="AB32" s="7">
        <v>34</v>
      </c>
      <c r="AC32" s="7">
        <v>98</v>
      </c>
      <c r="AD32" s="5">
        <v>4.91813300023199</v>
      </c>
      <c r="AE32" s="7">
        <v>19</v>
      </c>
      <c r="AF32" s="7">
        <v>41</v>
      </c>
      <c r="AG32" s="7">
        <v>82</v>
      </c>
      <c r="AH32" s="5">
        <v>-4.635869479203325</v>
      </c>
      <c r="AI32" s="7">
        <v>394</v>
      </c>
      <c r="AJ32" s="7">
        <v>210</v>
      </c>
      <c r="AK32" s="7">
        <v>98</v>
      </c>
      <c r="AL32" s="7">
        <v>50</v>
      </c>
      <c r="AM32" s="7">
        <v>41</v>
      </c>
      <c r="AN32" s="7">
        <v>21</v>
      </c>
      <c r="AO32" s="5">
        <v>476.7100710054684</v>
      </c>
      <c r="AP32" s="5">
        <v>13.21136455442407</v>
      </c>
      <c r="AQ32" s="7">
        <v>103</v>
      </c>
      <c r="AR32" s="8">
        <v>321.4172500000104</v>
      </c>
    </row>
    <row r="33" spans="2:44">
      <c r="B33" s="3" t="s">
        <v>69</v>
      </c>
      <c r="C33" s="3" t="s">
        <v>70</v>
      </c>
      <c r="D33" s="3" t="s">
        <v>71</v>
      </c>
      <c r="E33" s="4" t="s">
        <v>49</v>
      </c>
      <c r="F33" s="4" t="s">
        <v>86</v>
      </c>
      <c r="G33" s="4">
        <v>0.02505787037037037</v>
      </c>
      <c r="H33" s="5">
        <v>4209.194792160692</v>
      </c>
      <c r="I33" s="6">
        <v>0.1103290218057132</v>
      </c>
      <c r="J33" s="5">
        <v>464.3963440087913</v>
      </c>
      <c r="K33" s="7">
        <v>9</v>
      </c>
      <c r="L33" s="7">
        <v>15</v>
      </c>
      <c r="M33" s="7">
        <v>27</v>
      </c>
      <c r="N33" s="5">
        <v>111.6844142276725</v>
      </c>
      <c r="O33" s="5">
        <v>303.2708961657897</v>
      </c>
      <c r="P33" s="5">
        <v>464.3963440087911</v>
      </c>
      <c r="Q33" s="5">
        <v>715.2636207386921</v>
      </c>
      <c r="R33" s="5">
        <v>2202.806151895895</v>
      </c>
      <c r="S33" s="5">
        <v>800.828129231029</v>
      </c>
      <c r="T33" s="5">
        <v>343.7216935091451</v>
      </c>
      <c r="U33" s="5">
        <v>146.5751967859312</v>
      </c>
      <c r="V33" s="5">
        <v>0</v>
      </c>
      <c r="W33" s="5">
        <v>116.6520496672709</v>
      </c>
      <c r="X33" s="5">
        <v>7.000937718080807</v>
      </c>
      <c r="Y33" s="5">
        <v>27.83563963516398</v>
      </c>
      <c r="Z33" s="7">
        <v>250</v>
      </c>
      <c r="AA33" s="7">
        <v>13</v>
      </c>
      <c r="AB33" s="7">
        <v>41</v>
      </c>
      <c r="AC33" s="7">
        <v>96</v>
      </c>
      <c r="AD33" s="5">
        <v>4.292757579149664</v>
      </c>
      <c r="AE33" s="7">
        <v>20</v>
      </c>
      <c r="AF33" s="7">
        <v>40</v>
      </c>
      <c r="AG33" s="7">
        <v>89</v>
      </c>
      <c r="AH33" s="5">
        <v>-4.756517845086183</v>
      </c>
      <c r="AI33" s="7">
        <v>418</v>
      </c>
      <c r="AJ33" s="7">
        <v>216</v>
      </c>
      <c r="AK33" s="7">
        <v>96</v>
      </c>
      <c r="AL33" s="7">
        <v>50</v>
      </c>
      <c r="AM33" s="7">
        <v>28</v>
      </c>
      <c r="AN33" s="7">
        <v>34</v>
      </c>
      <c r="AO33" s="5">
        <v>576.2716539086563</v>
      </c>
      <c r="AP33" s="5">
        <v>15.97057701363481</v>
      </c>
      <c r="AQ33" s="7">
        <v>103</v>
      </c>
      <c r="AR33" s="8">
        <v>314.8029500000121</v>
      </c>
    </row>
    <row r="34" spans="2:44">
      <c r="B34" s="3" t="s">
        <v>73</v>
      </c>
      <c r="C34" s="3" t="s">
        <v>74</v>
      </c>
      <c r="D34" s="3" t="s">
        <v>71</v>
      </c>
      <c r="E34" s="4" t="s">
        <v>49</v>
      </c>
      <c r="F34" s="4" t="s">
        <v>86</v>
      </c>
      <c r="G34" s="4">
        <v>0.02505787037037037</v>
      </c>
      <c r="H34" s="5">
        <v>4056.327551170888</v>
      </c>
      <c r="I34" s="6">
        <v>0.04902175361680572</v>
      </c>
      <c r="J34" s="5">
        <v>198.8482898025602</v>
      </c>
      <c r="K34" s="7">
        <v>0</v>
      </c>
      <c r="L34" s="7">
        <v>2</v>
      </c>
      <c r="M34" s="7">
        <v>18</v>
      </c>
      <c r="N34" s="5">
        <v>0</v>
      </c>
      <c r="O34" s="5">
        <v>31.52666114192517</v>
      </c>
      <c r="P34" s="5">
        <v>198.8482898025576</v>
      </c>
      <c r="Q34" s="5">
        <v>659.2222093926478</v>
      </c>
      <c r="R34" s="5">
        <v>2144.136742754778</v>
      </c>
      <c r="S34" s="5">
        <v>1033.02763997843</v>
      </c>
      <c r="T34" s="5">
        <v>219.9409590450316</v>
      </c>
      <c r="U34" s="5">
        <v>0</v>
      </c>
      <c r="V34" s="5">
        <v>0</v>
      </c>
      <c r="W34" s="5">
        <v>112.4155441433041</v>
      </c>
      <c r="X34" s="5">
        <v>6.746578790668481</v>
      </c>
      <c r="Y34" s="5">
        <v>22.66691654643638</v>
      </c>
      <c r="Z34" s="7">
        <v>199</v>
      </c>
      <c r="AA34" s="7">
        <v>13</v>
      </c>
      <c r="AB34" s="7">
        <v>46</v>
      </c>
      <c r="AC34" s="7">
        <v>89</v>
      </c>
      <c r="AD34" s="5">
        <v>3.472010122248786</v>
      </c>
      <c r="AE34" s="7">
        <v>3</v>
      </c>
      <c r="AF34" s="7">
        <v>24</v>
      </c>
      <c r="AG34" s="7">
        <v>81</v>
      </c>
      <c r="AH34" s="5">
        <v>-3.501218067896599</v>
      </c>
      <c r="AI34" s="7">
        <v>389</v>
      </c>
      <c r="AJ34" s="7">
        <v>207</v>
      </c>
      <c r="AK34" s="7">
        <v>111</v>
      </c>
      <c r="AL34" s="7">
        <v>42</v>
      </c>
      <c r="AM34" s="7">
        <v>17</v>
      </c>
      <c r="AN34" s="7">
        <v>13</v>
      </c>
      <c r="AO34" s="5">
        <v>277.2026897991566</v>
      </c>
      <c r="AP34" s="5">
        <v>7.682291634156764</v>
      </c>
      <c r="AQ34" s="7">
        <v>96</v>
      </c>
      <c r="AR34" s="8">
        <v>318.4979000000108</v>
      </c>
    </row>
    <row r="35" spans="2:44">
      <c r="B35" s="3" t="s">
        <v>75</v>
      </c>
      <c r="C35" s="3" t="s">
        <v>76</v>
      </c>
      <c r="D35" s="3" t="s">
        <v>71</v>
      </c>
      <c r="E35" s="4" t="s">
        <v>49</v>
      </c>
      <c r="F35" s="4" t="s">
        <v>86</v>
      </c>
      <c r="G35" s="4">
        <v>0.02505787037037037</v>
      </c>
      <c r="H35" s="5">
        <v>4124.883762913269</v>
      </c>
      <c r="I35" s="6">
        <v>0.07616611710251892</v>
      </c>
      <c r="J35" s="5">
        <v>314.1763797203309</v>
      </c>
      <c r="K35" s="7">
        <v>4</v>
      </c>
      <c r="L35" s="7">
        <v>12</v>
      </c>
      <c r="M35" s="7">
        <v>19</v>
      </c>
      <c r="N35" s="5">
        <v>72.68941855981654</v>
      </c>
      <c r="O35" s="5">
        <v>214.5783789049961</v>
      </c>
      <c r="P35" s="5">
        <v>314.1763797203303</v>
      </c>
      <c r="Q35" s="5">
        <v>761.9521349904708</v>
      </c>
      <c r="R35" s="5">
        <v>2198.013235860075</v>
      </c>
      <c r="S35" s="5">
        <v>828.5263725831865</v>
      </c>
      <c r="T35" s="5">
        <v>247.3742453111225</v>
      </c>
      <c r="U35" s="5">
        <v>89.01777416841463</v>
      </c>
      <c r="V35" s="5">
        <v>0</v>
      </c>
      <c r="W35" s="5">
        <v>114.3154853463262</v>
      </c>
      <c r="X35" s="5">
        <v>6.859476934542458</v>
      </c>
      <c r="Y35" s="5">
        <v>28.2155876774788</v>
      </c>
      <c r="Z35" s="7">
        <v>280</v>
      </c>
      <c r="AA35" s="7">
        <v>6</v>
      </c>
      <c r="AB35" s="7">
        <v>43</v>
      </c>
      <c r="AC35" s="7">
        <v>100</v>
      </c>
      <c r="AD35" s="5">
        <v>3.398712690816466</v>
      </c>
      <c r="AE35" s="7">
        <v>17</v>
      </c>
      <c r="AF35" s="7">
        <v>50</v>
      </c>
      <c r="AG35" s="7">
        <v>121</v>
      </c>
      <c r="AH35" s="5">
        <v>-4.578074172153463</v>
      </c>
      <c r="AI35" s="7">
        <v>390</v>
      </c>
      <c r="AJ35" s="7">
        <v>187</v>
      </c>
      <c r="AK35" s="7">
        <v>105</v>
      </c>
      <c r="AL35" s="7">
        <v>61</v>
      </c>
      <c r="AM35" s="7">
        <v>38</v>
      </c>
      <c r="AN35" s="7">
        <v>49</v>
      </c>
      <c r="AO35" s="5">
        <v>403.9674501860723</v>
      </c>
      <c r="AP35" s="5">
        <v>11.19540277651932</v>
      </c>
      <c r="AQ35" s="7">
        <v>115</v>
      </c>
      <c r="AR35" s="8">
        <v>303.0468000000129</v>
      </c>
    </row>
    <row r="37" spans="2:44">
      <c r="B37" t="s">
        <v>87</v>
      </c>
    </row>
    <row r="38" spans="2:44">
      <c r="B38" s="1" t="s">
        <v>1</v>
      </c>
      <c r="C38" s="1" t="s">
        <v>2</v>
      </c>
      <c r="D38" s="1" t="s">
        <v>3</v>
      </c>
      <c r="E38" s="1" t="s">
        <v>4</v>
      </c>
      <c r="F38" s="1" t="s">
        <v>5</v>
      </c>
      <c r="G38" s="2" t="s">
        <v>6</v>
      </c>
      <c r="H38" s="2" t="s">
        <v>7</v>
      </c>
      <c r="I38" s="2" t="s">
        <v>8</v>
      </c>
      <c r="J38" s="2" t="s">
        <v>9</v>
      </c>
      <c r="K38" s="2" t="s">
        <v>10</v>
      </c>
      <c r="L38" s="2" t="s">
        <v>11</v>
      </c>
      <c r="M38" s="2" t="s">
        <v>12</v>
      </c>
      <c r="N38" s="2" t="s">
        <v>13</v>
      </c>
      <c r="O38" s="2" t="s">
        <v>14</v>
      </c>
      <c r="P38" s="2" t="s">
        <v>15</v>
      </c>
      <c r="Q38" s="2" t="s">
        <v>16</v>
      </c>
      <c r="R38" s="2"/>
      <c r="S38" s="2"/>
      <c r="T38" s="2"/>
      <c r="U38" s="2"/>
      <c r="V38" s="2"/>
      <c r="W38" s="2" t="s">
        <v>23</v>
      </c>
      <c r="X38" s="2" t="s">
        <v>24</v>
      </c>
      <c r="Y38" s="2" t="s">
        <v>25</v>
      </c>
      <c r="Z38" s="2" t="s">
        <v>26</v>
      </c>
      <c r="AA38" s="2" t="s">
        <v>27</v>
      </c>
      <c r="AB38" s="2" t="s">
        <v>28</v>
      </c>
      <c r="AC38" s="2" t="s">
        <v>29</v>
      </c>
      <c r="AD38" s="2" t="s">
        <v>30</v>
      </c>
      <c r="AE38" s="2" t="s">
        <v>31</v>
      </c>
      <c r="AF38" s="2" t="s">
        <v>32</v>
      </c>
      <c r="AG38" s="2" t="s">
        <v>33</v>
      </c>
      <c r="AH38" s="2" t="s">
        <v>34</v>
      </c>
      <c r="AI38" s="2" t="s">
        <v>35</v>
      </c>
      <c r="AJ38" s="2"/>
      <c r="AK38" s="2"/>
      <c r="AL38" s="2"/>
      <c r="AM38" s="2"/>
      <c r="AN38" s="2"/>
      <c r="AO38" s="2" t="s">
        <v>42</v>
      </c>
      <c r="AP38" s="2" t="s">
        <v>43</v>
      </c>
      <c r="AQ38" s="2" t="s">
        <v>44</v>
      </c>
      <c r="AR38" s="2" t="s">
        <v>45</v>
      </c>
    </row>
    <row r="39" spans="2:44">
      <c r="B39" s="1"/>
      <c r="C39" s="1"/>
      <c r="D39" s="1"/>
      <c r="E39" s="1"/>
      <c r="F39" s="1"/>
      <c r="G39" s="2"/>
      <c r="H39" s="2"/>
      <c r="I39" s="2"/>
      <c r="J39" s="2"/>
      <c r="K39" s="2"/>
      <c r="L39" s="2"/>
      <c r="M39" s="2"/>
      <c r="N39" s="2"/>
      <c r="O39" s="2"/>
      <c r="P39" s="2"/>
      <c r="Q39" s="2" t="s">
        <v>17</v>
      </c>
      <c r="R39" s="2" t="s">
        <v>18</v>
      </c>
      <c r="S39" s="2" t="s">
        <v>19</v>
      </c>
      <c r="T39" s="2" t="s">
        <v>20</v>
      </c>
      <c r="U39" s="2" t="s">
        <v>21</v>
      </c>
      <c r="V39" s="2" t="s">
        <v>22</v>
      </c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 t="s">
        <v>36</v>
      </c>
      <c r="AJ39" s="2" t="s">
        <v>37</v>
      </c>
      <c r="AK39" s="2" t="s">
        <v>38</v>
      </c>
      <c r="AL39" s="2" t="s">
        <v>39</v>
      </c>
      <c r="AM39" s="2" t="s">
        <v>40</v>
      </c>
      <c r="AN39" s="2" t="s">
        <v>41</v>
      </c>
      <c r="AO39" s="2"/>
      <c r="AP39" s="2"/>
      <c r="AQ39" s="2"/>
      <c r="AR39" s="2"/>
    </row>
    <row r="40" spans="2:44">
      <c r="B40" s="3" t="s">
        <v>46</v>
      </c>
      <c r="C40" s="3" t="s">
        <v>47</v>
      </c>
      <c r="D40" s="3" t="s">
        <v>48</v>
      </c>
      <c r="E40" s="4" t="s">
        <v>88</v>
      </c>
      <c r="F40" s="4" t="s">
        <v>50</v>
      </c>
      <c r="G40" s="4">
        <v>0.0265625</v>
      </c>
      <c r="H40" s="5">
        <v>1117.58075511487</v>
      </c>
      <c r="I40" s="6">
        <v>0</v>
      </c>
      <c r="J40" s="5">
        <v>0</v>
      </c>
      <c r="K40" s="7">
        <v>0</v>
      </c>
      <c r="L40" s="7">
        <v>0</v>
      </c>
      <c r="M40" s="7">
        <v>0</v>
      </c>
      <c r="N40" s="5">
        <v>0</v>
      </c>
      <c r="O40" s="5">
        <v>0</v>
      </c>
      <c r="P40" s="5">
        <v>0</v>
      </c>
      <c r="Q40" s="5">
        <v>376.3695346465777</v>
      </c>
      <c r="R40" s="5">
        <v>659.6203075635563</v>
      </c>
      <c r="S40" s="5">
        <v>79.54550117652661</v>
      </c>
      <c r="T40" s="5">
        <v>2.045411728209274</v>
      </c>
      <c r="U40" s="5">
        <v>0</v>
      </c>
      <c r="V40" s="5">
        <v>0</v>
      </c>
      <c r="W40" s="5">
        <v>29.217797519343</v>
      </c>
      <c r="X40" s="5">
        <v>1.753461872580027</v>
      </c>
      <c r="Y40" s="5">
        <v>18.90175029317737</v>
      </c>
      <c r="Z40" s="7">
        <v>63</v>
      </c>
      <c r="AA40" s="7">
        <v>2</v>
      </c>
      <c r="AB40" s="7">
        <v>10</v>
      </c>
      <c r="AC40" s="7">
        <v>36</v>
      </c>
      <c r="AD40" s="5">
        <v>3.908403950326502</v>
      </c>
      <c r="AE40" s="7">
        <v>2</v>
      </c>
      <c r="AF40" s="7">
        <v>3</v>
      </c>
      <c r="AG40" s="7">
        <v>29</v>
      </c>
      <c r="AH40" s="5">
        <v>-3.085318321846803</v>
      </c>
      <c r="AI40" s="7">
        <v>91</v>
      </c>
      <c r="AJ40" s="7">
        <v>61</v>
      </c>
      <c r="AK40" s="7">
        <v>34</v>
      </c>
      <c r="AL40" s="7">
        <v>15</v>
      </c>
      <c r="AM40" s="7">
        <v>6</v>
      </c>
      <c r="AN40" s="7">
        <v>4</v>
      </c>
      <c r="AO40" s="5">
        <v>14.74570151520629</v>
      </c>
      <c r="AP40" s="5">
        <v>0.3855085363452626</v>
      </c>
      <c r="AQ40" s="7">
        <v>14</v>
      </c>
      <c r="AR40" s="8">
        <v>288.0202500000231</v>
      </c>
    </row>
    <row r="41" spans="2:44">
      <c r="B41" s="3" t="s">
        <v>51</v>
      </c>
      <c r="C41" s="3" t="s">
        <v>52</v>
      </c>
      <c r="D41" s="3" t="s">
        <v>53</v>
      </c>
      <c r="E41" s="4" t="s">
        <v>88</v>
      </c>
      <c r="F41" s="4" t="s">
        <v>50</v>
      </c>
      <c r="G41" s="4">
        <v>0.0265625</v>
      </c>
      <c r="H41" s="5">
        <v>3979.164148125155</v>
      </c>
      <c r="I41" s="6">
        <v>0.07581255196730383</v>
      </c>
      <c r="J41" s="5">
        <v>301.6705887661706</v>
      </c>
      <c r="K41" s="7">
        <v>1</v>
      </c>
      <c r="L41" s="7">
        <v>12</v>
      </c>
      <c r="M41" s="7">
        <v>20</v>
      </c>
      <c r="N41" s="5">
        <v>16.75610257408607</v>
      </c>
      <c r="O41" s="5">
        <v>138.9810091366812</v>
      </c>
      <c r="P41" s="5">
        <v>301.6705887661719</v>
      </c>
      <c r="Q41" s="5">
        <v>646.2061079521991</v>
      </c>
      <c r="R41" s="5">
        <v>2188.037825243769</v>
      </c>
      <c r="S41" s="5">
        <v>828.9856025881177</v>
      </c>
      <c r="T41" s="5">
        <v>291.1586628931736</v>
      </c>
      <c r="U41" s="5">
        <v>24.77594944789507</v>
      </c>
      <c r="V41" s="5">
        <v>0</v>
      </c>
      <c r="W41" s="5">
        <v>104.0304352451021</v>
      </c>
      <c r="X41" s="5">
        <v>6.242511972558962</v>
      </c>
      <c r="Y41" s="5">
        <v>25.53014137880578</v>
      </c>
      <c r="Z41" s="7">
        <v>79</v>
      </c>
      <c r="AA41" s="7">
        <v>8</v>
      </c>
      <c r="AB41" s="7">
        <v>31</v>
      </c>
      <c r="AC41" s="7">
        <v>71</v>
      </c>
      <c r="AD41" s="5">
        <v>3.696400279843108</v>
      </c>
      <c r="AE41" s="7">
        <v>8</v>
      </c>
      <c r="AF41" s="7">
        <v>30</v>
      </c>
      <c r="AG41" s="7">
        <v>73</v>
      </c>
      <c r="AH41" s="5">
        <v>-3.372962382696325</v>
      </c>
      <c r="AI41" s="7">
        <v>309</v>
      </c>
      <c r="AJ41" s="7">
        <v>107</v>
      </c>
      <c r="AK41" s="7">
        <v>41</v>
      </c>
      <c r="AL41" s="7">
        <v>12</v>
      </c>
      <c r="AM41" s="7">
        <v>6</v>
      </c>
      <c r="AN41" s="7">
        <v>3</v>
      </c>
      <c r="AO41" s="5">
        <v>368.7874218081502</v>
      </c>
      <c r="AP41" s="5">
        <v>9.641501223742488</v>
      </c>
      <c r="AQ41" s="7">
        <v>85</v>
      </c>
      <c r="AR41" s="8">
        <v>333.1576500000144</v>
      </c>
    </row>
    <row r="42" spans="2:44">
      <c r="B42" s="3" t="s">
        <v>54</v>
      </c>
      <c r="C42" s="3" t="s">
        <v>55</v>
      </c>
      <c r="D42" s="3" t="s">
        <v>53</v>
      </c>
      <c r="E42" s="4" t="s">
        <v>88</v>
      </c>
      <c r="F42" s="4" t="s">
        <v>50</v>
      </c>
      <c r="G42" s="4">
        <v>0.0265625</v>
      </c>
      <c r="H42" s="5">
        <v>2482.644610645184</v>
      </c>
      <c r="I42" s="6">
        <v>0.06402950507160375</v>
      </c>
      <c r="J42" s="5">
        <v>158.9625056882956</v>
      </c>
      <c r="K42" s="7">
        <v>3</v>
      </c>
      <c r="L42" s="7">
        <v>6</v>
      </c>
      <c r="M42" s="7">
        <v>7</v>
      </c>
      <c r="N42" s="5">
        <v>31.78186269179014</v>
      </c>
      <c r="O42" s="5">
        <v>96.17335316001299</v>
      </c>
      <c r="P42" s="5">
        <v>158.9625056882987</v>
      </c>
      <c r="Q42" s="5">
        <v>578.9165350371645</v>
      </c>
      <c r="R42" s="5">
        <v>1371.378369414399</v>
      </c>
      <c r="S42" s="5">
        <v>369.3812549225022</v>
      </c>
      <c r="T42" s="5">
        <v>123.2180501392368</v>
      </c>
      <c r="U42" s="5">
        <v>39.75040113188197</v>
      </c>
      <c r="V42" s="5">
        <v>0</v>
      </c>
      <c r="W42" s="5">
        <v>64.90574145477606</v>
      </c>
      <c r="X42" s="5">
        <v>3.894789263593207</v>
      </c>
      <c r="Y42" s="5">
        <v>25.19083406061221</v>
      </c>
      <c r="Z42" s="7">
        <v>70</v>
      </c>
      <c r="AA42" s="7">
        <v>2</v>
      </c>
      <c r="AB42" s="7">
        <v>9</v>
      </c>
      <c r="AC42" s="7">
        <v>30</v>
      </c>
      <c r="AD42" s="5">
        <v>3.35360993923614</v>
      </c>
      <c r="AE42" s="7">
        <v>4</v>
      </c>
      <c r="AF42" s="7">
        <v>14</v>
      </c>
      <c r="AG42" s="7">
        <v>48</v>
      </c>
      <c r="AH42" s="5">
        <v>-4.836066690421781</v>
      </c>
      <c r="AI42" s="7">
        <v>203</v>
      </c>
      <c r="AJ42" s="7">
        <v>91</v>
      </c>
      <c r="AK42" s="7">
        <v>38</v>
      </c>
      <c r="AL42" s="7">
        <v>15</v>
      </c>
      <c r="AM42" s="7">
        <v>5</v>
      </c>
      <c r="AN42" s="7">
        <v>3</v>
      </c>
      <c r="AO42" s="5">
        <v>185.4460891943154</v>
      </c>
      <c r="AP42" s="5">
        <v>4.848263769786024</v>
      </c>
      <c r="AQ42" s="7">
        <v>32</v>
      </c>
      <c r="AR42" s="8">
        <v>287.1757000000183</v>
      </c>
    </row>
    <row r="43" spans="2:44">
      <c r="B43" s="3" t="s">
        <v>56</v>
      </c>
      <c r="C43" s="3" t="s">
        <v>57</v>
      </c>
      <c r="D43" s="3" t="s">
        <v>53</v>
      </c>
      <c r="E43" s="4" t="s">
        <v>88</v>
      </c>
      <c r="F43" s="4" t="s">
        <v>50</v>
      </c>
      <c r="G43" s="4">
        <v>0.0265625</v>
      </c>
      <c r="H43" s="5">
        <v>2793.340720717948</v>
      </c>
      <c r="I43" s="6">
        <v>0.06425346063338537</v>
      </c>
      <c r="J43" s="5">
        <v>179.481808034283</v>
      </c>
      <c r="K43" s="7">
        <v>1</v>
      </c>
      <c r="L43" s="7">
        <v>6</v>
      </c>
      <c r="M43" s="7">
        <v>11</v>
      </c>
      <c r="N43" s="5">
        <v>6.765791273092873</v>
      </c>
      <c r="O43" s="5">
        <v>81.40747650311141</v>
      </c>
      <c r="P43" s="5">
        <v>179.4818080342884</v>
      </c>
      <c r="Q43" s="5">
        <v>759.0292541661242</v>
      </c>
      <c r="R43" s="5">
        <v>1432.683772853291</v>
      </c>
      <c r="S43" s="5">
        <v>411.8720840950032</v>
      </c>
      <c r="T43" s="5">
        <v>172.1521001172227</v>
      </c>
      <c r="U43" s="5">
        <v>17.60350948630685</v>
      </c>
      <c r="V43" s="5">
        <v>0</v>
      </c>
      <c r="W43" s="5">
        <v>73.02851557432544</v>
      </c>
      <c r="X43" s="5">
        <v>4.382108131586734</v>
      </c>
      <c r="Y43" s="5">
        <v>25.32147181223846</v>
      </c>
      <c r="Z43" s="7">
        <v>62</v>
      </c>
      <c r="AA43" s="7">
        <v>3</v>
      </c>
      <c r="AB43" s="7">
        <v>14</v>
      </c>
      <c r="AC43" s="7">
        <v>43</v>
      </c>
      <c r="AD43" s="5">
        <v>3.986982186212427</v>
      </c>
      <c r="AE43" s="7">
        <v>3</v>
      </c>
      <c r="AF43" s="7">
        <v>13</v>
      </c>
      <c r="AG43" s="7">
        <v>34</v>
      </c>
      <c r="AH43" s="5">
        <v>-3.387546503111309</v>
      </c>
      <c r="AI43" s="7">
        <v>193</v>
      </c>
      <c r="AJ43" s="7">
        <v>68</v>
      </c>
      <c r="AK43" s="7">
        <v>28</v>
      </c>
      <c r="AL43" s="7">
        <v>14</v>
      </c>
      <c r="AM43" s="7">
        <v>6</v>
      </c>
      <c r="AN43" s="7">
        <v>7</v>
      </c>
      <c r="AO43" s="5">
        <v>212.306369500292</v>
      </c>
      <c r="AP43" s="5">
        <v>5.550493320269072</v>
      </c>
      <c r="AQ43" s="7">
        <v>41</v>
      </c>
      <c r="AR43" s="8">
        <v>304.172750000019</v>
      </c>
    </row>
    <row r="44" spans="2:44">
      <c r="B44" s="3" t="s">
        <v>58</v>
      </c>
      <c r="C44" s="3" t="s">
        <v>59</v>
      </c>
      <c r="D44" s="3" t="s">
        <v>53</v>
      </c>
      <c r="E44" s="4" t="s">
        <v>88</v>
      </c>
      <c r="F44" s="4" t="s">
        <v>50</v>
      </c>
      <c r="G44" s="4">
        <v>0.0265625</v>
      </c>
      <c r="H44" s="5">
        <v>3564.346963492994</v>
      </c>
      <c r="I44" s="6">
        <v>0.03374537094233135</v>
      </c>
      <c r="J44" s="5">
        <v>120.2802104502435</v>
      </c>
      <c r="K44" s="7">
        <v>0</v>
      </c>
      <c r="L44" s="7">
        <v>3</v>
      </c>
      <c r="M44" s="7">
        <v>13</v>
      </c>
      <c r="N44" s="5">
        <v>0</v>
      </c>
      <c r="O44" s="5">
        <v>42.15338126494407</v>
      </c>
      <c r="P44" s="5">
        <v>120.2802104502402</v>
      </c>
      <c r="Q44" s="5">
        <v>763.8405329942843</v>
      </c>
      <c r="R44" s="5">
        <v>1982.881170942108</v>
      </c>
      <c r="S44" s="5">
        <v>688.2511174092951</v>
      </c>
      <c r="T44" s="5">
        <v>118.4985546664407</v>
      </c>
      <c r="U44" s="5">
        <v>10.87558748086576</v>
      </c>
      <c r="V44" s="5">
        <v>0</v>
      </c>
      <c r="W44" s="5">
        <v>93.1855415292286</v>
      </c>
      <c r="X44" s="5">
        <v>5.591453917175878</v>
      </c>
      <c r="Y44" s="5">
        <v>24.67811791356699</v>
      </c>
      <c r="Z44" s="7">
        <v>134</v>
      </c>
      <c r="AA44" s="7">
        <v>3</v>
      </c>
      <c r="AB44" s="7">
        <v>20</v>
      </c>
      <c r="AC44" s="7">
        <v>60</v>
      </c>
      <c r="AD44" s="5">
        <v>3.342192286227834</v>
      </c>
      <c r="AE44" s="7">
        <v>5</v>
      </c>
      <c r="AF44" s="7">
        <v>20</v>
      </c>
      <c r="AG44" s="7">
        <v>54</v>
      </c>
      <c r="AH44" s="5">
        <v>-3.259713843296181</v>
      </c>
      <c r="AI44" s="7">
        <v>334</v>
      </c>
      <c r="AJ44" s="7">
        <v>162</v>
      </c>
      <c r="AK44" s="7">
        <v>63</v>
      </c>
      <c r="AL44" s="7">
        <v>28</v>
      </c>
      <c r="AM44" s="7">
        <v>19</v>
      </c>
      <c r="AN44" s="7">
        <v>16</v>
      </c>
      <c r="AO44" s="5">
        <v>165.208233474455</v>
      </c>
      <c r="AP44" s="5">
        <v>4.319169502600132</v>
      </c>
      <c r="AQ44" s="7">
        <v>58</v>
      </c>
      <c r="AR44" s="8">
        <v>309.5186500000147</v>
      </c>
    </row>
    <row r="45" spans="2:44">
      <c r="B45" s="3" t="s">
        <v>60</v>
      </c>
      <c r="C45" s="3" t="s">
        <v>61</v>
      </c>
      <c r="D45" s="3" t="s">
        <v>62</v>
      </c>
      <c r="E45" s="4" t="s">
        <v>88</v>
      </c>
      <c r="F45" s="4" t="s">
        <v>63</v>
      </c>
      <c r="G45" s="4">
        <v>0.01082175925925926</v>
      </c>
      <c r="H45" s="5">
        <v>1649.080615755266</v>
      </c>
      <c r="I45" s="6">
        <v>0.06783304022712534</v>
      </c>
      <c r="J45" s="5">
        <v>111.8621517462996</v>
      </c>
      <c r="K45" s="7">
        <v>0</v>
      </c>
      <c r="L45" s="7">
        <v>3</v>
      </c>
      <c r="M45" s="7">
        <v>9</v>
      </c>
      <c r="N45" s="5">
        <v>0</v>
      </c>
      <c r="O45" s="5">
        <v>51.16894257930653</v>
      </c>
      <c r="P45" s="5">
        <v>111.8621517462998</v>
      </c>
      <c r="Q45" s="5">
        <v>266.1376180504376</v>
      </c>
      <c r="R45" s="5">
        <v>890.6296578053571</v>
      </c>
      <c r="S45" s="5">
        <v>371.1741663382236</v>
      </c>
      <c r="T45" s="5">
        <v>121.1391735612478</v>
      </c>
      <c r="U45" s="5">
        <v>0</v>
      </c>
      <c r="V45" s="5">
        <v>0</v>
      </c>
      <c r="W45" s="5">
        <v>105.8233550217283</v>
      </c>
      <c r="X45" s="5">
        <v>6.34954405790281</v>
      </c>
      <c r="Y45" s="5">
        <v>22.90143153030975</v>
      </c>
      <c r="Z45" s="7">
        <v>151</v>
      </c>
      <c r="AA45" s="7">
        <v>3</v>
      </c>
      <c r="AB45" s="7">
        <v>11</v>
      </c>
      <c r="AC45" s="7">
        <v>39</v>
      </c>
      <c r="AD45" s="5">
        <v>3.174353855705587</v>
      </c>
      <c r="AE45" s="7">
        <v>5</v>
      </c>
      <c r="AF45" s="7">
        <v>12</v>
      </c>
      <c r="AG45" s="7">
        <v>40</v>
      </c>
      <c r="AH45" s="5">
        <v>-3.815803726001915</v>
      </c>
      <c r="AI45" s="7">
        <v>201</v>
      </c>
      <c r="AJ45" s="7">
        <v>133</v>
      </c>
      <c r="AK45" s="7">
        <v>76</v>
      </c>
      <c r="AL45" s="7">
        <v>30</v>
      </c>
      <c r="AM45" s="7">
        <v>20</v>
      </c>
      <c r="AN45" s="7">
        <v>17</v>
      </c>
      <c r="AO45" s="5">
        <v>144.1007426356682</v>
      </c>
      <c r="AP45" s="5">
        <v>9.247106479294217</v>
      </c>
      <c r="AQ45" s="7">
        <v>34</v>
      </c>
      <c r="AR45" s="8">
        <v>118.843200000004</v>
      </c>
    </row>
    <row r="46" spans="2:44">
      <c r="B46" s="3" t="s">
        <v>64</v>
      </c>
      <c r="C46" s="3" t="s">
        <v>65</v>
      </c>
      <c r="D46" s="3" t="s">
        <v>62</v>
      </c>
      <c r="E46" s="4" t="s">
        <v>88</v>
      </c>
      <c r="F46" s="4" t="s">
        <v>66</v>
      </c>
      <c r="G46" s="4">
        <v>0.01972222222222222</v>
      </c>
      <c r="H46" s="5">
        <v>2847.079231276239</v>
      </c>
      <c r="I46" s="6">
        <v>0.01521815192442073</v>
      </c>
      <c r="J46" s="5">
        <v>43.32728428242478</v>
      </c>
      <c r="K46" s="7">
        <v>0</v>
      </c>
      <c r="L46" s="7">
        <v>3</v>
      </c>
      <c r="M46" s="7">
        <v>3</v>
      </c>
      <c r="N46" s="5">
        <v>0</v>
      </c>
      <c r="O46" s="5">
        <v>23.01710866278336</v>
      </c>
      <c r="P46" s="5">
        <v>43.32728428242808</v>
      </c>
      <c r="Q46" s="5">
        <v>672.0759373875844</v>
      </c>
      <c r="R46" s="5">
        <v>1538.404512042149</v>
      </c>
      <c r="S46" s="5">
        <v>573.8510591494141</v>
      </c>
      <c r="T46" s="5">
        <v>62.74772269709138</v>
      </c>
      <c r="U46" s="5">
        <v>0</v>
      </c>
      <c r="V46" s="5">
        <v>0</v>
      </c>
      <c r="W46" s="5">
        <v>100.2492687069098</v>
      </c>
      <c r="X46" s="5">
        <v>6.015633497052669</v>
      </c>
      <c r="Y46" s="5">
        <v>21.99469783440808</v>
      </c>
      <c r="Z46" s="7">
        <v>329</v>
      </c>
      <c r="AA46" s="7">
        <v>6</v>
      </c>
      <c r="AB46" s="7">
        <v>30</v>
      </c>
      <c r="AC46" s="7">
        <v>68</v>
      </c>
      <c r="AD46" s="5">
        <v>3.639540133412138</v>
      </c>
      <c r="AE46" s="7">
        <v>11</v>
      </c>
      <c r="AF46" s="7">
        <v>42</v>
      </c>
      <c r="AG46" s="7">
        <v>82</v>
      </c>
      <c r="AH46" s="5">
        <v>-3.791706684973606</v>
      </c>
      <c r="AI46" s="7">
        <v>291</v>
      </c>
      <c r="AJ46" s="7">
        <v>255</v>
      </c>
      <c r="AK46" s="7">
        <v>147</v>
      </c>
      <c r="AL46" s="7">
        <v>86</v>
      </c>
      <c r="AM46" s="7">
        <v>28</v>
      </c>
      <c r="AN46" s="7">
        <v>51</v>
      </c>
      <c r="AO46" s="5">
        <v>116.2061832155468</v>
      </c>
      <c r="AP46" s="5">
        <v>4.091767014631931</v>
      </c>
      <c r="AQ46" s="7">
        <v>86</v>
      </c>
      <c r="AR46" s="8">
        <v>216.0721500000096</v>
      </c>
    </row>
    <row r="47" spans="2:44">
      <c r="B47" s="3" t="s">
        <v>67</v>
      </c>
      <c r="C47" s="3" t="s">
        <v>68</v>
      </c>
      <c r="D47" s="3" t="s">
        <v>62</v>
      </c>
      <c r="E47" s="4" t="s">
        <v>88</v>
      </c>
      <c r="F47" s="4" t="s">
        <v>63</v>
      </c>
      <c r="G47" s="4">
        <v>0.01082175925925926</v>
      </c>
      <c r="H47" s="5">
        <v>1731.129626398593</v>
      </c>
      <c r="I47" s="6">
        <v>0.08129878174993525</v>
      </c>
      <c r="J47" s="5">
        <v>140.7387296774262</v>
      </c>
      <c r="K47" s="7">
        <v>0</v>
      </c>
      <c r="L47" s="7">
        <v>5</v>
      </c>
      <c r="M47" s="7">
        <v>11</v>
      </c>
      <c r="N47" s="5">
        <v>0</v>
      </c>
      <c r="O47" s="5">
        <v>55.75563419152695</v>
      </c>
      <c r="P47" s="5">
        <v>140.7387296774259</v>
      </c>
      <c r="Q47" s="5">
        <v>356.7601470379577</v>
      </c>
      <c r="R47" s="5">
        <v>857.6020898661673</v>
      </c>
      <c r="S47" s="5">
        <v>366.0844606280298</v>
      </c>
      <c r="T47" s="5">
        <v>150.6829288664385</v>
      </c>
      <c r="U47" s="5">
        <v>0</v>
      </c>
      <c r="V47" s="5">
        <v>0</v>
      </c>
      <c r="W47" s="5">
        <v>111.0885321753108</v>
      </c>
      <c r="X47" s="5">
        <v>6.669142531649801</v>
      </c>
      <c r="Y47" s="5">
        <v>23.26436313345985</v>
      </c>
      <c r="Z47" s="7">
        <v>79</v>
      </c>
      <c r="AA47" s="7">
        <v>6</v>
      </c>
      <c r="AB47" s="7">
        <v>20</v>
      </c>
      <c r="AC47" s="7">
        <v>42</v>
      </c>
      <c r="AD47" s="5">
        <v>3.618703582232636</v>
      </c>
      <c r="AE47" s="7">
        <v>5</v>
      </c>
      <c r="AF47" s="7">
        <v>23</v>
      </c>
      <c r="AG47" s="7">
        <v>43</v>
      </c>
      <c r="AH47" s="5">
        <v>-3.420394917209966</v>
      </c>
      <c r="AI47" s="7">
        <v>169</v>
      </c>
      <c r="AJ47" s="7">
        <v>82</v>
      </c>
      <c r="AK47" s="7">
        <v>33</v>
      </c>
      <c r="AL47" s="7">
        <v>15</v>
      </c>
      <c r="AM47" s="7">
        <v>9</v>
      </c>
      <c r="AN47" s="7">
        <v>11</v>
      </c>
      <c r="AO47" s="5">
        <v>187.873421225373</v>
      </c>
      <c r="AP47" s="5">
        <v>12.05604842087955</v>
      </c>
      <c r="AQ47" s="7">
        <v>58</v>
      </c>
      <c r="AR47" s="8">
        <v>137.0652500000056</v>
      </c>
    </row>
    <row r="48" spans="2:44">
      <c r="B48" s="3" t="s">
        <v>69</v>
      </c>
      <c r="C48" s="3" t="s">
        <v>70</v>
      </c>
      <c r="D48" s="3" t="s">
        <v>71</v>
      </c>
      <c r="E48" s="4" t="s">
        <v>88</v>
      </c>
      <c r="F48" s="4" t="s">
        <v>72</v>
      </c>
      <c r="G48" s="4">
        <v>0.004409722222222222</v>
      </c>
      <c r="H48" s="5">
        <v>848.4602630649333</v>
      </c>
      <c r="I48" s="6">
        <v>0.1589028885590158</v>
      </c>
      <c r="J48" s="5">
        <v>134.8227866285603</v>
      </c>
      <c r="K48" s="7">
        <v>1</v>
      </c>
      <c r="L48" s="7">
        <v>3</v>
      </c>
      <c r="M48" s="7">
        <v>8</v>
      </c>
      <c r="N48" s="5">
        <v>14.65282206199936</v>
      </c>
      <c r="O48" s="5">
        <v>75.98011916765154</v>
      </c>
      <c r="P48" s="5">
        <v>134.8227866285624</v>
      </c>
      <c r="Q48" s="5">
        <v>89.92906778056113</v>
      </c>
      <c r="R48" s="5">
        <v>444.8515901353685</v>
      </c>
      <c r="S48" s="5">
        <v>176.0745338860788</v>
      </c>
      <c r="T48" s="5">
        <v>107.1254178141116</v>
      </c>
      <c r="U48" s="5">
        <v>30.86938810419451</v>
      </c>
      <c r="V48" s="5">
        <v>0</v>
      </c>
      <c r="W48" s="5">
        <v>39.74052754402498</v>
      </c>
      <c r="X48" s="5">
        <v>8.020917469366861</v>
      </c>
      <c r="Y48" s="5">
        <v>27.44111484997231</v>
      </c>
      <c r="Z48" s="7">
        <v>61</v>
      </c>
      <c r="AA48" s="7">
        <v>5</v>
      </c>
      <c r="AB48" s="7">
        <v>7</v>
      </c>
      <c r="AC48" s="7">
        <v>17</v>
      </c>
      <c r="AD48" s="5">
        <v>3.765185402690627</v>
      </c>
      <c r="AE48" s="7">
        <v>4</v>
      </c>
      <c r="AF48" s="7">
        <v>8</v>
      </c>
      <c r="AG48" s="7">
        <v>13</v>
      </c>
      <c r="AH48" s="5">
        <v>-3.369690162699865</v>
      </c>
      <c r="AI48" s="7">
        <v>80</v>
      </c>
      <c r="AJ48" s="7">
        <v>39</v>
      </c>
      <c r="AK48" s="7">
        <v>30</v>
      </c>
      <c r="AL48" s="7">
        <v>10</v>
      </c>
      <c r="AM48" s="7">
        <v>6</v>
      </c>
      <c r="AN48" s="7">
        <v>5</v>
      </c>
      <c r="AO48" s="5">
        <v>156.9064039392688</v>
      </c>
      <c r="AP48" s="5">
        <v>7.34924608614842</v>
      </c>
      <c r="AQ48" s="7">
        <v>21</v>
      </c>
      <c r="AR48" s="8">
        <v>60.0939500000018</v>
      </c>
    </row>
    <row r="49" spans="2:44">
      <c r="B49" s="3" t="s">
        <v>73</v>
      </c>
      <c r="C49" s="3" t="s">
        <v>74</v>
      </c>
      <c r="D49" s="3" t="s">
        <v>71</v>
      </c>
      <c r="E49" s="4" t="s">
        <v>88</v>
      </c>
      <c r="F49" s="4" t="s">
        <v>72</v>
      </c>
      <c r="G49" s="4">
        <v>0.004409722222222222</v>
      </c>
      <c r="H49" s="5">
        <v>754.197352897062</v>
      </c>
      <c r="I49" s="6">
        <v>0.03586030809660116</v>
      </c>
      <c r="J49" s="5">
        <v>27.04574944052968</v>
      </c>
      <c r="K49" s="7">
        <v>0</v>
      </c>
      <c r="L49" s="7">
        <v>0</v>
      </c>
      <c r="M49" s="7">
        <v>3</v>
      </c>
      <c r="N49" s="5">
        <v>0</v>
      </c>
      <c r="O49" s="5">
        <v>0</v>
      </c>
      <c r="P49" s="5">
        <v>27.04574944053093</v>
      </c>
      <c r="Q49" s="5">
        <v>118.8110811052138</v>
      </c>
      <c r="R49" s="5">
        <v>432.4929154260963</v>
      </c>
      <c r="S49" s="5">
        <v>172.342598850214</v>
      </c>
      <c r="T49" s="5">
        <v>30.99314411415526</v>
      </c>
      <c r="U49" s="5">
        <v>0</v>
      </c>
      <c r="V49" s="5">
        <v>0</v>
      </c>
      <c r="W49" s="5">
        <v>35.32540294599822</v>
      </c>
      <c r="X49" s="5">
        <v>7.130083487881142</v>
      </c>
      <c r="Y49" s="5">
        <v>20.32200976865201</v>
      </c>
      <c r="Z49" s="7">
        <v>25</v>
      </c>
      <c r="AA49" s="7">
        <v>0</v>
      </c>
      <c r="AB49" s="7">
        <v>3</v>
      </c>
      <c r="AC49" s="7">
        <v>8</v>
      </c>
      <c r="AD49" s="5">
        <v>2.816824982266424</v>
      </c>
      <c r="AE49" s="7">
        <v>1</v>
      </c>
      <c r="AF49" s="7">
        <v>4</v>
      </c>
      <c r="AG49" s="7">
        <v>14</v>
      </c>
      <c r="AH49" s="5">
        <v>-3.051936613644921</v>
      </c>
      <c r="AI49" s="7">
        <v>84</v>
      </c>
      <c r="AJ49" s="7">
        <v>40</v>
      </c>
      <c r="AK49" s="7">
        <v>17</v>
      </c>
      <c r="AL49" s="7">
        <v>5</v>
      </c>
      <c r="AM49" s="7">
        <v>1</v>
      </c>
      <c r="AN49" s="7">
        <v>1</v>
      </c>
      <c r="AO49" s="5">
        <v>36.12986906735841</v>
      </c>
      <c r="AP49" s="5">
        <v>1.692265530087045</v>
      </c>
      <c r="AQ49" s="7">
        <v>12</v>
      </c>
      <c r="AR49" s="8">
        <v>55.8428500000015</v>
      </c>
    </row>
    <row r="50" spans="2:44">
      <c r="B50" s="3" t="s">
        <v>75</v>
      </c>
      <c r="C50" s="3" t="s">
        <v>76</v>
      </c>
      <c r="D50" s="3" t="s">
        <v>71</v>
      </c>
      <c r="E50" s="4" t="s">
        <v>88</v>
      </c>
      <c r="F50" s="4" t="s">
        <v>50</v>
      </c>
      <c r="G50" s="4">
        <v>0.0265625</v>
      </c>
      <c r="H50" s="5">
        <v>3985.044659218888</v>
      </c>
      <c r="I50" s="6">
        <v>0.05760460285190933</v>
      </c>
      <c r="J50" s="5">
        <v>229.5569149414264</v>
      </c>
      <c r="K50" s="7">
        <v>1</v>
      </c>
      <c r="L50" s="7">
        <v>8</v>
      </c>
      <c r="M50" s="7">
        <v>20</v>
      </c>
      <c r="N50" s="5">
        <v>16.08371088080639</v>
      </c>
      <c r="O50" s="5">
        <v>102.4493405195344</v>
      </c>
      <c r="P50" s="5">
        <v>229.5569149414241</v>
      </c>
      <c r="Q50" s="5">
        <v>823.9971119335942</v>
      </c>
      <c r="R50" s="5">
        <v>2066.934012674674</v>
      </c>
      <c r="S50" s="5">
        <v>831.7290825766868</v>
      </c>
      <c r="T50" s="5">
        <v>239.5013944299717</v>
      </c>
      <c r="U50" s="5">
        <v>22.88305760396179</v>
      </c>
      <c r="V50" s="5">
        <v>0</v>
      </c>
      <c r="W50" s="5">
        <v>104.1841740972258</v>
      </c>
      <c r="X50" s="5">
        <v>6.251647760351204</v>
      </c>
      <c r="Y50" s="5">
        <v>26.9720658265428</v>
      </c>
      <c r="Z50" s="7">
        <v>235</v>
      </c>
      <c r="AA50" s="7">
        <v>7</v>
      </c>
      <c r="AB50" s="7">
        <v>28</v>
      </c>
      <c r="AC50" s="7">
        <v>90</v>
      </c>
      <c r="AD50" s="5">
        <v>3.876169496062589</v>
      </c>
      <c r="AE50" s="7">
        <v>8</v>
      </c>
      <c r="AF50" s="7">
        <v>34</v>
      </c>
      <c r="AG50" s="7">
        <v>102</v>
      </c>
      <c r="AH50" s="5">
        <v>-4.024144468598571</v>
      </c>
      <c r="AI50" s="7">
        <v>400</v>
      </c>
      <c r="AJ50" s="7">
        <v>202</v>
      </c>
      <c r="AK50" s="7">
        <v>104</v>
      </c>
      <c r="AL50" s="7">
        <v>40</v>
      </c>
      <c r="AM50" s="7">
        <v>24</v>
      </c>
      <c r="AN50" s="7">
        <v>51</v>
      </c>
      <c r="AO50" s="5">
        <v>328.0112331468063</v>
      </c>
      <c r="AP50" s="5">
        <v>8.575457075733498</v>
      </c>
      <c r="AQ50" s="7">
        <v>90</v>
      </c>
      <c r="AR50" s="8">
        <v>327.3455500000135</v>
      </c>
    </row>
    <row r="51" spans="2:44">
      <c r="B51" s="3" t="s">
        <v>77</v>
      </c>
      <c r="C51" s="3" t="s">
        <v>78</v>
      </c>
      <c r="D51" s="3" t="s">
        <v>71</v>
      </c>
      <c r="E51" s="4" t="s">
        <v>72</v>
      </c>
      <c r="F51" s="4" t="s">
        <v>50</v>
      </c>
      <c r="G51" s="4">
        <v>0.02215277777777778</v>
      </c>
      <c r="H51" s="5">
        <v>3393.589786417148</v>
      </c>
      <c r="I51" s="6">
        <v>0.1058160921513616</v>
      </c>
      <c r="J51" s="5">
        <v>359.0964095634367</v>
      </c>
      <c r="K51" s="7">
        <v>1</v>
      </c>
      <c r="L51" s="7">
        <v>14</v>
      </c>
      <c r="M51" s="7">
        <v>23</v>
      </c>
      <c r="N51" s="5">
        <v>11.21079961025066</v>
      </c>
      <c r="O51" s="5">
        <v>180.8581375419943</v>
      </c>
      <c r="P51" s="5">
        <v>359.0964095634328</v>
      </c>
      <c r="Q51" s="5">
        <v>515.4638794576059</v>
      </c>
      <c r="R51" s="5">
        <v>1580.448060561433</v>
      </c>
      <c r="S51" s="5">
        <v>919.1659568455208</v>
      </c>
      <c r="T51" s="5">
        <v>354.0100162962299</v>
      </c>
      <c r="U51" s="5">
        <v>24.50187325635895</v>
      </c>
      <c r="V51" s="5">
        <v>0</v>
      </c>
      <c r="W51" s="5">
        <v>106.3821249660548</v>
      </c>
      <c r="X51" s="5">
        <v>6.383369489972753</v>
      </c>
      <c r="Y51" s="5">
        <v>25.34643905907078</v>
      </c>
      <c r="Z51" s="7">
        <v>74</v>
      </c>
      <c r="AA51" s="7">
        <v>5</v>
      </c>
      <c r="AB51" s="7">
        <v>26</v>
      </c>
      <c r="AC51" s="7">
        <v>71</v>
      </c>
      <c r="AD51" s="5">
        <v>3.286484847483866</v>
      </c>
      <c r="AE51" s="7">
        <v>14</v>
      </c>
      <c r="AF51" s="7">
        <v>30</v>
      </c>
      <c r="AG51" s="7">
        <v>70</v>
      </c>
      <c r="AH51" s="5">
        <v>-4.56318795904391</v>
      </c>
      <c r="AI51" s="7">
        <v>198</v>
      </c>
      <c r="AJ51" s="7">
        <v>85</v>
      </c>
      <c r="AK51" s="7">
        <v>24</v>
      </c>
      <c r="AL51" s="7">
        <v>16</v>
      </c>
      <c r="AM51" s="7">
        <v>5</v>
      </c>
      <c r="AN51" s="7">
        <v>9</v>
      </c>
      <c r="AO51" s="5">
        <v>441.6241098452809</v>
      </c>
      <c r="AP51" s="5">
        <v>13.84401598261069</v>
      </c>
      <c r="AQ51" s="7">
        <v>82</v>
      </c>
      <c r="AR51" s="8">
        <v>245.798350000008</v>
      </c>
    </row>
    <row r="52" spans="2:44">
      <c r="B52" s="3" t="s">
        <v>79</v>
      </c>
      <c r="C52" s="3" t="s">
        <v>80</v>
      </c>
      <c r="D52" s="3" t="s">
        <v>71</v>
      </c>
      <c r="E52" s="4" t="s">
        <v>72</v>
      </c>
      <c r="F52" s="4" t="s">
        <v>50</v>
      </c>
      <c r="G52" s="4">
        <v>0.02215277777777778</v>
      </c>
      <c r="H52" s="5">
        <v>3776.440905734443</v>
      </c>
      <c r="I52" s="6">
        <v>0.1073662103616448</v>
      </c>
      <c r="J52" s="5">
        <v>405.4621487034045</v>
      </c>
      <c r="K52" s="7">
        <v>3</v>
      </c>
      <c r="L52" s="7">
        <v>19</v>
      </c>
      <c r="M52" s="7">
        <v>32</v>
      </c>
      <c r="N52" s="5">
        <v>47.84050880232621</v>
      </c>
      <c r="O52" s="5">
        <v>219.9975405862115</v>
      </c>
      <c r="P52" s="5">
        <v>405.4621487034009</v>
      </c>
      <c r="Q52" s="5">
        <v>519.0214303759199</v>
      </c>
      <c r="R52" s="5">
        <v>1956.469196381414</v>
      </c>
      <c r="S52" s="5">
        <v>871.1175121918698</v>
      </c>
      <c r="T52" s="5">
        <v>361.7829006689557</v>
      </c>
      <c r="U52" s="5">
        <v>68.04986611628328</v>
      </c>
      <c r="V52" s="5">
        <v>0</v>
      </c>
      <c r="W52" s="5">
        <v>118.3837274524904</v>
      </c>
      <c r="X52" s="5">
        <v>7.103122675159271</v>
      </c>
      <c r="Y52" s="5">
        <v>27.32439201973322</v>
      </c>
      <c r="Z52" s="7">
        <v>117</v>
      </c>
      <c r="AA52" s="7">
        <v>15</v>
      </c>
      <c r="AB52" s="7">
        <v>38</v>
      </c>
      <c r="AC52" s="7">
        <v>78</v>
      </c>
      <c r="AD52" s="5">
        <v>3.534109487072379</v>
      </c>
      <c r="AE52" s="7">
        <v>14</v>
      </c>
      <c r="AF52" s="7">
        <v>31</v>
      </c>
      <c r="AG52" s="7">
        <v>65</v>
      </c>
      <c r="AH52" s="5">
        <v>-4.377903568021699</v>
      </c>
      <c r="AI52" s="7">
        <v>321</v>
      </c>
      <c r="AJ52" s="7">
        <v>115</v>
      </c>
      <c r="AK52" s="7">
        <v>48</v>
      </c>
      <c r="AL52" s="7">
        <v>17</v>
      </c>
      <c r="AM52" s="7">
        <v>10</v>
      </c>
      <c r="AN52" s="7">
        <v>10</v>
      </c>
      <c r="AO52" s="5">
        <v>513.0471338003717</v>
      </c>
      <c r="AP52" s="5">
        <v>16.08298225079535</v>
      </c>
      <c r="AQ52" s="7">
        <v>97</v>
      </c>
      <c r="AR52" s="8">
        <v>258.2237000000067</v>
      </c>
    </row>
    <row r="53" spans="2:44">
      <c r="B53" s="3" t="s">
        <v>81</v>
      </c>
      <c r="C53" s="3" t="s">
        <v>82</v>
      </c>
      <c r="D53" s="3" t="s">
        <v>62</v>
      </c>
      <c r="E53" s="4" t="s">
        <v>63</v>
      </c>
      <c r="F53" s="4" t="s">
        <v>50</v>
      </c>
      <c r="G53" s="4">
        <v>0.01574074074074074</v>
      </c>
      <c r="H53" s="5">
        <v>3021.72940703116</v>
      </c>
      <c r="I53" s="6">
        <v>0.08399563213868785</v>
      </c>
      <c r="J53" s="5">
        <v>253.8120716956447</v>
      </c>
      <c r="K53" s="7">
        <v>0</v>
      </c>
      <c r="L53" s="7">
        <v>7</v>
      </c>
      <c r="M53" s="7">
        <v>21</v>
      </c>
      <c r="N53" s="5">
        <v>0</v>
      </c>
      <c r="O53" s="5">
        <v>113.6739813726731</v>
      </c>
      <c r="P53" s="5">
        <v>253.8120716956419</v>
      </c>
      <c r="Q53" s="5">
        <v>397.8987272992769</v>
      </c>
      <c r="R53" s="5">
        <v>1493.969240956448</v>
      </c>
      <c r="S53" s="5">
        <v>847.2928975296177</v>
      </c>
      <c r="T53" s="5">
        <v>261.0660694517551</v>
      </c>
      <c r="U53" s="5">
        <v>21.50247179406279</v>
      </c>
      <c r="V53" s="5">
        <v>0</v>
      </c>
      <c r="W53" s="5">
        <v>133.3115914866688</v>
      </c>
      <c r="X53" s="5">
        <v>7.999222313654292</v>
      </c>
      <c r="Y53" s="5">
        <v>24.51811936051629</v>
      </c>
      <c r="Z53" s="7">
        <v>284</v>
      </c>
      <c r="AA53" s="7">
        <v>4</v>
      </c>
      <c r="AB53" s="7">
        <v>24</v>
      </c>
      <c r="AC53" s="7">
        <v>74</v>
      </c>
      <c r="AD53" s="5">
        <v>3.601077424715218</v>
      </c>
      <c r="AE53" s="7">
        <v>8</v>
      </c>
      <c r="AF53" s="7">
        <v>21</v>
      </c>
      <c r="AG53" s="7">
        <v>70</v>
      </c>
      <c r="AH53" s="5">
        <v>-3.671664355895208</v>
      </c>
      <c r="AI53" s="7">
        <v>341</v>
      </c>
      <c r="AJ53" s="7">
        <v>184</v>
      </c>
      <c r="AK53" s="7">
        <v>115</v>
      </c>
      <c r="AL53" s="7">
        <v>57</v>
      </c>
      <c r="AM53" s="7">
        <v>44</v>
      </c>
      <c r="AN53" s="7">
        <v>56</v>
      </c>
      <c r="AO53" s="5">
        <v>323.2604645363607</v>
      </c>
      <c r="AP53" s="5">
        <v>14.2614910824865</v>
      </c>
      <c r="AQ53" s="7">
        <v>70</v>
      </c>
      <c r="AR53" s="8">
        <v>211.0454500000046</v>
      </c>
    </row>
    <row r="54" spans="2:44">
      <c r="B54" s="3" t="s">
        <v>83</v>
      </c>
      <c r="C54" s="3" t="s">
        <v>84</v>
      </c>
      <c r="D54" s="3" t="s">
        <v>62</v>
      </c>
      <c r="E54" s="4" t="s">
        <v>63</v>
      </c>
      <c r="F54" s="4" t="s">
        <v>50</v>
      </c>
      <c r="G54" s="4">
        <v>0.01574074074074074</v>
      </c>
      <c r="H54" s="5">
        <v>2871.462793116795</v>
      </c>
      <c r="I54" s="6">
        <v>0.06151199985437779</v>
      </c>
      <c r="J54" s="5">
        <v>176.6294189120515</v>
      </c>
      <c r="K54" s="7">
        <v>0</v>
      </c>
      <c r="L54" s="7">
        <v>4</v>
      </c>
      <c r="M54" s="7">
        <v>14</v>
      </c>
      <c r="N54" s="5">
        <v>0</v>
      </c>
      <c r="O54" s="5">
        <v>62.78694213587023</v>
      </c>
      <c r="P54" s="5">
        <v>176.6294189120502</v>
      </c>
      <c r="Q54" s="5">
        <v>463.3650642848796</v>
      </c>
      <c r="R54" s="5">
        <v>1546.871781689036</v>
      </c>
      <c r="S54" s="5">
        <v>666.6095224869099</v>
      </c>
      <c r="T54" s="5">
        <v>181.3058881434074</v>
      </c>
      <c r="U54" s="5">
        <v>13.31053651256275</v>
      </c>
      <c r="V54" s="5">
        <v>0</v>
      </c>
      <c r="W54" s="5">
        <v>126.6821820492704</v>
      </c>
      <c r="X54" s="5">
        <v>7.60168948446368</v>
      </c>
      <c r="Y54" s="5">
        <v>24.01029754494017</v>
      </c>
      <c r="Z54" s="7">
        <v>297</v>
      </c>
      <c r="AA54" s="7">
        <v>4</v>
      </c>
      <c r="AB54" s="7">
        <v>25</v>
      </c>
      <c r="AC54" s="7">
        <v>56</v>
      </c>
      <c r="AD54" s="5">
        <v>3.937190947295117</v>
      </c>
      <c r="AE54" s="7">
        <v>14</v>
      </c>
      <c r="AF54" s="7">
        <v>23</v>
      </c>
      <c r="AG54" s="7">
        <v>57</v>
      </c>
      <c r="AH54" s="5">
        <v>-3.971442936906351</v>
      </c>
      <c r="AI54" s="7">
        <v>340</v>
      </c>
      <c r="AJ54" s="7">
        <v>254</v>
      </c>
      <c r="AK54" s="7">
        <v>118</v>
      </c>
      <c r="AL54" s="7">
        <v>82</v>
      </c>
      <c r="AM54" s="7">
        <v>32</v>
      </c>
      <c r="AN54" s="7">
        <v>47</v>
      </c>
      <c r="AO54" s="5">
        <v>243.2009966547338</v>
      </c>
      <c r="AP54" s="5">
        <v>10.72945573476767</v>
      </c>
      <c r="AQ54" s="7">
        <v>65</v>
      </c>
      <c r="AR54" s="8">
        <v>198.8843500000059</v>
      </c>
    </row>
    <row r="56" spans="2:44">
      <c r="B56" t="s">
        <v>89</v>
      </c>
      <c r="G56" t="s">
        <v>90</v>
      </c>
    </row>
    <row r="57" spans="2:44" ht="377" customHeight="1"/>
    <row r="59" spans="2:44">
      <c r="B59" s="9" t="s">
        <v>91</v>
      </c>
    </row>
    <row r="60" spans="2:44">
      <c r="B60" t="s">
        <v>92</v>
      </c>
    </row>
    <row r="61" spans="2:44">
      <c r="B61" t="s">
        <v>93</v>
      </c>
    </row>
    <row r="62" spans="2:44">
      <c r="B62" t="s">
        <v>94</v>
      </c>
    </row>
    <row r="63" spans="2:44">
      <c r="B63" t="s">
        <v>95</v>
      </c>
    </row>
    <row r="64" spans="2:44">
      <c r="B64" t="s">
        <v>96</v>
      </c>
    </row>
    <row r="65" spans="2:2">
      <c r="B65" t="s">
        <v>97</v>
      </c>
    </row>
    <row r="66" spans="2:2">
      <c r="B66" t="s">
        <v>98</v>
      </c>
    </row>
    <row r="67" spans="2:2">
      <c r="B67" t="s">
        <v>99</v>
      </c>
    </row>
    <row r="68" spans="2:2">
      <c r="B68" t="s">
        <v>100</v>
      </c>
    </row>
  </sheetData>
  <mergeCells count="101"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V4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  <mergeCell ref="AH4:AH5"/>
    <mergeCell ref="AI4:AN4"/>
    <mergeCell ref="AO4:AO5"/>
    <mergeCell ref="AP4:AP5"/>
    <mergeCell ref="AQ4:AQ5"/>
    <mergeCell ref="AR4:AR5"/>
    <mergeCell ref="B23:B24"/>
    <mergeCell ref="C23:C24"/>
    <mergeCell ref="D23:D24"/>
    <mergeCell ref="E23:E24"/>
    <mergeCell ref="F23:F24"/>
    <mergeCell ref="G23:G24"/>
    <mergeCell ref="H23:H24"/>
    <mergeCell ref="I23:I24"/>
    <mergeCell ref="J23:J24"/>
    <mergeCell ref="K23:K24"/>
    <mergeCell ref="L23:L24"/>
    <mergeCell ref="M23:M24"/>
    <mergeCell ref="N23:N24"/>
    <mergeCell ref="O23:O24"/>
    <mergeCell ref="P23:P24"/>
    <mergeCell ref="Q23:V23"/>
    <mergeCell ref="W23:W24"/>
    <mergeCell ref="X23:X24"/>
    <mergeCell ref="Y23:Y24"/>
    <mergeCell ref="Z23:Z24"/>
    <mergeCell ref="AA23:AA24"/>
    <mergeCell ref="AB23:AB24"/>
    <mergeCell ref="AC23:AC24"/>
    <mergeCell ref="AD23:AD24"/>
    <mergeCell ref="AE23:AE24"/>
    <mergeCell ref="AF23:AF24"/>
    <mergeCell ref="AG23:AG24"/>
    <mergeCell ref="AH23:AH24"/>
    <mergeCell ref="AI23:AN23"/>
    <mergeCell ref="AO23:AO24"/>
    <mergeCell ref="AP23:AP24"/>
    <mergeCell ref="AQ23:AQ24"/>
    <mergeCell ref="AR23:AR24"/>
    <mergeCell ref="B38:B39"/>
    <mergeCell ref="C38:C39"/>
    <mergeCell ref="D38:D39"/>
    <mergeCell ref="E38:E39"/>
    <mergeCell ref="F38:F39"/>
    <mergeCell ref="G38:G39"/>
    <mergeCell ref="H38:H39"/>
    <mergeCell ref="I38:I39"/>
    <mergeCell ref="J38:J39"/>
    <mergeCell ref="K38:K39"/>
    <mergeCell ref="L38:L39"/>
    <mergeCell ref="M38:M39"/>
    <mergeCell ref="N38:N39"/>
    <mergeCell ref="O38:O39"/>
    <mergeCell ref="P38:P39"/>
    <mergeCell ref="Q38:V38"/>
    <mergeCell ref="W38:W39"/>
    <mergeCell ref="X38:X39"/>
    <mergeCell ref="Y38:Y39"/>
    <mergeCell ref="Z38:Z39"/>
    <mergeCell ref="AA38:AA39"/>
    <mergeCell ref="AB38:AB39"/>
    <mergeCell ref="AC38:AC39"/>
    <mergeCell ref="AD38:AD39"/>
    <mergeCell ref="AE38:AE39"/>
    <mergeCell ref="AF38:AF39"/>
    <mergeCell ref="AG38:AG39"/>
    <mergeCell ref="AH38:AH39"/>
    <mergeCell ref="AI38:AN38"/>
    <mergeCell ref="AO38:AO39"/>
    <mergeCell ref="AP38:AP39"/>
    <mergeCell ref="AQ38:AQ39"/>
    <mergeCell ref="AR38:AR39"/>
    <mergeCell ref="B57:F57"/>
    <mergeCell ref="G57:N57"/>
  </mergeCells>
  <pageMargins left="0.1" right="0.1" top="0.1" bottom="0.1" header="0.3" footer="0.3"/>
  <pageSetup paperSize="8" fitToHeight="0" orientation="landscape"/>
  <rowBreaks count="1" manualBreakCount="1">
    <brk id="54" max="16383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K70"/>
  <sheetViews>
    <sheetView workbookViewId="0"/>
  </sheetViews>
  <sheetFormatPr defaultRowHeight="15"/>
  <cols>
    <col min="2" max="3" width="19.85546875" customWidth="1"/>
    <col min="4" max="4" width="16.7109375" customWidth="1"/>
    <col min="5" max="5" width="14.7109375" customWidth="1"/>
    <col min="6" max="6" width="14.7109375" customWidth="1"/>
    <col min="7" max="7" width="11.7109375" customWidth="1"/>
    <col min="8" max="8" width="13.28515625" customWidth="1"/>
    <col min="9" max="9" width="13.28515625" customWidth="1"/>
    <col min="10" max="10" width="13.28515625" customWidth="1"/>
    <col min="11" max="11" width="12.28515625" customWidth="1"/>
    <col min="12" max="12" width="10.7109375" customWidth="1"/>
    <col min="13" max="13" width="12.28515625" customWidth="1"/>
    <col min="14" max="14" width="11.7109375" customWidth="1"/>
    <col min="15" max="15" width="14.7109375" customWidth="1"/>
    <col min="16" max="16" width="10.7109375" customWidth="1"/>
    <col min="17" max="17" width="12.28515625" customWidth="1"/>
    <col min="18" max="18" width="10.7109375" customWidth="1"/>
    <col min="19" max="19" width="14.7109375" customWidth="1"/>
    <col min="20" max="20" width="14.7109375" customWidth="1"/>
    <col min="21" max="21" width="10.7109375" customWidth="1"/>
    <col min="22" max="22" width="10.7109375" customWidth="1"/>
    <col min="23" max="23" width="14.7109375" customWidth="1"/>
    <col min="24" max="24" width="14.7109375" customWidth="1"/>
    <col min="25" max="25" width="10.7109375" customWidth="1"/>
    <col min="26" max="26" width="7.7109375" customWidth="1"/>
    <col min="27" max="27" width="7.7109375" customWidth="1"/>
    <col min="28" max="28" width="7.7109375" customWidth="1"/>
    <col min="29" max="29" width="7.7109375" customWidth="1"/>
    <col min="30" max="30" width="7.7109375" customWidth="1"/>
    <col min="31" max="31" width="7.7109375" customWidth="1"/>
    <col min="32" max="32" width="9.7109375" customWidth="1"/>
    <col min="33" max="33" width="9.7109375" customWidth="1"/>
    <col min="34" max="34" width="7.7109375" customWidth="1"/>
    <col min="35" max="35" width="11.7109375" customWidth="1"/>
  </cols>
  <sheetData>
    <row r="1" spans="1:35">
      <c r="A1" s="2" t="s">
        <v>57</v>
      </c>
      <c r="B1" s="2" t="s">
        <v>4</v>
      </c>
      <c r="C1" s="2" t="s">
        <v>5</v>
      </c>
      <c r="D1" s="2" t="s">
        <v>6</v>
      </c>
      <c r="E1" s="2" t="s">
        <v>7</v>
      </c>
      <c r="F1" s="2" t="s">
        <v>8</v>
      </c>
      <c r="G1" s="2" t="s">
        <v>9</v>
      </c>
      <c r="H1" s="2" t="s">
        <v>10</v>
      </c>
      <c r="I1" s="2" t="s">
        <v>11</v>
      </c>
      <c r="J1" s="2" t="s">
        <v>12</v>
      </c>
      <c r="K1" s="2" t="s">
        <v>13</v>
      </c>
      <c r="L1" s="2" t="s">
        <v>14</v>
      </c>
      <c r="M1" s="2" t="s">
        <v>15</v>
      </c>
      <c r="N1" s="2" t="s">
        <v>23</v>
      </c>
      <c r="O1" s="2" t="s">
        <v>24</v>
      </c>
      <c r="P1" s="2" t="s">
        <v>25</v>
      </c>
      <c r="Q1" s="2" t="s">
        <v>26</v>
      </c>
      <c r="R1" s="2" t="s">
        <v>27</v>
      </c>
      <c r="S1" s="2" t="s">
        <v>28</v>
      </c>
      <c r="T1" s="2" t="s">
        <v>29</v>
      </c>
      <c r="U1" s="2" t="s">
        <v>30</v>
      </c>
      <c r="V1" s="2" t="s">
        <v>31</v>
      </c>
      <c r="W1" s="2" t="s">
        <v>32</v>
      </c>
      <c r="X1" s="2" t="s">
        <v>33</v>
      </c>
      <c r="Y1" s="2" t="s">
        <v>34</v>
      </c>
      <c r="Z1" s="2" t="s">
        <v>35</v>
      </c>
      <c r="AA1" s="2"/>
      <c r="AB1" s="2"/>
      <c r="AC1" s="2"/>
      <c r="AD1" s="2"/>
      <c r="AE1" s="2"/>
      <c r="AF1" s="2" t="s">
        <v>42</v>
      </c>
      <c r="AG1" s="2" t="s">
        <v>43</v>
      </c>
      <c r="AH1" s="2" t="s">
        <v>44</v>
      </c>
      <c r="AI1" s="2" t="s">
        <v>45</v>
      </c>
    </row>
    <row r="2" spans="1:3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 t="s">
        <v>36</v>
      </c>
      <c r="AA2" s="2" t="s">
        <v>37</v>
      </c>
      <c r="AB2" s="2" t="s">
        <v>38</v>
      </c>
      <c r="AC2" s="2" t="s">
        <v>39</v>
      </c>
      <c r="AD2" s="2" t="s">
        <v>40</v>
      </c>
      <c r="AE2" s="2" t="s">
        <v>41</v>
      </c>
      <c r="AF2" s="2"/>
      <c r="AG2" s="2"/>
      <c r="AH2" s="2"/>
      <c r="AI2" s="2"/>
    </row>
    <row r="3" spans="1:35">
      <c r="A3" s="10" t="s">
        <v>744</v>
      </c>
      <c r="B3" s="12" t="s">
        <v>49</v>
      </c>
      <c r="C3" s="12" t="s">
        <v>50</v>
      </c>
      <c r="D3" s="4">
        <v>0.05869212962962963</v>
      </c>
      <c r="E3" s="5">
        <v>5652.476673848147</v>
      </c>
      <c r="F3" s="6">
        <v>0.06110824777085962</v>
      </c>
      <c r="G3" s="5">
        <v>345.412945104517</v>
      </c>
      <c r="H3" s="7">
        <v>2</v>
      </c>
      <c r="I3" s="7">
        <v>12</v>
      </c>
      <c r="J3" s="7">
        <v>21</v>
      </c>
      <c r="K3" s="5">
        <v>21.14854588215439</v>
      </c>
      <c r="L3" s="5">
        <v>173.507151195209</v>
      </c>
      <c r="M3" s="5">
        <v>345.4129451045249</v>
      </c>
      <c r="N3" s="5">
        <v>76.04228709212752</v>
      </c>
      <c r="O3" s="5">
        <v>4.563026480990825</v>
      </c>
      <c r="P3" s="5">
        <v>26.36736811409463</v>
      </c>
      <c r="Q3" s="7">
        <v>154</v>
      </c>
      <c r="R3" s="7">
        <v>7</v>
      </c>
      <c r="S3" s="7">
        <v>30</v>
      </c>
      <c r="T3" s="7">
        <v>87</v>
      </c>
      <c r="U3" s="5">
        <v>3.986982186212427</v>
      </c>
      <c r="V3" s="7">
        <v>9</v>
      </c>
      <c r="W3" s="7">
        <v>27</v>
      </c>
      <c r="X3" s="7">
        <v>79</v>
      </c>
      <c r="Y3" s="5">
        <v>-3.765878097847104</v>
      </c>
      <c r="Z3" s="7">
        <v>383</v>
      </c>
      <c r="AA3" s="7">
        <v>158</v>
      </c>
      <c r="AB3" s="7">
        <v>68</v>
      </c>
      <c r="AC3" s="7">
        <v>36</v>
      </c>
      <c r="AD3" s="7">
        <v>17</v>
      </c>
      <c r="AE3" s="7">
        <v>15</v>
      </c>
      <c r="AF3" s="5">
        <v>404.3636832736665</v>
      </c>
      <c r="AG3" s="5">
        <v>5.439870178569503</v>
      </c>
      <c r="AH3" s="7">
        <v>75</v>
      </c>
      <c r="AI3" s="8">
        <v>554.1389000000308</v>
      </c>
    </row>
    <row r="4" spans="1:35">
      <c r="A4" s="22" t="s">
        <v>745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</row>
    <row r="5" spans="1:35">
      <c r="A5" s="10" t="s">
        <v>85</v>
      </c>
      <c r="B5" s="12" t="s">
        <v>49</v>
      </c>
      <c r="C5" s="12" t="s">
        <v>746</v>
      </c>
      <c r="D5" s="4">
        <v>0.01041666666666667</v>
      </c>
      <c r="E5" s="5">
        <v>1181.664873796386</v>
      </c>
      <c r="F5" s="6">
        <v>0.05075427923750718</v>
      </c>
      <c r="G5" s="5">
        <v>59.97454896981546</v>
      </c>
      <c r="H5" s="7">
        <v>0</v>
      </c>
      <c r="I5" s="7">
        <v>2</v>
      </c>
      <c r="J5" s="7">
        <v>5</v>
      </c>
      <c r="K5" s="5">
        <v>0</v>
      </c>
      <c r="L5" s="5">
        <v>20.60384271092812</v>
      </c>
      <c r="M5" s="5">
        <v>59.97454896981532</v>
      </c>
      <c r="N5" s="5">
        <v>78.7776582530924</v>
      </c>
      <c r="O5" s="5">
        <v>4.728892378414286</v>
      </c>
      <c r="P5" s="5">
        <v>22.40420773452644</v>
      </c>
      <c r="Q5" s="7">
        <v>34</v>
      </c>
      <c r="R5" s="7">
        <v>2</v>
      </c>
      <c r="S5" s="7">
        <v>5</v>
      </c>
      <c r="T5" s="7">
        <v>20</v>
      </c>
      <c r="U5" s="5">
        <v>3.432937443559805</v>
      </c>
      <c r="V5" s="7">
        <v>2</v>
      </c>
      <c r="W5" s="7">
        <v>8</v>
      </c>
      <c r="X5" s="7">
        <v>20</v>
      </c>
      <c r="Y5" s="5">
        <v>-3.158142116806462</v>
      </c>
      <c r="Z5" s="7">
        <v>72</v>
      </c>
      <c r="AA5" s="7">
        <v>25</v>
      </c>
      <c r="AB5" s="7">
        <v>14</v>
      </c>
      <c r="AC5" s="7">
        <v>8</v>
      </c>
      <c r="AD5" s="7">
        <v>5</v>
      </c>
      <c r="AE5" s="7">
        <v>3</v>
      </c>
      <c r="AF5" s="5">
        <v>70.78411538511766</v>
      </c>
      <c r="AG5" s="5">
        <v>4.718941025674511</v>
      </c>
      <c r="AH5" s="7">
        <v>16</v>
      </c>
      <c r="AI5" s="8">
        <v>105.774550000006</v>
      </c>
    </row>
    <row r="6" spans="1:35">
      <c r="A6" s="10"/>
      <c r="B6" s="12" t="s">
        <v>746</v>
      </c>
      <c r="C6" s="12" t="s">
        <v>747</v>
      </c>
      <c r="D6" s="4">
        <v>0.01041666666666667</v>
      </c>
      <c r="E6" s="5">
        <v>1191.627775782192</v>
      </c>
      <c r="F6" s="6">
        <v>0.06781678340536974</v>
      </c>
      <c r="G6" s="5">
        <v>80.81236277004342</v>
      </c>
      <c r="H6" s="7">
        <v>0</v>
      </c>
      <c r="I6" s="7">
        <v>3</v>
      </c>
      <c r="J6" s="7">
        <v>4</v>
      </c>
      <c r="K6" s="5">
        <v>0</v>
      </c>
      <c r="L6" s="5">
        <v>49.48093800570496</v>
      </c>
      <c r="M6" s="5">
        <v>80.81236277004405</v>
      </c>
      <c r="N6" s="5">
        <v>79.44185171881281</v>
      </c>
      <c r="O6" s="5">
        <v>4.76857299341584</v>
      </c>
      <c r="P6" s="5">
        <v>23.37308890884648</v>
      </c>
      <c r="Q6" s="7">
        <v>36</v>
      </c>
      <c r="R6" s="7">
        <v>1</v>
      </c>
      <c r="S6" s="7">
        <v>7</v>
      </c>
      <c r="T6" s="7">
        <v>17</v>
      </c>
      <c r="U6" s="5">
        <v>3.018063708631555</v>
      </c>
      <c r="V6" s="7">
        <v>3</v>
      </c>
      <c r="W6" s="7">
        <v>3</v>
      </c>
      <c r="X6" s="7">
        <v>13</v>
      </c>
      <c r="Y6" s="5">
        <v>-3.765878097847104</v>
      </c>
      <c r="Z6" s="7">
        <v>82</v>
      </c>
      <c r="AA6" s="7">
        <v>39</v>
      </c>
      <c r="AB6" s="7">
        <v>18</v>
      </c>
      <c r="AC6" s="7">
        <v>9</v>
      </c>
      <c r="AD6" s="7">
        <v>3</v>
      </c>
      <c r="AE6" s="7">
        <v>2</v>
      </c>
      <c r="AF6" s="5">
        <v>90.40609829446566</v>
      </c>
      <c r="AG6" s="5">
        <v>6.027073219631045</v>
      </c>
      <c r="AH6" s="7">
        <v>12</v>
      </c>
      <c r="AI6" s="8">
        <v>102.7894000000052</v>
      </c>
    </row>
    <row r="7" spans="1:35">
      <c r="A7" s="10"/>
      <c r="B7" s="12" t="s">
        <v>747</v>
      </c>
      <c r="C7" s="12" t="s">
        <v>86</v>
      </c>
      <c r="D7" s="4">
        <v>0.004224537037037037</v>
      </c>
      <c r="E7" s="5">
        <v>484.7358301003414</v>
      </c>
      <c r="F7" s="6">
        <v>0.05187201722878668</v>
      </c>
      <c r="G7" s="5">
        <v>25.14422533037512</v>
      </c>
      <c r="H7" s="7">
        <v>1</v>
      </c>
      <c r="I7" s="7">
        <v>1</v>
      </c>
      <c r="J7" s="7">
        <v>1</v>
      </c>
      <c r="K7" s="5">
        <v>14.38275460906152</v>
      </c>
      <c r="L7" s="5">
        <v>22.01489397546447</v>
      </c>
      <c r="M7" s="5">
        <v>25.14422533037714</v>
      </c>
      <c r="N7" s="5">
        <v>79.68260220827531</v>
      </c>
      <c r="O7" s="5">
        <v>4.784770160494181</v>
      </c>
      <c r="P7" s="5">
        <v>26.36736811409463</v>
      </c>
      <c r="Q7" s="7">
        <v>22</v>
      </c>
      <c r="R7" s="7">
        <v>1</v>
      </c>
      <c r="S7" s="7">
        <v>4</v>
      </c>
      <c r="T7" s="7">
        <v>7</v>
      </c>
      <c r="U7" s="5">
        <v>3.011907384564305</v>
      </c>
      <c r="V7" s="7">
        <v>1</v>
      </c>
      <c r="W7" s="7">
        <v>3</v>
      </c>
      <c r="X7" s="7">
        <v>12</v>
      </c>
      <c r="Y7" s="5">
        <v>-3.696914722444196</v>
      </c>
      <c r="Z7" s="7">
        <v>36</v>
      </c>
      <c r="AA7" s="7">
        <v>26</v>
      </c>
      <c r="AB7" s="7">
        <v>8</v>
      </c>
      <c r="AC7" s="7">
        <v>5</v>
      </c>
      <c r="AD7" s="7">
        <v>3</v>
      </c>
      <c r="AE7" s="7">
        <v>3</v>
      </c>
      <c r="AF7" s="5">
        <v>30.86710009379112</v>
      </c>
      <c r="AG7" s="5">
        <v>5.074043851034157</v>
      </c>
      <c r="AH7" s="7">
        <v>6</v>
      </c>
      <c r="AI7" s="8">
        <v>41.40220000000064</v>
      </c>
    </row>
    <row r="8" spans="1:35">
      <c r="A8" s="10" t="s">
        <v>87</v>
      </c>
      <c r="B8" s="12" t="s">
        <v>88</v>
      </c>
      <c r="C8" s="12" t="s">
        <v>748</v>
      </c>
      <c r="D8" s="4">
        <v>0.01041666666666667</v>
      </c>
      <c r="E8" s="5">
        <v>1098.306310994508</v>
      </c>
      <c r="F8" s="6">
        <v>0.09447177376675062</v>
      </c>
      <c r="G8" s="5">
        <v>103.7589453388676</v>
      </c>
      <c r="H8" s="7">
        <v>0</v>
      </c>
      <c r="I8" s="7">
        <v>3</v>
      </c>
      <c r="J8" s="7">
        <v>6</v>
      </c>
      <c r="K8" s="5">
        <v>0</v>
      </c>
      <c r="L8" s="5">
        <v>36.53001335717317</v>
      </c>
      <c r="M8" s="5">
        <v>103.7589453388682</v>
      </c>
      <c r="N8" s="5">
        <v>73.22042073296718</v>
      </c>
      <c r="O8" s="5">
        <v>4.393945070570017</v>
      </c>
      <c r="P8" s="5">
        <v>25.32147181223846</v>
      </c>
      <c r="Q8" s="7">
        <v>36</v>
      </c>
      <c r="R8" s="7">
        <v>2</v>
      </c>
      <c r="S8" s="7">
        <v>5</v>
      </c>
      <c r="T8" s="7">
        <v>19</v>
      </c>
      <c r="U8" s="5">
        <v>3.255504861386296</v>
      </c>
      <c r="V8" s="7">
        <v>2</v>
      </c>
      <c r="W8" s="7">
        <v>6</v>
      </c>
      <c r="X8" s="7">
        <v>16</v>
      </c>
      <c r="Y8" s="5">
        <v>-3.387546503111309</v>
      </c>
      <c r="Z8" s="7">
        <v>81</v>
      </c>
      <c r="AA8" s="7">
        <v>31</v>
      </c>
      <c r="AB8" s="7">
        <v>14</v>
      </c>
      <c r="AC8" s="7">
        <v>9</v>
      </c>
      <c r="AD8" s="7">
        <v>4</v>
      </c>
      <c r="AE8" s="7">
        <v>5</v>
      </c>
      <c r="AF8" s="5">
        <v>125.3968002947295</v>
      </c>
      <c r="AG8" s="5">
        <v>8.359786686315298</v>
      </c>
      <c r="AH8" s="7">
        <v>21</v>
      </c>
      <c r="AI8" s="8">
        <v>118.4757000000078</v>
      </c>
    </row>
    <row r="9" spans="1:35">
      <c r="A9" s="10"/>
      <c r="B9" s="12" t="s">
        <v>748</v>
      </c>
      <c r="C9" s="12" t="s">
        <v>749</v>
      </c>
      <c r="D9" s="4">
        <v>0.01041666666666667</v>
      </c>
      <c r="E9" s="5">
        <v>954.5532661194538</v>
      </c>
      <c r="F9" s="6">
        <v>0.01880568704105759</v>
      </c>
      <c r="G9" s="5">
        <v>17.95102998666181</v>
      </c>
      <c r="H9" s="7">
        <v>0</v>
      </c>
      <c r="I9" s="7">
        <v>1</v>
      </c>
      <c r="J9" s="7">
        <v>2</v>
      </c>
      <c r="K9" s="5">
        <v>0</v>
      </c>
      <c r="L9" s="5">
        <v>8.651576585139992</v>
      </c>
      <c r="M9" s="5">
        <v>17.95102998666334</v>
      </c>
      <c r="N9" s="5">
        <v>63.63688440796359</v>
      </c>
      <c r="O9" s="5">
        <v>3.819117377179288</v>
      </c>
      <c r="P9" s="5">
        <v>22.24690966083032</v>
      </c>
      <c r="Q9" s="7">
        <v>14</v>
      </c>
      <c r="R9" s="7">
        <v>1</v>
      </c>
      <c r="S9" s="7">
        <v>8</v>
      </c>
      <c r="T9" s="7">
        <v>13</v>
      </c>
      <c r="U9" s="5">
        <v>3.986982186212427</v>
      </c>
      <c r="V9" s="7">
        <v>1</v>
      </c>
      <c r="W9" s="7">
        <v>7</v>
      </c>
      <c r="X9" s="7">
        <v>13</v>
      </c>
      <c r="Y9" s="5">
        <v>-3.019619139934788</v>
      </c>
      <c r="Z9" s="7">
        <v>56</v>
      </c>
      <c r="AA9" s="7">
        <v>16</v>
      </c>
      <c r="AB9" s="7">
        <v>7</v>
      </c>
      <c r="AC9" s="7">
        <v>3</v>
      </c>
      <c r="AD9" s="7">
        <v>1</v>
      </c>
      <c r="AE9" s="7">
        <v>1</v>
      </c>
      <c r="AF9" s="5">
        <v>28.54968160021872</v>
      </c>
      <c r="AG9" s="5">
        <v>1.903312106681248</v>
      </c>
      <c r="AH9" s="7">
        <v>16</v>
      </c>
      <c r="AI9" s="8">
        <v>117.3112500000086</v>
      </c>
    </row>
    <row r="10" spans="1:35">
      <c r="A10" s="10"/>
      <c r="B10" s="12" t="s">
        <v>749</v>
      </c>
      <c r="C10" s="12" t="s">
        <v>50</v>
      </c>
      <c r="D10" s="4">
        <v>0.005729166666666666</v>
      </c>
      <c r="E10" s="5">
        <v>740.04846841772</v>
      </c>
      <c r="F10" s="6">
        <v>0.07806493111495007</v>
      </c>
      <c r="G10" s="5">
        <v>57.77183270875361</v>
      </c>
      <c r="H10" s="7">
        <v>1</v>
      </c>
      <c r="I10" s="7">
        <v>2</v>
      </c>
      <c r="J10" s="7">
        <v>3</v>
      </c>
      <c r="K10" s="5">
        <v>6.765791273092873</v>
      </c>
      <c r="L10" s="5">
        <v>36.22588656079824</v>
      </c>
      <c r="M10" s="5">
        <v>57.77183270875685</v>
      </c>
      <c r="N10" s="5">
        <v>89.70284465669333</v>
      </c>
      <c r="O10" s="5">
        <v>5.384205977812542</v>
      </c>
      <c r="P10" s="5">
        <v>24.21652224368021</v>
      </c>
      <c r="Q10" s="7">
        <v>12</v>
      </c>
      <c r="R10" s="7">
        <v>0</v>
      </c>
      <c r="S10" s="7">
        <v>1</v>
      </c>
      <c r="T10" s="7">
        <v>11</v>
      </c>
      <c r="U10" s="5">
        <v>2.789058543080714</v>
      </c>
      <c r="V10" s="7">
        <v>0</v>
      </c>
      <c r="W10" s="7">
        <v>0</v>
      </c>
      <c r="X10" s="7">
        <v>5</v>
      </c>
      <c r="Y10" s="5">
        <v>-2.31106461463211</v>
      </c>
      <c r="Z10" s="7">
        <v>56</v>
      </c>
      <c r="AA10" s="7">
        <v>21</v>
      </c>
      <c r="AB10" s="7">
        <v>7</v>
      </c>
      <c r="AC10" s="7">
        <v>2</v>
      </c>
      <c r="AD10" s="7">
        <v>1</v>
      </c>
      <c r="AE10" s="7">
        <v>1</v>
      </c>
      <c r="AF10" s="5">
        <v>58.35988760534383</v>
      </c>
      <c r="AG10" s="5">
        <v>7.073925770344706</v>
      </c>
      <c r="AH10" s="7">
        <v>4</v>
      </c>
      <c r="AI10" s="8">
        <v>68.38580000000258</v>
      </c>
    </row>
    <row r="11" spans="1:35">
      <c r="C11" t="s">
        <v>750</v>
      </c>
      <c r="D11" s="23">
        <v>0.05162037037037037</v>
      </c>
    </row>
    <row r="13" spans="1:35">
      <c r="A13" s="2"/>
      <c r="B13" s="2" t="s">
        <v>4</v>
      </c>
      <c r="C13" s="2" t="s">
        <v>5</v>
      </c>
      <c r="D13" s="2" t="s">
        <v>751</v>
      </c>
      <c r="E13" s="2" t="s">
        <v>752</v>
      </c>
      <c r="F13" s="2" t="s">
        <v>753</v>
      </c>
      <c r="H13" s="24" t="s">
        <v>762</v>
      </c>
      <c r="I13" s="24"/>
      <c r="J13" s="25" t="s">
        <v>763</v>
      </c>
      <c r="K13" s="25"/>
      <c r="L13" s="26" t="s">
        <v>764</v>
      </c>
      <c r="M13" s="26"/>
      <c r="N13" s="27" t="s">
        <v>765</v>
      </c>
      <c r="O13" s="27"/>
      <c r="P13" s="28" t="s">
        <v>766</v>
      </c>
      <c r="Q13" s="28"/>
      <c r="R13" s="29" t="s">
        <v>767</v>
      </c>
      <c r="S13" s="29"/>
      <c r="T13" s="2" t="s">
        <v>107</v>
      </c>
    </row>
    <row r="14" spans="1:35">
      <c r="A14" s="10" t="s">
        <v>57</v>
      </c>
      <c r="B14" s="10"/>
      <c r="C14" s="10"/>
      <c r="D14" s="10"/>
      <c r="E14" s="10"/>
      <c r="F14" s="10"/>
      <c r="H14" s="10" t="s">
        <v>17</v>
      </c>
      <c r="I14" s="10"/>
      <c r="J14" s="10" t="s">
        <v>18</v>
      </c>
      <c r="K14" s="10"/>
      <c r="L14" s="10" t="s">
        <v>19</v>
      </c>
      <c r="M14" s="10"/>
      <c r="N14" s="10" t="s">
        <v>20</v>
      </c>
      <c r="O14" s="10"/>
      <c r="P14" s="10" t="s">
        <v>21</v>
      </c>
      <c r="Q14" s="10"/>
      <c r="R14" s="10" t="s">
        <v>22</v>
      </c>
      <c r="S14" s="10"/>
      <c r="T14" s="2"/>
    </row>
    <row r="15" spans="1:35">
      <c r="A15" s="10" t="s">
        <v>754</v>
      </c>
      <c r="B15" s="10" t="s">
        <v>755</v>
      </c>
      <c r="C15" s="10"/>
      <c r="D15" s="6">
        <v>0.1616837136113297</v>
      </c>
      <c r="E15" s="6">
        <v>0.7884867558353003</v>
      </c>
      <c r="F15" s="6">
        <v>0.04982953055337005</v>
      </c>
      <c r="G15" s="19" t="s">
        <v>740</v>
      </c>
      <c r="H15" s="5">
        <v>365.7843078173079</v>
      </c>
      <c r="I15" s="4">
        <v>0.006875</v>
      </c>
      <c r="J15" s="5">
        <v>565.2741212254175</v>
      </c>
      <c r="K15" s="4">
        <v>0.00287962962962963</v>
      </c>
      <c r="L15" s="5">
        <v>190.6318957838454</v>
      </c>
      <c r="M15" s="4">
        <v>0.000537037037037037</v>
      </c>
      <c r="N15" s="5">
        <v>59.97454896981532</v>
      </c>
      <c r="O15" s="4">
        <v>0.0001226851851851852</v>
      </c>
      <c r="P15" s="5">
        <v>0</v>
      </c>
      <c r="Q15" s="4">
        <v>0</v>
      </c>
      <c r="R15" s="5">
        <v>0</v>
      </c>
      <c r="S15" s="4">
        <v>0</v>
      </c>
      <c r="T15" s="30">
        <v>1181.664873796386</v>
      </c>
    </row>
    <row r="16" spans="1:35">
      <c r="A16" s="10"/>
      <c r="B16" s="10" t="s">
        <v>756</v>
      </c>
      <c r="C16" s="10"/>
      <c r="D16" s="6">
        <v>0.1987553481135745</v>
      </c>
      <c r="E16" s="6">
        <v>0.7130818099312849</v>
      </c>
      <c r="F16" s="6">
        <v>0.08816284195514067</v>
      </c>
      <c r="G16" s="19" t="s">
        <v>741</v>
      </c>
      <c r="H16" s="5">
        <v>349.1515934376275</v>
      </c>
      <c r="I16" s="4">
        <v>0.006791666666666666</v>
      </c>
      <c r="J16" s="5">
        <v>602.3384306475273</v>
      </c>
      <c r="K16" s="4">
        <v>0.00300462962962963</v>
      </c>
      <c r="L16" s="5">
        <v>160.0744695055234</v>
      </c>
      <c r="M16" s="4">
        <v>0.0004606481481481481</v>
      </c>
      <c r="N16" s="5">
        <v>80.81236277004405</v>
      </c>
      <c r="O16" s="4">
        <v>0.0001597222222222222</v>
      </c>
      <c r="P16" s="5">
        <v>0</v>
      </c>
      <c r="Q16" s="4">
        <v>0</v>
      </c>
      <c r="R16" s="5">
        <v>0</v>
      </c>
      <c r="S16" s="4">
        <v>0</v>
      </c>
      <c r="T16" s="30">
        <v>1192.376856360722</v>
      </c>
    </row>
    <row r="17" spans="1:20">
      <c r="A17" s="10"/>
      <c r="B17" s="10" t="s">
        <v>757</v>
      </c>
      <c r="C17" s="10"/>
      <c r="D17" s="6">
        <v>0.2365549493374902</v>
      </c>
      <c r="E17" s="6">
        <v>0.7634450506625098</v>
      </c>
      <c r="F17" s="6">
        <v>0</v>
      </c>
      <c r="G17" s="19" t="s">
        <v>742</v>
      </c>
      <c r="H17" s="5">
        <v>155.9693193627236</v>
      </c>
      <c r="I17" s="4">
        <v>0.002837962962962963</v>
      </c>
      <c r="J17" s="5">
        <v>222.3000017743257</v>
      </c>
      <c r="K17" s="4">
        <v>0.001111111111111111</v>
      </c>
      <c r="L17" s="5">
        <v>81.68067650566354</v>
      </c>
      <c r="M17" s="4">
        <v>0.0002314814814814815</v>
      </c>
      <c r="N17" s="5">
        <v>9.492441849763964</v>
      </c>
      <c r="O17" s="4">
        <v>1.851851851851852e-05</v>
      </c>
      <c r="P17" s="5">
        <v>15.65178348061318</v>
      </c>
      <c r="Q17" s="4">
        <v>2.546296296296296e-05</v>
      </c>
      <c r="R17" s="5">
        <v>0</v>
      </c>
      <c r="S17" s="4">
        <v>0</v>
      </c>
      <c r="T17" s="30">
        <v>485.0942229730899</v>
      </c>
    </row>
    <row r="18" spans="1:20">
      <c r="A18" s="10" t="s">
        <v>758</v>
      </c>
      <c r="B18" s="10" t="s">
        <v>759</v>
      </c>
      <c r="C18" s="10"/>
      <c r="D18" s="6">
        <v>0.2643861429192637</v>
      </c>
      <c r="E18" s="6">
        <v>0.6629946369038991</v>
      </c>
      <c r="F18" s="6">
        <v>0.07261922017683722</v>
      </c>
      <c r="G18" s="19" t="s">
        <v>743</v>
      </c>
      <c r="H18" s="5">
        <v>286.4462977072803</v>
      </c>
      <c r="I18" s="4">
        <v>0.00719212962962963</v>
      </c>
      <c r="J18" s="5">
        <v>483.5582520257503</v>
      </c>
      <c r="K18" s="4">
        <v>0.002393518518518518</v>
      </c>
      <c r="L18" s="5">
        <v>214.2690143533678</v>
      </c>
      <c r="M18" s="4">
        <v>0.0005972222222222222</v>
      </c>
      <c r="N18" s="5">
        <v>107.115215404539</v>
      </c>
      <c r="O18" s="4">
        <v>0.0002222222222222222</v>
      </c>
      <c r="P18" s="5">
        <v>6.917531503570444</v>
      </c>
      <c r="Q18" s="4">
        <v>1.157407407407407e-05</v>
      </c>
      <c r="R18" s="5">
        <v>0</v>
      </c>
      <c r="S18" s="4">
        <v>0</v>
      </c>
      <c r="T18" s="30">
        <v>1098.306310994508</v>
      </c>
    </row>
    <row r="19" spans="1:20">
      <c r="A19" s="10"/>
      <c r="B19" s="10" t="s">
        <v>760</v>
      </c>
      <c r="C19" s="10"/>
      <c r="D19" s="6">
        <v>0.1838269142243364</v>
      </c>
      <c r="E19" s="6">
        <v>0.8161730857756636</v>
      </c>
      <c r="F19" s="6">
        <v>0</v>
      </c>
      <c r="G19" s="19" t="s">
        <v>741</v>
      </c>
      <c r="H19" s="5">
        <v>272.5898651109619</v>
      </c>
      <c r="I19" s="4">
        <v>0.007217592592592592</v>
      </c>
      <c r="J19" s="5">
        <v>579.1356466555699</v>
      </c>
      <c r="K19" s="4">
        <v>0.002925925925925926</v>
      </c>
      <c r="L19" s="5">
        <v>85.07766489924143</v>
      </c>
      <c r="M19" s="4">
        <v>0.0002361111111111111</v>
      </c>
      <c r="N19" s="5">
        <v>17.95102998666334</v>
      </c>
      <c r="O19" s="4">
        <v>3.703703703703704e-05</v>
      </c>
      <c r="P19" s="5">
        <v>0</v>
      </c>
      <c r="Q19" s="4">
        <v>0</v>
      </c>
      <c r="R19" s="5">
        <v>0</v>
      </c>
      <c r="S19" s="4">
        <v>0</v>
      </c>
      <c r="T19" s="30">
        <v>954.7542066524366</v>
      </c>
    </row>
    <row r="20" spans="1:20">
      <c r="A20" s="10"/>
      <c r="B20" s="10" t="s">
        <v>761</v>
      </c>
      <c r="C20" s="10"/>
      <c r="D20" s="6">
        <v>0.2237157945271243</v>
      </c>
      <c r="E20" s="6">
        <v>0.6596255400864138</v>
      </c>
      <c r="F20" s="6">
        <v>0.1166586653864618</v>
      </c>
      <c r="G20" s="19" t="s">
        <v>742</v>
      </c>
      <c r="H20" s="5">
        <v>199.993091347882</v>
      </c>
      <c r="I20" s="4">
        <v>0.003400462962962963</v>
      </c>
      <c r="J20" s="5">
        <v>369.9898741719708</v>
      </c>
      <c r="K20" s="4">
        <v>0.001886574074074074</v>
      </c>
      <c r="L20" s="5">
        <v>112.525404842394</v>
      </c>
      <c r="M20" s="4">
        <v>0.0003287037037037037</v>
      </c>
      <c r="N20" s="5">
        <v>47.08585472602044</v>
      </c>
      <c r="O20" s="4">
        <v>9.49074074074074e-05</v>
      </c>
      <c r="P20" s="5">
        <v>10.6859779827364</v>
      </c>
      <c r="Q20" s="4">
        <v>1.851851851851852e-05</v>
      </c>
      <c r="R20" s="5">
        <v>0</v>
      </c>
      <c r="S20" s="4">
        <v>0</v>
      </c>
      <c r="T20" s="30">
        <v>740.2802030710036</v>
      </c>
    </row>
    <row r="21" spans="1:20">
      <c r="H21" s="31">
        <v>1629.934474783783</v>
      </c>
      <c r="I21" s="32">
        <v>0.03431481481481481</v>
      </c>
      <c r="J21" s="31">
        <v>2822.596326500561</v>
      </c>
      <c r="K21" s="32">
        <v>0.01420138888888889</v>
      </c>
      <c r="L21" s="31">
        <v>844.2591258900355</v>
      </c>
      <c r="M21" s="32">
        <v>0.002391203703703704</v>
      </c>
      <c r="N21" s="31">
        <v>322.4314537068461</v>
      </c>
      <c r="O21" s="32">
        <v>0.0006550925925925926</v>
      </c>
      <c r="P21" s="31">
        <v>33.25529296692002</v>
      </c>
      <c r="Q21" s="32">
        <v>5.555555555555556e-05</v>
      </c>
      <c r="R21" s="31">
        <v>0</v>
      </c>
      <c r="S21" s="32">
        <v>0</v>
      </c>
      <c r="T21" s="33">
        <v>5652.476673848146</v>
      </c>
    </row>
    <row r="23" spans="1:20">
      <c r="A23" s="19" t="s">
        <v>734</v>
      </c>
      <c r="B23" s="19" t="s">
        <v>735</v>
      </c>
      <c r="C23" s="19" t="s">
        <v>736</v>
      </c>
      <c r="D23" s="19" t="s">
        <v>737</v>
      </c>
      <c r="E23" s="19" t="s">
        <v>738</v>
      </c>
      <c r="F23" s="19" t="s">
        <v>739</v>
      </c>
      <c r="G23" s="19" t="s">
        <v>85</v>
      </c>
      <c r="H23" s="20">
        <v>0.6587213599408721</v>
      </c>
      <c r="I23" s="20">
        <v>0.2791943828529194</v>
      </c>
      <c r="J23" s="20">
        <v>0.04905764966740576</v>
      </c>
      <c r="K23" s="20">
        <v>0.01201034737620103</v>
      </c>
      <c r="L23" s="20">
        <v>0.001016260162601626</v>
      </c>
      <c r="M23" s="20">
        <v>0</v>
      </c>
      <c r="N23" s="19" t="s">
        <v>740</v>
      </c>
      <c r="O23" s="20">
        <v>0.6601466992665037</v>
      </c>
      <c r="P23" s="20">
        <v>0.2765058901978217</v>
      </c>
      <c r="Q23" s="20">
        <v>0.05156701489219827</v>
      </c>
      <c r="R23" s="20">
        <v>0.01178039564347633</v>
      </c>
      <c r="S23" s="20">
        <v>0</v>
      </c>
      <c r="T23" s="20">
        <v>0</v>
      </c>
    </row>
    <row r="24" spans="1:20">
      <c r="A24" s="34">
        <v>0.03431481481481481</v>
      </c>
      <c r="B24" s="34">
        <v>0.01420138888888889</v>
      </c>
      <c r="C24" s="34">
        <v>0.002391203703703704</v>
      </c>
      <c r="D24" s="34">
        <v>0.0006550925925925926</v>
      </c>
      <c r="E24" s="34">
        <v>5.555555555555556e-05</v>
      </c>
      <c r="F24" s="34">
        <v>0</v>
      </c>
      <c r="G24" s="19" t="s">
        <v>87</v>
      </c>
      <c r="H24" s="20">
        <v>0.6705010893246187</v>
      </c>
      <c r="I24" s="20">
        <v>0.271285403050109</v>
      </c>
      <c r="J24" s="20">
        <v>0.04374727668845316</v>
      </c>
      <c r="K24" s="20">
        <v>0.01333333333333333</v>
      </c>
      <c r="L24" s="20">
        <v>0.001132897603485839</v>
      </c>
      <c r="M24" s="20">
        <v>0</v>
      </c>
      <c r="N24" s="19" t="s">
        <v>741</v>
      </c>
      <c r="O24" s="20">
        <v>0.652</v>
      </c>
      <c r="P24" s="20">
        <v>0.2884444444444444</v>
      </c>
      <c r="Q24" s="20">
        <v>0.04422222222222223</v>
      </c>
      <c r="R24" s="20">
        <v>0.01533333333333333</v>
      </c>
      <c r="S24" s="20">
        <v>0</v>
      </c>
      <c r="T24" s="20">
        <v>0</v>
      </c>
    </row>
    <row r="25" spans="1:20">
      <c r="N25" s="19" t="s">
        <v>742</v>
      </c>
      <c r="O25" s="20">
        <v>0.6717808219178082</v>
      </c>
      <c r="P25" s="20">
        <v>0.263013698630137</v>
      </c>
      <c r="Q25" s="20">
        <v>0.0547945205479452</v>
      </c>
      <c r="R25" s="20">
        <v>0.004383561643835616</v>
      </c>
      <c r="S25" s="20">
        <v>0.006027397260273973</v>
      </c>
      <c r="T25" s="20">
        <v>0</v>
      </c>
    </row>
    <row r="26" spans="1:20">
      <c r="N26" s="19" t="s">
        <v>743</v>
      </c>
      <c r="O26" s="20">
        <v>0.6904444444444444</v>
      </c>
      <c r="P26" s="20">
        <v>0.2297777777777778</v>
      </c>
      <c r="Q26" s="20">
        <v>0.05733333333333333</v>
      </c>
      <c r="R26" s="20">
        <v>0.02133333333333333</v>
      </c>
      <c r="S26" s="20">
        <v>0.001111111111111111</v>
      </c>
      <c r="T26" s="20">
        <v>0</v>
      </c>
    </row>
    <row r="27" spans="1:20">
      <c r="N27" s="19" t="s">
        <v>741</v>
      </c>
      <c r="O27" s="20">
        <v>0.6928888888888889</v>
      </c>
      <c r="P27" s="20">
        <v>0.2808888888888889</v>
      </c>
      <c r="Q27" s="20">
        <v>0.02266666666666667</v>
      </c>
      <c r="R27" s="20">
        <v>0.003555555555555556</v>
      </c>
      <c r="S27" s="20">
        <v>0</v>
      </c>
      <c r="T27" s="20">
        <v>0</v>
      </c>
    </row>
    <row r="28" spans="1:20">
      <c r="N28" s="19" t="s">
        <v>742</v>
      </c>
      <c r="O28" s="20">
        <v>0.5935353535353536</v>
      </c>
      <c r="P28" s="20">
        <v>0.3292929292929293</v>
      </c>
      <c r="Q28" s="20">
        <v>0.05737373737373738</v>
      </c>
      <c r="R28" s="20">
        <v>0.01656565656565656</v>
      </c>
      <c r="S28" s="20">
        <v>0.003232323232323232</v>
      </c>
      <c r="T28" s="20">
        <v>0</v>
      </c>
    </row>
    <row r="45" spans="1:3">
      <c r="A45" s="19" t="s">
        <v>740</v>
      </c>
      <c r="B45" s="19">
        <v>78.7776582530924</v>
      </c>
      <c r="C45" s="19">
        <v>3.998303264654364</v>
      </c>
    </row>
    <row r="46" spans="1:3">
      <c r="A46" s="19" t="s">
        <v>741</v>
      </c>
      <c r="B46" s="19">
        <v>79.44185171881281</v>
      </c>
      <c r="C46" s="19">
        <v>5.387490851336228</v>
      </c>
    </row>
    <row r="47" spans="1:3">
      <c r="A47" s="19" t="s">
        <v>742</v>
      </c>
      <c r="B47" s="19">
        <v>79.6826022082753</v>
      </c>
      <c r="C47" s="19">
        <v>4.133297314582212</v>
      </c>
    </row>
    <row r="48" spans="1:3">
      <c r="A48" s="19" t="s">
        <v>743</v>
      </c>
      <c r="B48" s="19">
        <v>73.2204207329672</v>
      </c>
      <c r="C48" s="19">
        <v>6.917263022591173</v>
      </c>
    </row>
    <row r="49" spans="1:3">
      <c r="A49" s="19" t="s">
        <v>741</v>
      </c>
      <c r="B49" s="19">
        <v>63.63688440796358</v>
      </c>
      <c r="C49" s="19">
        <v>1.196735332444121</v>
      </c>
    </row>
    <row r="50" spans="1:3">
      <c r="A50" s="19" t="s">
        <v>742</v>
      </c>
      <c r="B50" s="19">
        <v>89.70284465669333</v>
      </c>
      <c r="C50" s="19">
        <v>7.002646388939831</v>
      </c>
    </row>
    <row r="67" spans="1:29">
      <c r="A67" t="s">
        <v>89</v>
      </c>
      <c r="F67" t="s">
        <v>768</v>
      </c>
      <c r="M67" t="s">
        <v>769</v>
      </c>
      <c r="T67" t="s">
        <v>770</v>
      </c>
      <c r="AC67" t="s">
        <v>771</v>
      </c>
    </row>
    <row r="68" spans="1:29" ht="377" customHeight="1"/>
    <row r="69" spans="1:29">
      <c r="A69" t="s">
        <v>90</v>
      </c>
      <c r="F69" t="s">
        <v>772</v>
      </c>
      <c r="M69" t="s">
        <v>773</v>
      </c>
      <c r="T69" t="s">
        <v>774</v>
      </c>
      <c r="AC69" t="s">
        <v>775</v>
      </c>
    </row>
    <row r="70" spans="1:29" ht="377" customHeight="1"/>
  </sheetData>
  <mergeCells count="60"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K1:K2"/>
    <mergeCell ref="L1:L2"/>
    <mergeCell ref="M1:M2"/>
    <mergeCell ref="N1:N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AE1"/>
    <mergeCell ref="AF1:AF2"/>
    <mergeCell ref="AG1:AG2"/>
    <mergeCell ref="AH1:AH2"/>
    <mergeCell ref="AI1:AI2"/>
    <mergeCell ref="A14:F14"/>
    <mergeCell ref="B15:C15"/>
    <mergeCell ref="B16:C16"/>
    <mergeCell ref="B17:C17"/>
    <mergeCell ref="B18:C18"/>
    <mergeCell ref="B19:C19"/>
    <mergeCell ref="B20:C20"/>
    <mergeCell ref="H13:I13"/>
    <mergeCell ref="J13:K13"/>
    <mergeCell ref="L13:M13"/>
    <mergeCell ref="N13:O13"/>
    <mergeCell ref="P13:Q13"/>
    <mergeCell ref="R13:S13"/>
    <mergeCell ref="H14:I14"/>
    <mergeCell ref="J14:K14"/>
    <mergeCell ref="L14:M14"/>
    <mergeCell ref="N14:O14"/>
    <mergeCell ref="P14:Q14"/>
    <mergeCell ref="R14:S14"/>
    <mergeCell ref="T13:T14"/>
    <mergeCell ref="A68:E68"/>
    <mergeCell ref="F68:L68"/>
    <mergeCell ref="M68:S68"/>
    <mergeCell ref="T68:AB68"/>
    <mergeCell ref="AC68:AK68"/>
    <mergeCell ref="A70:E70"/>
    <mergeCell ref="F70:L70"/>
    <mergeCell ref="M70:S70"/>
    <mergeCell ref="T70:AB70"/>
    <mergeCell ref="AC70:AK70"/>
  </mergeCells>
  <pageMargins left="0.1" right="0.1" top="0.1" bottom="0.1" header="0.3" footer="0.3"/>
  <pageSetup paperSize="9" fitToHeight="0" orientation="landscape"/>
  <headerFooter>
    <oddFooter>&amp;C片山　諒也</oddFooter>
  </headerFooter>
  <rowBreaks count="1" manualBreakCount="1">
    <brk id="66" max="16383" man="1"/>
  </rowBreaks>
  <drawing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I70"/>
  <sheetViews>
    <sheetView workbookViewId="0"/>
  </sheetViews>
  <sheetFormatPr defaultRowHeight="15"/>
  <cols>
    <col min="2" max="3" width="19.85546875" customWidth="1"/>
    <col min="4" max="4" width="16.7109375" customWidth="1"/>
    <col min="5" max="5" width="14.7109375" customWidth="1"/>
    <col min="6" max="6" width="14.7109375" customWidth="1"/>
    <col min="7" max="7" width="11.7109375" customWidth="1"/>
    <col min="8" max="8" width="13.28515625" customWidth="1"/>
    <col min="9" max="9" width="13.28515625" customWidth="1"/>
    <col min="10" max="10" width="13.28515625" customWidth="1"/>
    <col min="11" max="11" width="12.28515625" customWidth="1"/>
    <col min="12" max="12" width="10.7109375" customWidth="1"/>
    <col min="13" max="13" width="12.28515625" customWidth="1"/>
    <col min="14" max="14" width="11.7109375" customWidth="1"/>
    <col min="15" max="15" width="14.7109375" customWidth="1"/>
    <col min="16" max="16" width="10.7109375" customWidth="1"/>
    <col min="17" max="17" width="12.28515625" customWidth="1"/>
    <col min="18" max="18" width="10.7109375" customWidth="1"/>
    <col min="19" max="19" width="14.7109375" customWidth="1"/>
    <col min="20" max="20" width="14.7109375" customWidth="1"/>
    <col min="21" max="21" width="10.7109375" customWidth="1"/>
    <col min="22" max="22" width="10.7109375" customWidth="1"/>
    <col min="23" max="23" width="14.7109375" customWidth="1"/>
    <col min="24" max="24" width="14.7109375" customWidth="1"/>
    <col min="25" max="25" width="10.7109375" customWidth="1"/>
    <col min="26" max="26" width="7.7109375" customWidth="1"/>
    <col min="27" max="27" width="7.7109375" customWidth="1"/>
    <col min="28" max="28" width="7.7109375" customWidth="1"/>
    <col min="29" max="29" width="7.7109375" customWidth="1"/>
    <col min="30" max="30" width="7.7109375" customWidth="1"/>
    <col min="31" max="31" width="7.7109375" customWidth="1"/>
    <col min="32" max="32" width="9.7109375" customWidth="1"/>
    <col min="33" max="33" width="9.7109375" customWidth="1"/>
    <col min="34" max="34" width="7.7109375" customWidth="1"/>
    <col min="35" max="35" width="11.7109375" customWidth="1"/>
  </cols>
  <sheetData>
    <row r="1" spans="1:35">
      <c r="A1" s="2" t="s">
        <v>59</v>
      </c>
      <c r="B1" s="2" t="s">
        <v>4</v>
      </c>
      <c r="C1" s="2" t="s">
        <v>5</v>
      </c>
      <c r="D1" s="2" t="s">
        <v>6</v>
      </c>
      <c r="E1" s="2" t="s">
        <v>7</v>
      </c>
      <c r="F1" s="2" t="s">
        <v>8</v>
      </c>
      <c r="G1" s="2" t="s">
        <v>9</v>
      </c>
      <c r="H1" s="2" t="s">
        <v>10</v>
      </c>
      <c r="I1" s="2" t="s">
        <v>11</v>
      </c>
      <c r="J1" s="2" t="s">
        <v>12</v>
      </c>
      <c r="K1" s="2" t="s">
        <v>13</v>
      </c>
      <c r="L1" s="2" t="s">
        <v>14</v>
      </c>
      <c r="M1" s="2" t="s">
        <v>15</v>
      </c>
      <c r="N1" s="2" t="s">
        <v>23</v>
      </c>
      <c r="O1" s="2" t="s">
        <v>24</v>
      </c>
      <c r="P1" s="2" t="s">
        <v>25</v>
      </c>
      <c r="Q1" s="2" t="s">
        <v>26</v>
      </c>
      <c r="R1" s="2" t="s">
        <v>27</v>
      </c>
      <c r="S1" s="2" t="s">
        <v>28</v>
      </c>
      <c r="T1" s="2" t="s">
        <v>29</v>
      </c>
      <c r="U1" s="2" t="s">
        <v>30</v>
      </c>
      <c r="V1" s="2" t="s">
        <v>31</v>
      </c>
      <c r="W1" s="2" t="s">
        <v>32</v>
      </c>
      <c r="X1" s="2" t="s">
        <v>33</v>
      </c>
      <c r="Y1" s="2" t="s">
        <v>34</v>
      </c>
      <c r="Z1" s="2" t="s">
        <v>35</v>
      </c>
      <c r="AA1" s="2"/>
      <c r="AB1" s="2"/>
      <c r="AC1" s="2"/>
      <c r="AD1" s="2"/>
      <c r="AE1" s="2"/>
      <c r="AF1" s="2" t="s">
        <v>42</v>
      </c>
      <c r="AG1" s="2" t="s">
        <v>43</v>
      </c>
      <c r="AH1" s="2" t="s">
        <v>44</v>
      </c>
      <c r="AI1" s="2" t="s">
        <v>45</v>
      </c>
    </row>
    <row r="2" spans="1:3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 t="s">
        <v>36</v>
      </c>
      <c r="AA2" s="2" t="s">
        <v>37</v>
      </c>
      <c r="AB2" s="2" t="s">
        <v>38</v>
      </c>
      <c r="AC2" s="2" t="s">
        <v>39</v>
      </c>
      <c r="AD2" s="2" t="s">
        <v>40</v>
      </c>
      <c r="AE2" s="2" t="s">
        <v>41</v>
      </c>
      <c r="AF2" s="2"/>
      <c r="AG2" s="2"/>
      <c r="AH2" s="2"/>
      <c r="AI2" s="2"/>
    </row>
    <row r="3" spans="1:35">
      <c r="A3" s="10" t="s">
        <v>744</v>
      </c>
      <c r="B3" s="12" t="s">
        <v>49</v>
      </c>
      <c r="C3" s="12" t="s">
        <v>50</v>
      </c>
      <c r="D3" s="4">
        <v>0.05869212962962963</v>
      </c>
      <c r="E3" s="5">
        <v>7252.701787995924</v>
      </c>
      <c r="F3" s="6">
        <v>0.0348060126398898</v>
      </c>
      <c r="G3" s="5">
        <v>252.4376301063375</v>
      </c>
      <c r="H3" s="7">
        <v>0</v>
      </c>
      <c r="I3" s="7">
        <v>8</v>
      </c>
      <c r="J3" s="7">
        <v>23</v>
      </c>
      <c r="K3" s="5">
        <v>0</v>
      </c>
      <c r="L3" s="5">
        <v>103.1322380478332</v>
      </c>
      <c r="M3" s="5">
        <v>252.4376301063334</v>
      </c>
      <c r="N3" s="5">
        <v>97.56997921070749</v>
      </c>
      <c r="O3" s="5">
        <v>5.854601130191714</v>
      </c>
      <c r="P3" s="5">
        <v>24.67811791356699</v>
      </c>
      <c r="Q3" s="7">
        <v>274</v>
      </c>
      <c r="R3" s="7">
        <v>10</v>
      </c>
      <c r="S3" s="7">
        <v>42</v>
      </c>
      <c r="T3" s="7">
        <v>117</v>
      </c>
      <c r="U3" s="5">
        <v>3.851516681788982</v>
      </c>
      <c r="V3" s="7">
        <v>12</v>
      </c>
      <c r="W3" s="7">
        <v>40</v>
      </c>
      <c r="X3" s="7">
        <v>118</v>
      </c>
      <c r="Y3" s="5">
        <v>-3.524298977437477</v>
      </c>
      <c r="Z3" s="7">
        <v>673</v>
      </c>
      <c r="AA3" s="7">
        <v>319</v>
      </c>
      <c r="AB3" s="7">
        <v>129</v>
      </c>
      <c r="AC3" s="7">
        <v>64</v>
      </c>
      <c r="AD3" s="7">
        <v>30</v>
      </c>
      <c r="AE3" s="7">
        <v>29</v>
      </c>
      <c r="AF3" s="5">
        <v>345.461977135939</v>
      </c>
      <c r="AG3" s="5">
        <v>4.647470544429672</v>
      </c>
      <c r="AH3" s="7">
        <v>114</v>
      </c>
      <c r="AI3" s="8">
        <v>593.2027500000272</v>
      </c>
    </row>
    <row r="4" spans="1:35">
      <c r="A4" s="22" t="s">
        <v>745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</row>
    <row r="5" spans="1:35">
      <c r="A5" s="10" t="s">
        <v>85</v>
      </c>
      <c r="B5" s="12" t="s">
        <v>49</v>
      </c>
      <c r="C5" s="12" t="s">
        <v>746</v>
      </c>
      <c r="D5" s="4">
        <v>0.01041666666666667</v>
      </c>
      <c r="E5" s="5">
        <v>1404.536360367031</v>
      </c>
      <c r="F5" s="6">
        <v>0.01180362902547764</v>
      </c>
      <c r="G5" s="5">
        <v>16.57862615056702</v>
      </c>
      <c r="H5" s="7">
        <v>0</v>
      </c>
      <c r="I5" s="7">
        <v>1</v>
      </c>
      <c r="J5" s="7">
        <v>2</v>
      </c>
      <c r="K5" s="5">
        <v>0</v>
      </c>
      <c r="L5" s="5">
        <v>5.919722119798962</v>
      </c>
      <c r="M5" s="5">
        <v>16.57862615056717</v>
      </c>
      <c r="N5" s="5">
        <v>93.63575735780209</v>
      </c>
      <c r="O5" s="5">
        <v>5.620502291830517</v>
      </c>
      <c r="P5" s="5">
        <v>21.40895145178482</v>
      </c>
      <c r="Q5" s="7">
        <v>47</v>
      </c>
      <c r="R5" s="7">
        <v>3</v>
      </c>
      <c r="S5" s="7">
        <v>8</v>
      </c>
      <c r="T5" s="7">
        <v>20</v>
      </c>
      <c r="U5" s="5">
        <v>3.169075364778382</v>
      </c>
      <c r="V5" s="7">
        <v>3</v>
      </c>
      <c r="W5" s="7">
        <v>7</v>
      </c>
      <c r="X5" s="7">
        <v>25</v>
      </c>
      <c r="Y5" s="5">
        <v>-3.262464118931394</v>
      </c>
      <c r="Z5" s="7">
        <v>131</v>
      </c>
      <c r="AA5" s="7">
        <v>55</v>
      </c>
      <c r="AB5" s="7">
        <v>23</v>
      </c>
      <c r="AC5" s="7">
        <v>13</v>
      </c>
      <c r="AD5" s="7">
        <v>2</v>
      </c>
      <c r="AE5" s="7">
        <v>3</v>
      </c>
      <c r="AF5" s="5">
        <v>33.8410089831524</v>
      </c>
      <c r="AG5" s="5">
        <v>2.256067265543493</v>
      </c>
      <c r="AH5" s="7">
        <v>18</v>
      </c>
      <c r="AI5" s="8">
        <v>114.5161500000067</v>
      </c>
    </row>
    <row r="6" spans="1:35">
      <c r="A6" s="10"/>
      <c r="B6" s="12" t="s">
        <v>746</v>
      </c>
      <c r="C6" s="12" t="s">
        <v>747</v>
      </c>
      <c r="D6" s="4">
        <v>0.01041666666666667</v>
      </c>
      <c r="E6" s="5">
        <v>1603.648361915175</v>
      </c>
      <c r="F6" s="6">
        <v>0.0420793112991396</v>
      </c>
      <c r="G6" s="5">
        <v>67.48041863538393</v>
      </c>
      <c r="H6" s="7">
        <v>0</v>
      </c>
      <c r="I6" s="7">
        <v>2</v>
      </c>
      <c r="J6" s="7">
        <v>5</v>
      </c>
      <c r="K6" s="5">
        <v>0</v>
      </c>
      <c r="L6" s="5">
        <v>23.31751491011141</v>
      </c>
      <c r="M6" s="5">
        <v>67.48041863538174</v>
      </c>
      <c r="N6" s="5">
        <v>106.909890794345</v>
      </c>
      <c r="O6" s="5">
        <v>6.416982239514166</v>
      </c>
      <c r="P6" s="5">
        <v>23.10161172137066</v>
      </c>
      <c r="Q6" s="7">
        <v>64</v>
      </c>
      <c r="R6" s="7">
        <v>3</v>
      </c>
      <c r="S6" s="7">
        <v>10</v>
      </c>
      <c r="T6" s="7">
        <v>24</v>
      </c>
      <c r="U6" s="5">
        <v>3.851516681788982</v>
      </c>
      <c r="V6" s="7">
        <v>3</v>
      </c>
      <c r="W6" s="7">
        <v>8</v>
      </c>
      <c r="X6" s="7">
        <v>23</v>
      </c>
      <c r="Y6" s="5">
        <v>-3.524298977437477</v>
      </c>
      <c r="Z6" s="7">
        <v>144</v>
      </c>
      <c r="AA6" s="7">
        <v>72</v>
      </c>
      <c r="AB6" s="7">
        <v>31</v>
      </c>
      <c r="AC6" s="7">
        <v>16</v>
      </c>
      <c r="AD6" s="7">
        <v>5</v>
      </c>
      <c r="AE6" s="7">
        <v>6</v>
      </c>
      <c r="AF6" s="5">
        <v>88.22542291586205</v>
      </c>
      <c r="AG6" s="5">
        <v>5.88169486105747</v>
      </c>
      <c r="AH6" s="7">
        <v>25</v>
      </c>
      <c r="AI6" s="8">
        <v>119.4994500000047</v>
      </c>
    </row>
    <row r="7" spans="1:35">
      <c r="A7" s="10"/>
      <c r="B7" s="12" t="s">
        <v>747</v>
      </c>
      <c r="C7" s="12" t="s">
        <v>86</v>
      </c>
      <c r="D7" s="4">
        <v>0.004224537037037037</v>
      </c>
      <c r="E7" s="5">
        <v>679.0304018548109</v>
      </c>
      <c r="F7" s="6">
        <v>0.0708339048424924</v>
      </c>
      <c r="G7" s="5">
        <v>48.09837487014305</v>
      </c>
      <c r="H7" s="7">
        <v>0</v>
      </c>
      <c r="I7" s="7">
        <v>2</v>
      </c>
      <c r="J7" s="7">
        <v>3</v>
      </c>
      <c r="K7" s="5">
        <v>0</v>
      </c>
      <c r="L7" s="5">
        <v>31.74161975297875</v>
      </c>
      <c r="M7" s="5">
        <v>48.0983748701442</v>
      </c>
      <c r="N7" s="5">
        <v>111.6214359213388</v>
      </c>
      <c r="O7" s="5">
        <v>6.69972115760604</v>
      </c>
      <c r="P7" s="5">
        <v>24.63737934649238</v>
      </c>
      <c r="Q7" s="7">
        <v>29</v>
      </c>
      <c r="R7" s="7">
        <v>1</v>
      </c>
      <c r="S7" s="7">
        <v>4</v>
      </c>
      <c r="T7" s="7">
        <v>13</v>
      </c>
      <c r="U7" s="5">
        <v>3.558074489586895</v>
      </c>
      <c r="V7" s="7">
        <v>1</v>
      </c>
      <c r="W7" s="7">
        <v>5</v>
      </c>
      <c r="X7" s="7">
        <v>16</v>
      </c>
      <c r="Y7" s="5">
        <v>-3.308315017233063</v>
      </c>
      <c r="Z7" s="7">
        <v>64</v>
      </c>
      <c r="AA7" s="7">
        <v>30</v>
      </c>
      <c r="AB7" s="7">
        <v>12</v>
      </c>
      <c r="AC7" s="7">
        <v>7</v>
      </c>
      <c r="AD7" s="7">
        <v>4</v>
      </c>
      <c r="AE7" s="7">
        <v>4</v>
      </c>
      <c r="AF7" s="5">
        <v>58.18731176246956</v>
      </c>
      <c r="AG7" s="5">
        <v>9.565037549994997</v>
      </c>
      <c r="AH7" s="7">
        <v>13</v>
      </c>
      <c r="AI7" s="8">
        <v>49.66850000000121</v>
      </c>
    </row>
    <row r="8" spans="1:35">
      <c r="A8" s="10" t="s">
        <v>87</v>
      </c>
      <c r="B8" s="12" t="s">
        <v>88</v>
      </c>
      <c r="C8" s="12" t="s">
        <v>748</v>
      </c>
      <c r="D8" s="4">
        <v>0.01041666666666667</v>
      </c>
      <c r="E8" s="5">
        <v>1369.082029859559</v>
      </c>
      <c r="F8" s="6">
        <v>0.04107645631113482</v>
      </c>
      <c r="G8" s="5">
        <v>56.23703818588598</v>
      </c>
      <c r="H8" s="7">
        <v>0</v>
      </c>
      <c r="I8" s="7">
        <v>1</v>
      </c>
      <c r="J8" s="7">
        <v>5</v>
      </c>
      <c r="K8" s="5">
        <v>0</v>
      </c>
      <c r="L8" s="5">
        <v>25.41977919347664</v>
      </c>
      <c r="M8" s="5">
        <v>56.23703818588319</v>
      </c>
      <c r="N8" s="5">
        <v>91.27213532397063</v>
      </c>
      <c r="O8" s="5">
        <v>5.476328122684693</v>
      </c>
      <c r="P8" s="5">
        <v>24.67811791356699</v>
      </c>
      <c r="Q8" s="7">
        <v>46</v>
      </c>
      <c r="R8" s="7">
        <v>0</v>
      </c>
      <c r="S8" s="7">
        <v>6</v>
      </c>
      <c r="T8" s="7">
        <v>19</v>
      </c>
      <c r="U8" s="5">
        <v>2.972558368908678</v>
      </c>
      <c r="V8" s="7">
        <v>0</v>
      </c>
      <c r="W8" s="7">
        <v>3</v>
      </c>
      <c r="X8" s="7">
        <v>14</v>
      </c>
      <c r="Y8" s="5">
        <v>-2.727172198425273</v>
      </c>
      <c r="Z8" s="7">
        <v>129</v>
      </c>
      <c r="AA8" s="7">
        <v>65</v>
      </c>
      <c r="AB8" s="7">
        <v>29</v>
      </c>
      <c r="AC8" s="7">
        <v>6</v>
      </c>
      <c r="AD8" s="7">
        <v>5</v>
      </c>
      <c r="AE8" s="7">
        <v>6</v>
      </c>
      <c r="AF8" s="5">
        <v>71.90927323690221</v>
      </c>
      <c r="AG8" s="5">
        <v>4.793951549126814</v>
      </c>
      <c r="AH8" s="7">
        <v>15</v>
      </c>
      <c r="AI8" s="8">
        <v>116.423300000006</v>
      </c>
    </row>
    <row r="9" spans="1:35">
      <c r="A9" s="10"/>
      <c r="B9" s="12" t="s">
        <v>748</v>
      </c>
      <c r="C9" s="12" t="s">
        <v>749</v>
      </c>
      <c r="D9" s="4">
        <v>0.01041666666666667</v>
      </c>
      <c r="E9" s="5">
        <v>1411.796653538196</v>
      </c>
      <c r="F9" s="6">
        <v>0.03197832801477105</v>
      </c>
      <c r="G9" s="5">
        <v>45.1468964770005</v>
      </c>
      <c r="H9" s="7">
        <v>0</v>
      </c>
      <c r="I9" s="7">
        <v>2</v>
      </c>
      <c r="J9" s="7">
        <v>5</v>
      </c>
      <c r="K9" s="5">
        <v>0</v>
      </c>
      <c r="L9" s="5">
        <v>16.73360207146743</v>
      </c>
      <c r="M9" s="5">
        <v>45.14689647700106</v>
      </c>
      <c r="N9" s="5">
        <v>94.11977690254638</v>
      </c>
      <c r="O9" s="5">
        <v>5.650353922201212</v>
      </c>
      <c r="P9" s="5">
        <v>22.32157537881784</v>
      </c>
      <c r="Q9" s="7">
        <v>63</v>
      </c>
      <c r="R9" s="7">
        <v>2</v>
      </c>
      <c r="S9" s="7">
        <v>13</v>
      </c>
      <c r="T9" s="7">
        <v>30</v>
      </c>
      <c r="U9" s="5">
        <v>3.342192286227834</v>
      </c>
      <c r="V9" s="7">
        <v>3</v>
      </c>
      <c r="W9" s="7">
        <v>12</v>
      </c>
      <c r="X9" s="7">
        <v>29</v>
      </c>
      <c r="Y9" s="5">
        <v>-3.259713843296181</v>
      </c>
      <c r="Z9" s="7">
        <v>139</v>
      </c>
      <c r="AA9" s="7">
        <v>60</v>
      </c>
      <c r="AB9" s="7">
        <v>22</v>
      </c>
      <c r="AC9" s="7">
        <v>15</v>
      </c>
      <c r="AD9" s="7">
        <v>11</v>
      </c>
      <c r="AE9" s="7">
        <v>10</v>
      </c>
      <c r="AF9" s="5">
        <v>70.16263923428687</v>
      </c>
      <c r="AG9" s="5">
        <v>4.677509282285792</v>
      </c>
      <c r="AH9" s="7">
        <v>34</v>
      </c>
      <c r="AI9" s="8">
        <v>124.9293500000064</v>
      </c>
    </row>
    <row r="10" spans="1:35">
      <c r="A10" s="10"/>
      <c r="B10" s="12" t="s">
        <v>749</v>
      </c>
      <c r="C10" s="12" t="s">
        <v>50</v>
      </c>
      <c r="D10" s="4">
        <v>0.005729166666666666</v>
      </c>
      <c r="E10" s="5">
        <v>782.5074281963889</v>
      </c>
      <c r="F10" s="6">
        <v>0.02414836601731851</v>
      </c>
      <c r="G10" s="5">
        <v>18.89627578735698</v>
      </c>
      <c r="H10" s="7">
        <v>0</v>
      </c>
      <c r="I10" s="7">
        <v>0</v>
      </c>
      <c r="J10" s="7">
        <v>3</v>
      </c>
      <c r="K10" s="5">
        <v>0</v>
      </c>
      <c r="L10" s="5">
        <v>0</v>
      </c>
      <c r="M10" s="5">
        <v>18.89627578735599</v>
      </c>
      <c r="N10" s="5">
        <v>94.84938523592592</v>
      </c>
      <c r="O10" s="5">
        <v>5.69368262529563</v>
      </c>
      <c r="P10" s="5">
        <v>18.80884621223987</v>
      </c>
      <c r="Q10" s="7">
        <v>25</v>
      </c>
      <c r="R10" s="7">
        <v>1</v>
      </c>
      <c r="S10" s="7">
        <v>1</v>
      </c>
      <c r="T10" s="7">
        <v>11</v>
      </c>
      <c r="U10" s="5">
        <v>3.183832410557897</v>
      </c>
      <c r="V10" s="7">
        <v>2</v>
      </c>
      <c r="W10" s="7">
        <v>5</v>
      </c>
      <c r="X10" s="7">
        <v>11</v>
      </c>
      <c r="Y10" s="5">
        <v>-3.0667752553284</v>
      </c>
      <c r="Z10" s="7">
        <v>66</v>
      </c>
      <c r="AA10" s="7">
        <v>37</v>
      </c>
      <c r="AB10" s="7">
        <v>12</v>
      </c>
      <c r="AC10" s="7">
        <v>7</v>
      </c>
      <c r="AD10" s="7">
        <v>3</v>
      </c>
      <c r="AE10" s="7">
        <v>0</v>
      </c>
      <c r="AF10" s="5">
        <v>23.13632100326595</v>
      </c>
      <c r="AG10" s="5">
        <v>2.804402545850418</v>
      </c>
      <c r="AH10" s="7">
        <v>9</v>
      </c>
      <c r="AI10" s="8">
        <v>68.16600000000231</v>
      </c>
    </row>
    <row r="11" spans="1:35">
      <c r="C11" t="s">
        <v>750</v>
      </c>
      <c r="D11" s="23">
        <v>0.05162037037037037</v>
      </c>
    </row>
    <row r="13" spans="1:35">
      <c r="A13" s="2"/>
      <c r="B13" s="2" t="s">
        <v>4</v>
      </c>
      <c r="C13" s="2" t="s">
        <v>5</v>
      </c>
      <c r="D13" s="2" t="s">
        <v>751</v>
      </c>
      <c r="E13" s="2" t="s">
        <v>752</v>
      </c>
      <c r="F13" s="2" t="s">
        <v>753</v>
      </c>
      <c r="H13" s="24" t="s">
        <v>762</v>
      </c>
      <c r="I13" s="24"/>
      <c r="J13" s="25" t="s">
        <v>763</v>
      </c>
      <c r="K13" s="25"/>
      <c r="L13" s="26" t="s">
        <v>764</v>
      </c>
      <c r="M13" s="26"/>
      <c r="N13" s="27" t="s">
        <v>765</v>
      </c>
      <c r="O13" s="27"/>
      <c r="P13" s="28" t="s">
        <v>766</v>
      </c>
      <c r="Q13" s="28"/>
      <c r="R13" s="29" t="s">
        <v>767</v>
      </c>
      <c r="S13" s="29"/>
      <c r="T13" s="2" t="s">
        <v>107</v>
      </c>
    </row>
    <row r="14" spans="1:35">
      <c r="A14" s="10" t="s">
        <v>59</v>
      </c>
      <c r="B14" s="10"/>
      <c r="C14" s="10"/>
      <c r="D14" s="10"/>
      <c r="E14" s="10"/>
      <c r="F14" s="10"/>
      <c r="H14" s="10" t="s">
        <v>17</v>
      </c>
      <c r="I14" s="10"/>
      <c r="J14" s="10" t="s">
        <v>18</v>
      </c>
      <c r="K14" s="10"/>
      <c r="L14" s="10" t="s">
        <v>19</v>
      </c>
      <c r="M14" s="10"/>
      <c r="N14" s="10" t="s">
        <v>20</v>
      </c>
      <c r="O14" s="10"/>
      <c r="P14" s="10" t="s">
        <v>21</v>
      </c>
      <c r="Q14" s="10"/>
      <c r="R14" s="10" t="s">
        <v>22</v>
      </c>
      <c r="S14" s="10"/>
      <c r="T14" s="2"/>
    </row>
    <row r="15" spans="1:35">
      <c r="A15" s="10" t="s">
        <v>754</v>
      </c>
      <c r="B15" s="10" t="s">
        <v>755</v>
      </c>
      <c r="C15" s="10"/>
      <c r="D15" s="6">
        <v>0.1573286241772355</v>
      </c>
      <c r="E15" s="6">
        <v>0.756140632525285</v>
      </c>
      <c r="F15" s="6">
        <v>0.08653074329747953</v>
      </c>
      <c r="G15" s="19" t="s">
        <v>740</v>
      </c>
      <c r="H15" s="5">
        <v>419.3315756408152</v>
      </c>
      <c r="I15" s="4">
        <v>0.006122685185185185</v>
      </c>
      <c r="J15" s="5">
        <v>696.3192699014645</v>
      </c>
      <c r="K15" s="4">
        <v>0.003497685185185185</v>
      </c>
      <c r="L15" s="5">
        <v>269.2306030712999</v>
      </c>
      <c r="M15" s="4">
        <v>0.0007523148148148148</v>
      </c>
      <c r="N15" s="5">
        <v>19.6549117534517</v>
      </c>
      <c r="O15" s="4">
        <v>4.166666666666667e-05</v>
      </c>
      <c r="P15" s="5">
        <v>0</v>
      </c>
      <c r="Q15" s="4">
        <v>0</v>
      </c>
      <c r="R15" s="5">
        <v>0</v>
      </c>
      <c r="S15" s="4">
        <v>0</v>
      </c>
      <c r="T15" s="30">
        <v>1404.536360367031</v>
      </c>
    </row>
    <row r="16" spans="1:35">
      <c r="A16" s="10"/>
      <c r="B16" s="10" t="s">
        <v>756</v>
      </c>
      <c r="C16" s="10"/>
      <c r="D16" s="6">
        <v>0.2268201617921593</v>
      </c>
      <c r="E16" s="6">
        <v>0.6835718730553827</v>
      </c>
      <c r="F16" s="6">
        <v>0.089607965152458</v>
      </c>
      <c r="G16" s="19" t="s">
        <v>741</v>
      </c>
      <c r="H16" s="5">
        <v>393.2126498290663</v>
      </c>
      <c r="I16" s="4">
        <v>0.00536574074074074</v>
      </c>
      <c r="J16" s="5">
        <v>787.6933746114953</v>
      </c>
      <c r="K16" s="4">
        <v>0.003939814814814814</v>
      </c>
      <c r="L16" s="5">
        <v>351.0483811591603</v>
      </c>
      <c r="M16" s="4">
        <v>0.0009583333333333333</v>
      </c>
      <c r="N16" s="5">
        <v>72.37526112247724</v>
      </c>
      <c r="O16" s="4">
        <v>0.0001527777777777778</v>
      </c>
      <c r="P16" s="5">
        <v>0</v>
      </c>
      <c r="Q16" s="4">
        <v>0</v>
      </c>
      <c r="R16" s="5">
        <v>0</v>
      </c>
      <c r="S16" s="4">
        <v>0</v>
      </c>
      <c r="T16" s="30">
        <v>1604.329666722199</v>
      </c>
    </row>
    <row r="17" spans="1:20">
      <c r="A17" s="10"/>
      <c r="B17" s="10" t="s">
        <v>757</v>
      </c>
      <c r="C17" s="10"/>
      <c r="D17" s="6">
        <v>0.2276923076923077</v>
      </c>
      <c r="E17" s="6">
        <v>0.7241025641025641</v>
      </c>
      <c r="F17" s="6">
        <v>0.04820512820512821</v>
      </c>
      <c r="G17" s="19" t="s">
        <v>742</v>
      </c>
      <c r="H17" s="5">
        <v>148.0091620103235</v>
      </c>
      <c r="I17" s="4">
        <v>0.001944444444444444</v>
      </c>
      <c r="J17" s="5">
        <v>357.1021139645577</v>
      </c>
      <c r="K17" s="4">
        <v>0.001833333333333333</v>
      </c>
      <c r="L17" s="5">
        <v>121.2854048942809</v>
      </c>
      <c r="M17" s="4">
        <v>0.0003402777777777778</v>
      </c>
      <c r="N17" s="5">
        <v>46.27195093020237</v>
      </c>
      <c r="O17" s="4">
        <v>9.49074074074074e-05</v>
      </c>
      <c r="P17" s="5">
        <v>6.820165614335565</v>
      </c>
      <c r="Q17" s="4">
        <v>1.157407407407407e-05</v>
      </c>
      <c r="R17" s="5">
        <v>0</v>
      </c>
      <c r="S17" s="4">
        <v>0</v>
      </c>
      <c r="T17" s="30">
        <v>679.4887974137</v>
      </c>
    </row>
    <row r="18" spans="1:20">
      <c r="A18" s="10" t="s">
        <v>758</v>
      </c>
      <c r="B18" s="10" t="s">
        <v>759</v>
      </c>
      <c r="C18" s="10"/>
      <c r="D18" s="6">
        <v>0.27479964381122</v>
      </c>
      <c r="E18" s="6">
        <v>0.6680320569902048</v>
      </c>
      <c r="F18" s="6">
        <v>0.05716829919857525</v>
      </c>
      <c r="G18" s="19" t="s">
        <v>743</v>
      </c>
      <c r="H18" s="5">
        <v>286.7478664415867</v>
      </c>
      <c r="I18" s="4">
        <v>0.005768518518518518</v>
      </c>
      <c r="J18" s="5">
        <v>752.3269150235938</v>
      </c>
      <c r="K18" s="4">
        <v>0.003768518518518519</v>
      </c>
      <c r="L18" s="5">
        <v>268.5587004634681</v>
      </c>
      <c r="M18" s="4">
        <v>0.0007546296296296296</v>
      </c>
      <c r="N18" s="5">
        <v>50.57296045004523</v>
      </c>
      <c r="O18" s="4">
        <v>0.0001064814814814815</v>
      </c>
      <c r="P18" s="5">
        <v>10.87558748086576</v>
      </c>
      <c r="Q18" s="4">
        <v>1.851851851851852e-05</v>
      </c>
      <c r="R18" s="5">
        <v>0</v>
      </c>
      <c r="S18" s="4">
        <v>0</v>
      </c>
      <c r="T18" s="30">
        <v>1369.082029859559</v>
      </c>
    </row>
    <row r="19" spans="1:20">
      <c r="A19" s="10"/>
      <c r="B19" s="10" t="s">
        <v>760</v>
      </c>
      <c r="C19" s="10"/>
      <c r="D19" s="6">
        <v>0.1793540945790081</v>
      </c>
      <c r="E19" s="6">
        <v>0.7360630526720492</v>
      </c>
      <c r="F19" s="6">
        <v>0.08458285274894271</v>
      </c>
      <c r="G19" s="19" t="s">
        <v>741</v>
      </c>
      <c r="H19" s="5">
        <v>272.9171295669721</v>
      </c>
      <c r="I19" s="4">
        <v>0.005398148148148148</v>
      </c>
      <c r="J19" s="5">
        <v>797.332916929814</v>
      </c>
      <c r="K19" s="4">
        <v>0.004087962962962963</v>
      </c>
      <c r="L19" s="5">
        <v>292.5172886123701</v>
      </c>
      <c r="M19" s="4">
        <v>0.0008263888888888889</v>
      </c>
      <c r="N19" s="5">
        <v>49.02931842903945</v>
      </c>
      <c r="O19" s="4">
        <v>0.0001041666666666667</v>
      </c>
      <c r="P19" s="5">
        <v>0</v>
      </c>
      <c r="Q19" s="4">
        <v>0</v>
      </c>
      <c r="R19" s="5">
        <v>0</v>
      </c>
      <c r="S19" s="4">
        <v>0</v>
      </c>
      <c r="T19" s="30">
        <v>1411.796653538196</v>
      </c>
    </row>
    <row r="20" spans="1:20">
      <c r="A20" s="10"/>
      <c r="B20" s="10" t="s">
        <v>761</v>
      </c>
      <c r="C20" s="10"/>
      <c r="D20" s="6">
        <v>0.2866495872473669</v>
      </c>
      <c r="E20" s="6">
        <v>0.6996868773128381</v>
      </c>
      <c r="F20" s="6">
        <v>0.01366353543979505</v>
      </c>
      <c r="G20" s="19" t="s">
        <v>742</v>
      </c>
      <c r="H20" s="5">
        <v>204.1755369857256</v>
      </c>
      <c r="I20" s="4">
        <v>0.003236111111111111</v>
      </c>
      <c r="J20" s="5">
        <v>433.2213389887002</v>
      </c>
      <c r="K20" s="4">
        <v>0.002087962962962963</v>
      </c>
      <c r="L20" s="5">
        <v>127.175128333457</v>
      </c>
      <c r="M20" s="4">
        <v>0.0003634259259259259</v>
      </c>
      <c r="N20" s="5">
        <v>18.89627578735599</v>
      </c>
      <c r="O20" s="4">
        <v>4.166666666666667e-05</v>
      </c>
      <c r="P20" s="5">
        <v>0</v>
      </c>
      <c r="Q20" s="4">
        <v>0</v>
      </c>
      <c r="R20" s="5">
        <v>0</v>
      </c>
      <c r="S20" s="4">
        <v>0</v>
      </c>
      <c r="T20" s="30">
        <v>783.4682800952387</v>
      </c>
    </row>
    <row r="21" spans="1:20">
      <c r="H21" s="31">
        <v>1724.393920474489</v>
      </c>
      <c r="I21" s="32">
        <v>0.02783564814814815</v>
      </c>
      <c r="J21" s="31">
        <v>3823.995929419626</v>
      </c>
      <c r="K21" s="32">
        <v>0.01921527777777778</v>
      </c>
      <c r="L21" s="31">
        <v>1429.815506534036</v>
      </c>
      <c r="M21" s="32">
        <v>0.00399537037037037</v>
      </c>
      <c r="N21" s="31">
        <v>256.800678472572</v>
      </c>
      <c r="O21" s="32">
        <v>0.0005416666666666666</v>
      </c>
      <c r="P21" s="31">
        <v>17.69575309520133</v>
      </c>
      <c r="Q21" s="32">
        <v>3.009259259259259e-05</v>
      </c>
      <c r="R21" s="31">
        <v>0</v>
      </c>
      <c r="S21" s="32">
        <v>0</v>
      </c>
      <c r="T21" s="33">
        <v>7252.701787995924</v>
      </c>
    </row>
    <row r="23" spans="1:20">
      <c r="A23" s="19" t="s">
        <v>734</v>
      </c>
      <c r="B23" s="19" t="s">
        <v>735</v>
      </c>
      <c r="C23" s="19" t="s">
        <v>736</v>
      </c>
      <c r="D23" s="19" t="s">
        <v>737</v>
      </c>
      <c r="E23" s="19" t="s">
        <v>738</v>
      </c>
      <c r="F23" s="19" t="s">
        <v>739</v>
      </c>
      <c r="G23" s="19" t="s">
        <v>85</v>
      </c>
      <c r="H23" s="20">
        <v>0.5361234294161124</v>
      </c>
      <c r="I23" s="20">
        <v>0.3700110864745011</v>
      </c>
      <c r="J23" s="20">
        <v>0.08185513673318551</v>
      </c>
      <c r="K23" s="20">
        <v>0.01154841093865484</v>
      </c>
      <c r="L23" s="20">
        <v>0.0004619364375461936</v>
      </c>
      <c r="M23" s="20">
        <v>0</v>
      </c>
      <c r="N23" s="19" t="s">
        <v>740</v>
      </c>
      <c r="O23" s="20">
        <v>0.5879084240942432</v>
      </c>
      <c r="P23" s="20">
        <v>0.3358524116470327</v>
      </c>
      <c r="Q23" s="20">
        <v>0.0722382751722605</v>
      </c>
      <c r="R23" s="20">
        <v>0.004000889086463659</v>
      </c>
      <c r="S23" s="20">
        <v>0</v>
      </c>
      <c r="T23" s="20">
        <v>0</v>
      </c>
    </row>
    <row r="24" spans="1:20">
      <c r="A24" s="34">
        <v>0.02783564814814815</v>
      </c>
      <c r="B24" s="34">
        <v>0.01921527777777778</v>
      </c>
      <c r="C24" s="34">
        <v>0.00399537037037037</v>
      </c>
      <c r="D24" s="34">
        <v>0.0005416666666666666</v>
      </c>
      <c r="E24" s="34">
        <v>3.009259259259259e-05</v>
      </c>
      <c r="F24" s="34">
        <v>0</v>
      </c>
      <c r="G24" s="19" t="s">
        <v>87</v>
      </c>
      <c r="H24" s="20">
        <v>0.5422222222222223</v>
      </c>
      <c r="I24" s="20">
        <v>0.3743790849673203</v>
      </c>
      <c r="J24" s="20">
        <v>0.07320261437908497</v>
      </c>
      <c r="K24" s="20">
        <v>0.009498910675381264</v>
      </c>
      <c r="L24" s="20">
        <v>0.0006971677559912854</v>
      </c>
      <c r="M24" s="20">
        <v>0</v>
      </c>
      <c r="N24" s="19" t="s">
        <v>741</v>
      </c>
      <c r="O24" s="20">
        <v>0.5151111111111111</v>
      </c>
      <c r="P24" s="20">
        <v>0.3782222222222222</v>
      </c>
      <c r="Q24" s="20">
        <v>0.092</v>
      </c>
      <c r="R24" s="20">
        <v>0.01466666666666667</v>
      </c>
      <c r="S24" s="20">
        <v>0</v>
      </c>
      <c r="T24" s="20">
        <v>0</v>
      </c>
    </row>
    <row r="25" spans="1:20">
      <c r="N25" s="19" t="s">
        <v>742</v>
      </c>
      <c r="O25" s="20">
        <v>0.4602739726027397</v>
      </c>
      <c r="P25" s="20">
        <v>0.433972602739726</v>
      </c>
      <c r="Q25" s="20">
        <v>0.08054794520547945</v>
      </c>
      <c r="R25" s="20">
        <v>0.02246575342465753</v>
      </c>
      <c r="S25" s="20">
        <v>0.00273972602739726</v>
      </c>
      <c r="T25" s="20">
        <v>0</v>
      </c>
    </row>
    <row r="26" spans="1:20">
      <c r="N26" s="19" t="s">
        <v>743</v>
      </c>
      <c r="O26" s="20">
        <v>0.5537777777777778</v>
      </c>
      <c r="P26" s="20">
        <v>0.3617777777777778</v>
      </c>
      <c r="Q26" s="20">
        <v>0.07244444444444445</v>
      </c>
      <c r="R26" s="20">
        <v>0.01022222222222222</v>
      </c>
      <c r="S26" s="20">
        <v>0.001777777777777778</v>
      </c>
      <c r="T26" s="20">
        <v>0</v>
      </c>
    </row>
    <row r="27" spans="1:20">
      <c r="N27" s="19" t="s">
        <v>741</v>
      </c>
      <c r="O27" s="20">
        <v>0.5182222222222223</v>
      </c>
      <c r="P27" s="20">
        <v>0.3924444444444444</v>
      </c>
      <c r="Q27" s="20">
        <v>0.07933333333333334</v>
      </c>
      <c r="R27" s="20">
        <v>0.01</v>
      </c>
      <c r="S27" s="20">
        <v>0</v>
      </c>
      <c r="T27" s="20">
        <v>0</v>
      </c>
    </row>
    <row r="28" spans="1:20">
      <c r="N28" s="19" t="s">
        <v>742</v>
      </c>
      <c r="O28" s="20">
        <v>0.5648484848484848</v>
      </c>
      <c r="P28" s="20">
        <v>0.3644444444444445</v>
      </c>
      <c r="Q28" s="20">
        <v>0.06343434343434344</v>
      </c>
      <c r="R28" s="20">
        <v>0.007272727272727273</v>
      </c>
      <c r="S28" s="20">
        <v>0</v>
      </c>
      <c r="T28" s="20">
        <v>0</v>
      </c>
    </row>
    <row r="45" spans="1:3">
      <c r="A45" s="19" t="s">
        <v>740</v>
      </c>
      <c r="B45" s="19">
        <v>93.63575735780209</v>
      </c>
      <c r="C45" s="19">
        <v>1.105241743371135</v>
      </c>
    </row>
    <row r="46" spans="1:3">
      <c r="A46" s="19" t="s">
        <v>741</v>
      </c>
      <c r="B46" s="19">
        <v>106.909890794345</v>
      </c>
      <c r="C46" s="19">
        <v>4.498694575692261</v>
      </c>
    </row>
    <row r="47" spans="1:3">
      <c r="A47" s="19" t="s">
        <v>742</v>
      </c>
      <c r="B47" s="19">
        <v>111.6214359213388</v>
      </c>
      <c r="C47" s="19">
        <v>7.906582170434474</v>
      </c>
    </row>
    <row r="48" spans="1:3">
      <c r="A48" s="19" t="s">
        <v>743</v>
      </c>
      <c r="B48" s="19">
        <v>91.27213532397063</v>
      </c>
      <c r="C48" s="19">
        <v>3.749135879059065</v>
      </c>
    </row>
    <row r="49" spans="1:3">
      <c r="A49" s="19" t="s">
        <v>741</v>
      </c>
      <c r="B49" s="19">
        <v>94.11977690254638</v>
      </c>
      <c r="C49" s="19">
        <v>3.009793098466699</v>
      </c>
    </row>
    <row r="50" spans="1:3">
      <c r="A50" s="19" t="s">
        <v>742</v>
      </c>
      <c r="B50" s="19">
        <v>94.84938523592592</v>
      </c>
      <c r="C50" s="19">
        <v>2.290457671194786</v>
      </c>
    </row>
    <row r="67" spans="1:20">
      <c r="A67" t="s">
        <v>89</v>
      </c>
      <c r="F67" t="s">
        <v>768</v>
      </c>
      <c r="M67" t="s">
        <v>770</v>
      </c>
      <c r="T67" t="s">
        <v>771</v>
      </c>
    </row>
    <row r="68" spans="1:20" ht="377" customHeight="1"/>
    <row r="69" spans="1:20">
      <c r="A69" t="s">
        <v>90</v>
      </c>
      <c r="F69" t="s">
        <v>772</v>
      </c>
      <c r="M69" t="s">
        <v>774</v>
      </c>
      <c r="T69" t="s">
        <v>775</v>
      </c>
    </row>
    <row r="70" spans="1:20" ht="377" customHeight="1"/>
  </sheetData>
  <mergeCells count="58"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K1:K2"/>
    <mergeCell ref="L1:L2"/>
    <mergeCell ref="M1:M2"/>
    <mergeCell ref="N1:N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AE1"/>
    <mergeCell ref="AF1:AF2"/>
    <mergeCell ref="AG1:AG2"/>
    <mergeCell ref="AH1:AH2"/>
    <mergeCell ref="AI1:AI2"/>
    <mergeCell ref="A14:F14"/>
    <mergeCell ref="B15:C15"/>
    <mergeCell ref="B16:C16"/>
    <mergeCell ref="B17:C17"/>
    <mergeCell ref="B18:C18"/>
    <mergeCell ref="B19:C19"/>
    <mergeCell ref="B20:C20"/>
    <mergeCell ref="H13:I13"/>
    <mergeCell ref="J13:K13"/>
    <mergeCell ref="L13:M13"/>
    <mergeCell ref="N13:O13"/>
    <mergeCell ref="P13:Q13"/>
    <mergeCell ref="R13:S13"/>
    <mergeCell ref="H14:I14"/>
    <mergeCell ref="J14:K14"/>
    <mergeCell ref="L14:M14"/>
    <mergeCell ref="N14:O14"/>
    <mergeCell ref="P14:Q14"/>
    <mergeCell ref="R14:S14"/>
    <mergeCell ref="T13:T14"/>
    <mergeCell ref="A68:E68"/>
    <mergeCell ref="F68:L68"/>
    <mergeCell ref="M68:S68"/>
    <mergeCell ref="T68:AB68"/>
    <mergeCell ref="A70:E70"/>
    <mergeCell ref="F70:L70"/>
    <mergeCell ref="M70:S70"/>
    <mergeCell ref="T70:AB70"/>
  </mergeCells>
  <pageMargins left="0.1" right="0.1" top="0.1" bottom="0.1" header="0.3" footer="0.3"/>
  <pageSetup paperSize="9" fitToHeight="0" orientation="landscape"/>
  <headerFooter>
    <oddFooter>&amp;C西村　優斗</oddFooter>
  </headerFooter>
  <rowBreaks count="1" manualBreakCount="1">
    <brk id="66" max="16383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I68"/>
  <sheetViews>
    <sheetView workbookViewId="0"/>
  </sheetViews>
  <sheetFormatPr defaultRowHeight="15"/>
  <cols>
    <col min="2" max="3" width="19.85546875" customWidth="1"/>
    <col min="4" max="4" width="16.7109375" customWidth="1"/>
    <col min="5" max="5" width="14.7109375" customWidth="1"/>
    <col min="6" max="6" width="14.7109375" customWidth="1"/>
    <col min="7" max="7" width="11.7109375" customWidth="1"/>
    <col min="8" max="8" width="13.28515625" customWidth="1"/>
    <col min="9" max="9" width="13.28515625" customWidth="1"/>
    <col min="10" max="10" width="13.28515625" customWidth="1"/>
    <col min="11" max="11" width="12.28515625" customWidth="1"/>
    <col min="12" max="12" width="10.7109375" customWidth="1"/>
    <col min="13" max="13" width="12.28515625" customWidth="1"/>
    <col min="14" max="14" width="11.7109375" customWidth="1"/>
    <col min="15" max="15" width="14.7109375" customWidth="1"/>
    <col min="16" max="16" width="10.7109375" customWidth="1"/>
    <col min="17" max="17" width="12.28515625" customWidth="1"/>
    <col min="18" max="18" width="10.7109375" customWidth="1"/>
    <col min="19" max="19" width="14.7109375" customWidth="1"/>
    <col min="20" max="20" width="14.7109375" customWidth="1"/>
    <col min="21" max="21" width="10.7109375" customWidth="1"/>
    <col min="22" max="22" width="10.7109375" customWidth="1"/>
    <col min="23" max="23" width="14.7109375" customWidth="1"/>
    <col min="24" max="24" width="14.7109375" customWidth="1"/>
    <col min="25" max="25" width="10.7109375" customWidth="1"/>
    <col min="26" max="26" width="7.7109375" customWidth="1"/>
    <col min="27" max="27" width="7.7109375" customWidth="1"/>
    <col min="28" max="28" width="7.7109375" customWidth="1"/>
    <col min="29" max="29" width="7.7109375" customWidth="1"/>
    <col min="30" max="30" width="7.7109375" customWidth="1"/>
    <col min="31" max="31" width="7.7109375" customWidth="1"/>
    <col min="32" max="32" width="9.7109375" customWidth="1"/>
    <col min="33" max="33" width="9.7109375" customWidth="1"/>
    <col min="34" max="34" width="7.7109375" customWidth="1"/>
    <col min="35" max="35" width="11.7109375" customWidth="1"/>
  </cols>
  <sheetData>
    <row r="1" spans="1:35">
      <c r="A1" s="2" t="s">
        <v>61</v>
      </c>
      <c r="B1" s="2" t="s">
        <v>4</v>
      </c>
      <c r="C1" s="2" t="s">
        <v>5</v>
      </c>
      <c r="D1" s="2" t="s">
        <v>6</v>
      </c>
      <c r="E1" s="2" t="s">
        <v>7</v>
      </c>
      <c r="F1" s="2" t="s">
        <v>8</v>
      </c>
      <c r="G1" s="2" t="s">
        <v>9</v>
      </c>
      <c r="H1" s="2" t="s">
        <v>10</v>
      </c>
      <c r="I1" s="2" t="s">
        <v>11</v>
      </c>
      <c r="J1" s="2" t="s">
        <v>12</v>
      </c>
      <c r="K1" s="2" t="s">
        <v>13</v>
      </c>
      <c r="L1" s="2" t="s">
        <v>14</v>
      </c>
      <c r="M1" s="2" t="s">
        <v>15</v>
      </c>
      <c r="N1" s="2" t="s">
        <v>23</v>
      </c>
      <c r="O1" s="2" t="s">
        <v>24</v>
      </c>
      <c r="P1" s="2" t="s">
        <v>25</v>
      </c>
      <c r="Q1" s="2" t="s">
        <v>26</v>
      </c>
      <c r="R1" s="2" t="s">
        <v>27</v>
      </c>
      <c r="S1" s="2" t="s">
        <v>28</v>
      </c>
      <c r="T1" s="2" t="s">
        <v>29</v>
      </c>
      <c r="U1" s="2" t="s">
        <v>30</v>
      </c>
      <c r="V1" s="2" t="s">
        <v>31</v>
      </c>
      <c r="W1" s="2" t="s">
        <v>32</v>
      </c>
      <c r="X1" s="2" t="s">
        <v>33</v>
      </c>
      <c r="Y1" s="2" t="s">
        <v>34</v>
      </c>
      <c r="Z1" s="2" t="s">
        <v>35</v>
      </c>
      <c r="AA1" s="2"/>
      <c r="AB1" s="2"/>
      <c r="AC1" s="2"/>
      <c r="AD1" s="2"/>
      <c r="AE1" s="2"/>
      <c r="AF1" s="2" t="s">
        <v>42</v>
      </c>
      <c r="AG1" s="2" t="s">
        <v>43</v>
      </c>
      <c r="AH1" s="2" t="s">
        <v>44</v>
      </c>
      <c r="AI1" s="2" t="s">
        <v>45</v>
      </c>
    </row>
    <row r="2" spans="1:3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 t="s">
        <v>36</v>
      </c>
      <c r="AA2" s="2" t="s">
        <v>37</v>
      </c>
      <c r="AB2" s="2" t="s">
        <v>38</v>
      </c>
      <c r="AC2" s="2" t="s">
        <v>39</v>
      </c>
      <c r="AD2" s="2" t="s">
        <v>40</v>
      </c>
      <c r="AE2" s="2" t="s">
        <v>41</v>
      </c>
      <c r="AF2" s="2"/>
      <c r="AG2" s="2"/>
      <c r="AH2" s="2"/>
      <c r="AI2" s="2"/>
    </row>
    <row r="3" spans="1:35">
      <c r="A3" s="10" t="s">
        <v>744</v>
      </c>
      <c r="B3" s="12" t="s">
        <v>49</v>
      </c>
      <c r="C3" s="12" t="s">
        <v>63</v>
      </c>
      <c r="D3" s="4">
        <v>0.04295138888888889</v>
      </c>
      <c r="E3" s="5">
        <v>5671.757977629435</v>
      </c>
      <c r="F3" s="6">
        <v>0.04664000674236617</v>
      </c>
      <c r="G3" s="5">
        <v>264.530830317706</v>
      </c>
      <c r="H3" s="7">
        <v>0</v>
      </c>
      <c r="I3" s="7">
        <v>7</v>
      </c>
      <c r="J3" s="7">
        <v>21</v>
      </c>
      <c r="K3" s="5">
        <v>0</v>
      </c>
      <c r="L3" s="5">
        <v>111.9612840829209</v>
      </c>
      <c r="M3" s="5">
        <v>264.5308303177043</v>
      </c>
      <c r="N3" s="5">
        <v>109.7759608573439</v>
      </c>
      <c r="O3" s="5">
        <v>6.586574742819601</v>
      </c>
      <c r="P3" s="5">
        <v>23.69298079495331</v>
      </c>
      <c r="Q3" s="7">
        <v>517</v>
      </c>
      <c r="R3" s="7">
        <v>14</v>
      </c>
      <c r="S3" s="7">
        <v>40</v>
      </c>
      <c r="T3" s="7">
        <v>117</v>
      </c>
      <c r="U3" s="5">
        <v>3.870894793116879</v>
      </c>
      <c r="V3" s="7">
        <v>18</v>
      </c>
      <c r="W3" s="7">
        <v>48</v>
      </c>
      <c r="X3" s="7">
        <v>138</v>
      </c>
      <c r="Y3" s="5">
        <v>-4.187460404585851</v>
      </c>
      <c r="Z3" s="7">
        <v>634</v>
      </c>
      <c r="AA3" s="7">
        <v>417</v>
      </c>
      <c r="AB3" s="7">
        <v>252</v>
      </c>
      <c r="AC3" s="7">
        <v>132</v>
      </c>
      <c r="AD3" s="7">
        <v>59</v>
      </c>
      <c r="AE3" s="7">
        <v>42</v>
      </c>
      <c r="AF3" s="5">
        <v>374.2968523098592</v>
      </c>
      <c r="AG3" s="5">
        <v>7.244455205997275</v>
      </c>
      <c r="AH3" s="7">
        <v>119</v>
      </c>
      <c r="AI3" s="8">
        <v>417.0148500000137</v>
      </c>
    </row>
    <row r="4" spans="1:35">
      <c r="A4" s="22" t="s">
        <v>745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</row>
    <row r="5" spans="1:35">
      <c r="A5" s="10" t="s">
        <v>85</v>
      </c>
      <c r="B5" s="12" t="s">
        <v>49</v>
      </c>
      <c r="C5" s="12" t="s">
        <v>746</v>
      </c>
      <c r="D5" s="4">
        <v>0.01041666666666667</v>
      </c>
      <c r="E5" s="5">
        <v>1653.288627327336</v>
      </c>
      <c r="F5" s="6">
        <v>0.006997026390922809</v>
      </c>
      <c r="G5" s="5">
        <v>11.56810415722192</v>
      </c>
      <c r="H5" s="7">
        <v>0</v>
      </c>
      <c r="I5" s="7">
        <v>0</v>
      </c>
      <c r="J5" s="7">
        <v>2</v>
      </c>
      <c r="K5" s="5">
        <v>0</v>
      </c>
      <c r="L5" s="5">
        <v>0</v>
      </c>
      <c r="M5" s="5">
        <v>11.56810415722214</v>
      </c>
      <c r="N5" s="5">
        <v>110.2192418218224</v>
      </c>
      <c r="O5" s="5">
        <v>6.616251999524035</v>
      </c>
      <c r="P5" s="5">
        <v>19.48393286830098</v>
      </c>
      <c r="Q5" s="7">
        <v>145</v>
      </c>
      <c r="R5" s="7">
        <v>4</v>
      </c>
      <c r="S5" s="7">
        <v>11</v>
      </c>
      <c r="T5" s="7">
        <v>27</v>
      </c>
      <c r="U5" s="5">
        <v>3.261530896497177</v>
      </c>
      <c r="V5" s="7">
        <v>5</v>
      </c>
      <c r="W5" s="7">
        <v>17</v>
      </c>
      <c r="X5" s="7">
        <v>46</v>
      </c>
      <c r="Y5" s="5">
        <v>-4.187460404585851</v>
      </c>
      <c r="Z5" s="7">
        <v>181</v>
      </c>
      <c r="AA5" s="7">
        <v>136</v>
      </c>
      <c r="AB5" s="7">
        <v>72</v>
      </c>
      <c r="AC5" s="7">
        <v>38</v>
      </c>
      <c r="AD5" s="7">
        <v>14</v>
      </c>
      <c r="AE5" s="7">
        <v>12</v>
      </c>
      <c r="AF5" s="5">
        <v>45.34729527104636</v>
      </c>
      <c r="AG5" s="5">
        <v>3.023153018069757</v>
      </c>
      <c r="AH5" s="7">
        <v>34</v>
      </c>
      <c r="AI5" s="8">
        <v>123.1930000000045</v>
      </c>
    </row>
    <row r="6" spans="1:35">
      <c r="A6" s="10"/>
      <c r="B6" s="12" t="s">
        <v>746</v>
      </c>
      <c r="C6" s="12" t="s">
        <v>747</v>
      </c>
      <c r="D6" s="4">
        <v>0.01041666666666667</v>
      </c>
      <c r="E6" s="5">
        <v>1703.464696853022</v>
      </c>
      <c r="F6" s="6">
        <v>0.04673910877259681</v>
      </c>
      <c r="G6" s="5">
        <v>79.61842175649204</v>
      </c>
      <c r="H6" s="7">
        <v>0</v>
      </c>
      <c r="I6" s="7">
        <v>3</v>
      </c>
      <c r="J6" s="7">
        <v>5</v>
      </c>
      <c r="K6" s="5">
        <v>0</v>
      </c>
      <c r="L6" s="5">
        <v>48.96074110392419</v>
      </c>
      <c r="M6" s="5">
        <v>79.61842175649076</v>
      </c>
      <c r="N6" s="5">
        <v>113.5643131235348</v>
      </c>
      <c r="O6" s="5">
        <v>6.8145280657855</v>
      </c>
      <c r="P6" s="5">
        <v>23.69298079495331</v>
      </c>
      <c r="Q6" s="7">
        <v>150</v>
      </c>
      <c r="R6" s="7">
        <v>5</v>
      </c>
      <c r="S6" s="7">
        <v>11</v>
      </c>
      <c r="T6" s="7">
        <v>31</v>
      </c>
      <c r="U6" s="5">
        <v>3.870894793116879</v>
      </c>
      <c r="V6" s="7">
        <v>6</v>
      </c>
      <c r="W6" s="7">
        <v>12</v>
      </c>
      <c r="X6" s="7">
        <v>34</v>
      </c>
      <c r="Y6" s="5">
        <v>-3.810188510133945</v>
      </c>
      <c r="Z6" s="7">
        <v>188</v>
      </c>
      <c r="AA6" s="7">
        <v>111</v>
      </c>
      <c r="AB6" s="7">
        <v>73</v>
      </c>
      <c r="AC6" s="7">
        <v>42</v>
      </c>
      <c r="AD6" s="7">
        <v>18</v>
      </c>
      <c r="AE6" s="7">
        <v>6</v>
      </c>
      <c r="AF6" s="5">
        <v>108.7252443718924</v>
      </c>
      <c r="AG6" s="5">
        <v>7.248349624792824</v>
      </c>
      <c r="AH6" s="7">
        <v>32</v>
      </c>
      <c r="AI6" s="8">
        <v>125.5702000000042</v>
      </c>
    </row>
    <row r="7" spans="1:35">
      <c r="A7" s="10"/>
      <c r="B7" s="12" t="s">
        <v>747</v>
      </c>
      <c r="C7" s="12" t="s">
        <v>86</v>
      </c>
      <c r="D7" s="4">
        <v>0.004224537037037037</v>
      </c>
      <c r="E7" s="5">
        <v>664.9823491164807</v>
      </c>
      <c r="F7" s="6">
        <v>0.09245681895072827</v>
      </c>
      <c r="G7" s="5">
        <v>61.48215265769244</v>
      </c>
      <c r="H7" s="7">
        <v>0</v>
      </c>
      <c r="I7" s="7">
        <v>1</v>
      </c>
      <c r="J7" s="7">
        <v>5</v>
      </c>
      <c r="K7" s="5">
        <v>0</v>
      </c>
      <c r="L7" s="5">
        <v>11.83160039969016</v>
      </c>
      <c r="M7" s="5">
        <v>61.48215265769159</v>
      </c>
      <c r="N7" s="5">
        <v>109.3121669780516</v>
      </c>
      <c r="O7" s="5">
        <v>6.558509451569986</v>
      </c>
      <c r="P7" s="5">
        <v>21.58976452108331</v>
      </c>
      <c r="Q7" s="7">
        <v>71</v>
      </c>
      <c r="R7" s="7">
        <v>2</v>
      </c>
      <c r="S7" s="7">
        <v>7</v>
      </c>
      <c r="T7" s="7">
        <v>20</v>
      </c>
      <c r="U7" s="5">
        <v>3.632286271540135</v>
      </c>
      <c r="V7" s="7">
        <v>2</v>
      </c>
      <c r="W7" s="7">
        <v>7</v>
      </c>
      <c r="X7" s="7">
        <v>18</v>
      </c>
      <c r="Y7" s="5">
        <v>-3.990231639143651</v>
      </c>
      <c r="Z7" s="7">
        <v>64</v>
      </c>
      <c r="AA7" s="7">
        <v>37</v>
      </c>
      <c r="AB7" s="7">
        <v>31</v>
      </c>
      <c r="AC7" s="7">
        <v>22</v>
      </c>
      <c r="AD7" s="7">
        <v>7</v>
      </c>
      <c r="AE7" s="7">
        <v>7</v>
      </c>
      <c r="AF7" s="5">
        <v>76.12357003125226</v>
      </c>
      <c r="AG7" s="5">
        <v>12.51346356678119</v>
      </c>
      <c r="AH7" s="7">
        <v>19</v>
      </c>
      <c r="AI7" s="8">
        <v>49.40845000000093</v>
      </c>
    </row>
    <row r="8" spans="1:35">
      <c r="A8" s="10" t="s">
        <v>87</v>
      </c>
      <c r="B8" s="12" t="s">
        <v>88</v>
      </c>
      <c r="C8" s="12" t="s">
        <v>748</v>
      </c>
      <c r="D8" s="4">
        <v>0.01041666666666667</v>
      </c>
      <c r="E8" s="5">
        <v>1570.590873472564</v>
      </c>
      <c r="F8" s="6">
        <v>0.06490201036470716</v>
      </c>
      <c r="G8" s="5">
        <v>101.9345051488309</v>
      </c>
      <c r="H8" s="7">
        <v>0</v>
      </c>
      <c r="I8" s="7">
        <v>3</v>
      </c>
      <c r="J8" s="7">
        <v>8</v>
      </c>
      <c r="K8" s="5">
        <v>0</v>
      </c>
      <c r="L8" s="5">
        <v>51.16894257930653</v>
      </c>
      <c r="M8" s="5">
        <v>101.9345051488299</v>
      </c>
      <c r="N8" s="5">
        <v>104.7060582315043</v>
      </c>
      <c r="O8" s="5">
        <v>6.286052175948765</v>
      </c>
      <c r="P8" s="5">
        <v>22.90143153030975</v>
      </c>
      <c r="Q8" s="7">
        <v>143</v>
      </c>
      <c r="R8" s="7">
        <v>3</v>
      </c>
      <c r="S8" s="7">
        <v>11</v>
      </c>
      <c r="T8" s="7">
        <v>37</v>
      </c>
      <c r="U8" s="5">
        <v>3.174353855705587</v>
      </c>
      <c r="V8" s="7">
        <v>4</v>
      </c>
      <c r="W8" s="7">
        <v>11</v>
      </c>
      <c r="X8" s="7">
        <v>39</v>
      </c>
      <c r="Y8" s="5">
        <v>-3.815803726001915</v>
      </c>
      <c r="Z8" s="7">
        <v>194</v>
      </c>
      <c r="AA8" s="7">
        <v>126</v>
      </c>
      <c r="AB8" s="7">
        <v>74</v>
      </c>
      <c r="AC8" s="7">
        <v>27</v>
      </c>
      <c r="AD8" s="7">
        <v>18</v>
      </c>
      <c r="AE8" s="7">
        <v>17</v>
      </c>
      <c r="AF8" s="5">
        <v>130.6437539029603</v>
      </c>
      <c r="AG8" s="5">
        <v>8.709583593530684</v>
      </c>
      <c r="AH8" s="7">
        <v>32</v>
      </c>
      <c r="AI8" s="8">
        <v>113.569750000004</v>
      </c>
    </row>
    <row r="9" spans="1:35">
      <c r="A9" s="10"/>
      <c r="B9" s="12" t="s">
        <v>748</v>
      </c>
      <c r="C9" s="12" t="s">
        <v>63</v>
      </c>
      <c r="D9" s="4">
        <v>0.0004050925925925926</v>
      </c>
      <c r="E9" s="5">
        <v>77.70267562494973</v>
      </c>
      <c r="F9" s="6">
        <v>0.1277645398645841</v>
      </c>
      <c r="G9" s="5">
        <v>9.927646597468737</v>
      </c>
      <c r="H9" s="7">
        <v>0</v>
      </c>
      <c r="I9" s="7">
        <v>0</v>
      </c>
      <c r="J9" s="7">
        <v>1</v>
      </c>
      <c r="K9" s="5">
        <v>0</v>
      </c>
      <c r="L9" s="5">
        <v>0</v>
      </c>
      <c r="M9" s="5">
        <v>9.927646597469902</v>
      </c>
      <c r="N9" s="5">
        <v>133.2045867856281</v>
      </c>
      <c r="O9" s="5">
        <v>7.982192451006868</v>
      </c>
      <c r="P9" s="5">
        <v>20.33374968681222</v>
      </c>
      <c r="Q9" s="7">
        <v>8</v>
      </c>
      <c r="R9" s="7">
        <v>0</v>
      </c>
      <c r="S9" s="7">
        <v>0</v>
      </c>
      <c r="T9" s="7">
        <v>2</v>
      </c>
      <c r="U9" s="5">
        <v>2.163820666681642</v>
      </c>
      <c r="V9" s="7">
        <v>1</v>
      </c>
      <c r="W9" s="7">
        <v>1</v>
      </c>
      <c r="X9" s="7">
        <v>1</v>
      </c>
      <c r="Y9" s="5">
        <v>-3.469764283335233</v>
      </c>
      <c r="Z9" s="7">
        <v>7</v>
      </c>
      <c r="AA9" s="7">
        <v>7</v>
      </c>
      <c r="AB9" s="7">
        <v>2</v>
      </c>
      <c r="AC9" s="7">
        <v>3</v>
      </c>
      <c r="AD9" s="7">
        <v>2</v>
      </c>
      <c r="AE9" s="7">
        <v>0</v>
      </c>
      <c r="AF9" s="5">
        <v>13.45698873270794</v>
      </c>
      <c r="AG9" s="5">
        <v>23.06912354178504</v>
      </c>
      <c r="AH9" s="7">
        <v>2</v>
      </c>
      <c r="AI9" s="8">
        <v>5.273449999999989</v>
      </c>
    </row>
    <row r="10" spans="1:35">
      <c r="C10" t="s">
        <v>750</v>
      </c>
      <c r="D10" s="23">
        <v>0.03587962962962963</v>
      </c>
    </row>
    <row r="12" spans="1:35">
      <c r="A12" s="2"/>
      <c r="B12" s="2" t="s">
        <v>4</v>
      </c>
      <c r="C12" s="2" t="s">
        <v>5</v>
      </c>
      <c r="D12" s="2" t="s">
        <v>751</v>
      </c>
      <c r="E12" s="2" t="s">
        <v>752</v>
      </c>
      <c r="F12" s="2" t="s">
        <v>753</v>
      </c>
      <c r="H12" s="24" t="s">
        <v>762</v>
      </c>
      <c r="I12" s="24"/>
      <c r="J12" s="25" t="s">
        <v>763</v>
      </c>
      <c r="K12" s="25"/>
      <c r="L12" s="26" t="s">
        <v>764</v>
      </c>
      <c r="M12" s="26"/>
      <c r="N12" s="27" t="s">
        <v>765</v>
      </c>
      <c r="O12" s="27"/>
      <c r="P12" s="28" t="s">
        <v>766</v>
      </c>
      <c r="Q12" s="28"/>
      <c r="R12" s="29" t="s">
        <v>767</v>
      </c>
      <c r="S12" s="29"/>
      <c r="T12" s="2" t="s">
        <v>107</v>
      </c>
    </row>
    <row r="13" spans="1:35">
      <c r="A13" s="10" t="s">
        <v>61</v>
      </c>
      <c r="B13" s="10"/>
      <c r="C13" s="10"/>
      <c r="D13" s="10"/>
      <c r="E13" s="10"/>
      <c r="F13" s="10"/>
      <c r="H13" s="10" t="s">
        <v>17</v>
      </c>
      <c r="I13" s="10"/>
      <c r="J13" s="10" t="s">
        <v>18</v>
      </c>
      <c r="K13" s="10"/>
      <c r="L13" s="10" t="s">
        <v>19</v>
      </c>
      <c r="M13" s="10"/>
      <c r="N13" s="10" t="s">
        <v>20</v>
      </c>
      <c r="O13" s="10"/>
      <c r="P13" s="10" t="s">
        <v>21</v>
      </c>
      <c r="Q13" s="10"/>
      <c r="R13" s="10" t="s">
        <v>22</v>
      </c>
      <c r="S13" s="10"/>
      <c r="T13" s="2"/>
    </row>
    <row r="14" spans="1:35">
      <c r="A14" s="10" t="s">
        <v>754</v>
      </c>
      <c r="B14" s="10" t="s">
        <v>755</v>
      </c>
      <c r="C14" s="10"/>
      <c r="D14" s="6">
        <v>0.09081064356435643</v>
      </c>
      <c r="E14" s="6">
        <v>0.5872524752475248</v>
      </c>
      <c r="F14" s="6">
        <v>0.3219368811881188</v>
      </c>
      <c r="G14" s="19" t="s">
        <v>740</v>
      </c>
      <c r="H14" s="5">
        <v>286.3931817256873</v>
      </c>
      <c r="I14" s="4">
        <v>0.004627314814814815</v>
      </c>
      <c r="J14" s="5">
        <v>908.0459211041226</v>
      </c>
      <c r="K14" s="4">
        <v>0.00449537037037037</v>
      </c>
      <c r="L14" s="5">
        <v>439.5333496369105</v>
      </c>
      <c r="M14" s="4">
        <v>0.001247685185185185</v>
      </c>
      <c r="N14" s="5">
        <v>19.316174860616</v>
      </c>
      <c r="O14" s="4">
        <v>4.398148148148148e-05</v>
      </c>
      <c r="P14" s="5">
        <v>0</v>
      </c>
      <c r="Q14" s="4">
        <v>0</v>
      </c>
      <c r="R14" s="5">
        <v>0</v>
      </c>
      <c r="S14" s="4">
        <v>0</v>
      </c>
      <c r="T14" s="30">
        <v>1653.288627327337</v>
      </c>
    </row>
    <row r="15" spans="1:35">
      <c r="A15" s="10"/>
      <c r="B15" s="10" t="s">
        <v>756</v>
      </c>
      <c r="C15" s="10"/>
      <c r="D15" s="6">
        <v>0.04985380116959064</v>
      </c>
      <c r="E15" s="6">
        <v>0.5986842105263158</v>
      </c>
      <c r="F15" s="6">
        <v>0.3514619883040936</v>
      </c>
      <c r="G15" s="19" t="s">
        <v>741</v>
      </c>
      <c r="H15" s="5">
        <v>291.8155009993975</v>
      </c>
      <c r="I15" s="4">
        <v>0.004576388888888889</v>
      </c>
      <c r="J15" s="5">
        <v>884.2288467947546</v>
      </c>
      <c r="K15" s="4">
        <v>0.004412037037037037</v>
      </c>
      <c r="L15" s="5">
        <v>441.7736787359127</v>
      </c>
      <c r="M15" s="4">
        <v>0.001252314814814815</v>
      </c>
      <c r="N15" s="5">
        <v>83.92998912691951</v>
      </c>
      <c r="O15" s="4">
        <v>0.0001712962962962963</v>
      </c>
      <c r="P15" s="5">
        <v>2.658369773367212</v>
      </c>
      <c r="Q15" s="4">
        <v>4.62962962962963e-06</v>
      </c>
      <c r="R15" s="5">
        <v>0</v>
      </c>
      <c r="S15" s="4">
        <v>0</v>
      </c>
      <c r="T15" s="30">
        <v>1704.406385430352</v>
      </c>
    </row>
    <row r="16" spans="1:35">
      <c r="A16" s="10"/>
      <c r="B16" s="10" t="s">
        <v>757</v>
      </c>
      <c r="C16" s="10"/>
      <c r="D16" s="6">
        <v>0.1450359712230216</v>
      </c>
      <c r="E16" s="6">
        <v>0.5179856115107914</v>
      </c>
      <c r="F16" s="6">
        <v>0.336978417266187</v>
      </c>
      <c r="G16" s="19" t="s">
        <v>742</v>
      </c>
      <c r="H16" s="5">
        <v>139.7174139812105</v>
      </c>
      <c r="I16" s="4">
        <v>0.002111111111111111</v>
      </c>
      <c r="J16" s="5">
        <v>334.4967805452566</v>
      </c>
      <c r="K16" s="4">
        <v>0.001631944444444445</v>
      </c>
      <c r="L16" s="5">
        <v>129.2860019323221</v>
      </c>
      <c r="M16" s="4">
        <v>0.0003518518518518518</v>
      </c>
      <c r="N16" s="5">
        <v>61.48215265769159</v>
      </c>
      <c r="O16" s="4">
        <v>0.0001296296296296296</v>
      </c>
      <c r="P16" s="5">
        <v>0</v>
      </c>
      <c r="Q16" s="4">
        <v>0</v>
      </c>
      <c r="R16" s="5">
        <v>0</v>
      </c>
      <c r="S16" s="4">
        <v>0</v>
      </c>
      <c r="T16" s="30">
        <v>664.9823491164807</v>
      </c>
    </row>
    <row r="17" spans="1:20">
      <c r="A17" s="10" t="s">
        <v>758</v>
      </c>
      <c r="B17" s="10" t="s">
        <v>759</v>
      </c>
      <c r="C17" s="10"/>
      <c r="D17" s="6">
        <v>0.1254066844128956</v>
      </c>
      <c r="E17" s="6">
        <v>0.4590357882283348</v>
      </c>
      <c r="F17" s="6">
        <v>0.4155575273587696</v>
      </c>
      <c r="G17" s="19" t="s">
        <v>743</v>
      </c>
      <c r="H17" s="5">
        <v>256.0462750949073</v>
      </c>
      <c r="I17" s="4">
        <v>0.005104166666666667</v>
      </c>
      <c r="J17" s="5">
        <v>851.0058277734779</v>
      </c>
      <c r="K17" s="4">
        <v>0.004076388888888889</v>
      </c>
      <c r="L17" s="5">
        <v>352.3272436404013</v>
      </c>
      <c r="M17" s="4">
        <v>0.001006944444444444</v>
      </c>
      <c r="N17" s="5">
        <v>111.2115269637779</v>
      </c>
      <c r="O17" s="4">
        <v>0.0002291666666666667</v>
      </c>
      <c r="P17" s="5">
        <v>0</v>
      </c>
      <c r="Q17" s="4">
        <v>0</v>
      </c>
      <c r="R17" s="5">
        <v>0</v>
      </c>
      <c r="S17" s="4">
        <v>0</v>
      </c>
      <c r="T17" s="30">
        <v>1570.590873472564</v>
      </c>
    </row>
    <row r="18" spans="1:20">
      <c r="A18" s="10"/>
      <c r="B18" s="10" t="s">
        <v>776</v>
      </c>
      <c r="C18" s="10"/>
      <c r="D18" s="6">
        <v>0</v>
      </c>
      <c r="E18" s="6">
        <v>0.1872791519434629</v>
      </c>
      <c r="F18" s="6">
        <v>0.8127208480565371</v>
      </c>
      <c r="G18" s="19" t="s">
        <v>741</v>
      </c>
      <c r="H18" s="5">
        <v>10.09134295553031</v>
      </c>
      <c r="I18" s="4">
        <v>0.0001435185185185185</v>
      </c>
      <c r="J18" s="5">
        <v>39.62383003187915</v>
      </c>
      <c r="K18" s="4">
        <v>0.0001875</v>
      </c>
      <c r="L18" s="5">
        <v>18.84692269782227</v>
      </c>
      <c r="M18" s="4">
        <v>5.324074074074074e-05</v>
      </c>
      <c r="N18" s="5">
        <v>9.927646597469902</v>
      </c>
      <c r="O18" s="4">
        <v>2.083333333333333e-05</v>
      </c>
      <c r="P18" s="5">
        <v>0</v>
      </c>
      <c r="Q18" s="4">
        <v>0</v>
      </c>
      <c r="R18" s="5">
        <v>0</v>
      </c>
      <c r="S18" s="4">
        <v>0</v>
      </c>
      <c r="T18" s="30">
        <v>78.48974228270163</v>
      </c>
    </row>
    <row r="19" spans="1:20">
      <c r="H19" s="31">
        <v>984.0637147567329</v>
      </c>
      <c r="I19" s="32">
        <v>0.0165625</v>
      </c>
      <c r="J19" s="31">
        <v>3017.401206249491</v>
      </c>
      <c r="K19" s="32">
        <v>0.01480324074074074</v>
      </c>
      <c r="L19" s="31">
        <v>1381.767196643369</v>
      </c>
      <c r="M19" s="32">
        <v>0.003912037037037037</v>
      </c>
      <c r="N19" s="31">
        <v>285.8674902064749</v>
      </c>
      <c r="O19" s="32">
        <v>0.0005949074074074074</v>
      </c>
      <c r="P19" s="31">
        <v>2.658369773367212</v>
      </c>
      <c r="Q19" s="32">
        <v>4.62962962962963e-06</v>
      </c>
      <c r="R19" s="31">
        <v>0</v>
      </c>
      <c r="S19" s="32">
        <v>0</v>
      </c>
      <c r="T19" s="33">
        <v>5671.757977629435</v>
      </c>
    </row>
    <row r="21" spans="1:20">
      <c r="A21" s="19" t="s">
        <v>734</v>
      </c>
      <c r="B21" s="19" t="s">
        <v>735</v>
      </c>
      <c r="C21" s="19" t="s">
        <v>736</v>
      </c>
      <c r="D21" s="19" t="s">
        <v>737</v>
      </c>
      <c r="E21" s="19" t="s">
        <v>738</v>
      </c>
      <c r="F21" s="19" t="s">
        <v>739</v>
      </c>
      <c r="G21" s="19" t="s">
        <v>85</v>
      </c>
      <c r="H21" s="20">
        <v>0.4515890613451589</v>
      </c>
      <c r="I21" s="20">
        <v>0.4206393200295639</v>
      </c>
      <c r="J21" s="20">
        <v>0.1138211382113821</v>
      </c>
      <c r="K21" s="20">
        <v>0.01376570583887657</v>
      </c>
      <c r="L21" s="20">
        <v>0.0001847745750184775</v>
      </c>
      <c r="M21" s="20">
        <v>0</v>
      </c>
      <c r="N21" s="19" t="s">
        <v>740</v>
      </c>
      <c r="O21" s="20">
        <v>0.4443209602133807</v>
      </c>
      <c r="P21" s="20">
        <v>0.4316514781062458</v>
      </c>
      <c r="Q21" s="20">
        <v>0.1198044009779951</v>
      </c>
      <c r="R21" s="20">
        <v>0.004223160702378307</v>
      </c>
      <c r="S21" s="20">
        <v>0</v>
      </c>
      <c r="T21" s="20">
        <v>0</v>
      </c>
    </row>
    <row r="22" spans="1:20">
      <c r="A22" s="34">
        <v>0.0165625</v>
      </c>
      <c r="B22" s="34">
        <v>0.01480324074074074</v>
      </c>
      <c r="C22" s="34">
        <v>0.003912037037037037</v>
      </c>
      <c r="D22" s="34">
        <v>0.0005949074074074074</v>
      </c>
      <c r="E22" s="34">
        <v>4.62962962962963e-06</v>
      </c>
      <c r="F22" s="34">
        <v>0</v>
      </c>
      <c r="G22" s="19" t="s">
        <v>87</v>
      </c>
      <c r="H22" s="20">
        <v>0.4849197860962567</v>
      </c>
      <c r="I22" s="20">
        <v>0.3940106951871657</v>
      </c>
      <c r="J22" s="20">
        <v>0.09796791443850267</v>
      </c>
      <c r="K22" s="20">
        <v>0.02310160427807487</v>
      </c>
      <c r="L22" s="20">
        <v>0</v>
      </c>
      <c r="M22" s="20">
        <v>0</v>
      </c>
      <c r="N22" s="19" t="s">
        <v>741</v>
      </c>
      <c r="O22" s="20">
        <v>0.4393333333333334</v>
      </c>
      <c r="P22" s="20">
        <v>0.4235555555555556</v>
      </c>
      <c r="Q22" s="20">
        <v>0.1202222222222222</v>
      </c>
      <c r="R22" s="20">
        <v>0.01644444444444445</v>
      </c>
      <c r="S22" s="20">
        <v>0.0004444444444444445</v>
      </c>
      <c r="T22" s="20">
        <v>0</v>
      </c>
    </row>
    <row r="23" spans="1:20">
      <c r="N23" s="19" t="s">
        <v>742</v>
      </c>
      <c r="O23" s="20">
        <v>0.4997260273972603</v>
      </c>
      <c r="P23" s="20">
        <v>0.3863013698630137</v>
      </c>
      <c r="Q23" s="20">
        <v>0.08328767123287671</v>
      </c>
      <c r="R23" s="20">
        <v>0.03068493150684931</v>
      </c>
      <c r="S23" s="20">
        <v>0</v>
      </c>
      <c r="T23" s="20">
        <v>0</v>
      </c>
    </row>
    <row r="24" spans="1:20">
      <c r="N24" s="19" t="s">
        <v>743</v>
      </c>
      <c r="O24" s="20">
        <v>0.49</v>
      </c>
      <c r="P24" s="20">
        <v>0.3913333333333333</v>
      </c>
      <c r="Q24" s="20">
        <v>0.09666666666666666</v>
      </c>
      <c r="R24" s="20">
        <v>0.022</v>
      </c>
      <c r="S24" s="20">
        <v>0</v>
      </c>
      <c r="T24" s="20">
        <v>0</v>
      </c>
    </row>
    <row r="25" spans="1:20">
      <c r="N25" s="19" t="s">
        <v>741</v>
      </c>
      <c r="O25" s="20">
        <v>0.3542857142857143</v>
      </c>
      <c r="P25" s="20">
        <v>0.4628571428571429</v>
      </c>
      <c r="Q25" s="20">
        <v>0.1314285714285714</v>
      </c>
      <c r="R25" s="20">
        <v>0.05142857142857143</v>
      </c>
      <c r="S25" s="20">
        <v>0</v>
      </c>
      <c r="T25" s="20">
        <v>0</v>
      </c>
    </row>
    <row r="43" spans="1:3">
      <c r="A43" s="19" t="s">
        <v>740</v>
      </c>
      <c r="B43" s="19">
        <v>110.2192418218224</v>
      </c>
      <c r="C43" s="19">
        <v>0.7712069438147945</v>
      </c>
    </row>
    <row r="44" spans="1:3">
      <c r="A44" s="19" t="s">
        <v>741</v>
      </c>
      <c r="B44" s="19">
        <v>113.5643131235348</v>
      </c>
      <c r="C44" s="19">
        <v>5.307894783766136</v>
      </c>
    </row>
    <row r="45" spans="1:3">
      <c r="A45" s="19" t="s">
        <v>742</v>
      </c>
      <c r="B45" s="19">
        <v>109.3121669780516</v>
      </c>
      <c r="C45" s="19">
        <v>10.1066552314015</v>
      </c>
    </row>
    <row r="46" spans="1:3">
      <c r="A46" s="19" t="s">
        <v>743</v>
      </c>
      <c r="B46" s="19">
        <v>104.7060582315043</v>
      </c>
      <c r="C46" s="19">
        <v>6.795633676588723</v>
      </c>
    </row>
    <row r="47" spans="1:3">
      <c r="A47" s="19" t="s">
        <v>741</v>
      </c>
      <c r="B47" s="19">
        <v>133.2045867856281</v>
      </c>
      <c r="C47" s="19">
        <v>17.01882273851783</v>
      </c>
    </row>
    <row r="65" spans="1:20">
      <c r="A65" t="s">
        <v>89</v>
      </c>
      <c r="F65" t="s">
        <v>768</v>
      </c>
      <c r="M65" t="s">
        <v>770</v>
      </c>
      <c r="T65" t="s">
        <v>771</v>
      </c>
    </row>
    <row r="66" spans="1:20" ht="377" customHeight="1"/>
    <row r="67" spans="1:20">
      <c r="A67" t="s">
        <v>90</v>
      </c>
      <c r="F67" t="s">
        <v>772</v>
      </c>
      <c r="M67" t="s">
        <v>774</v>
      </c>
      <c r="T67" t="s">
        <v>775</v>
      </c>
    </row>
    <row r="68" spans="1:20" ht="377" customHeight="1"/>
  </sheetData>
  <mergeCells count="57"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K1:K2"/>
    <mergeCell ref="L1:L2"/>
    <mergeCell ref="M1:M2"/>
    <mergeCell ref="N1:N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AE1"/>
    <mergeCell ref="AF1:AF2"/>
    <mergeCell ref="AG1:AG2"/>
    <mergeCell ref="AH1:AH2"/>
    <mergeCell ref="AI1:AI2"/>
    <mergeCell ref="A13:F13"/>
    <mergeCell ref="B14:C14"/>
    <mergeCell ref="B15:C15"/>
    <mergeCell ref="B16:C16"/>
    <mergeCell ref="B17:C17"/>
    <mergeCell ref="B18:C18"/>
    <mergeCell ref="H12:I12"/>
    <mergeCell ref="J12:K12"/>
    <mergeCell ref="L12:M12"/>
    <mergeCell ref="N12:O12"/>
    <mergeCell ref="P12:Q12"/>
    <mergeCell ref="R12:S12"/>
    <mergeCell ref="H13:I13"/>
    <mergeCell ref="J13:K13"/>
    <mergeCell ref="L13:M13"/>
    <mergeCell ref="N13:O13"/>
    <mergeCell ref="P13:Q13"/>
    <mergeCell ref="R13:S13"/>
    <mergeCell ref="T12:T13"/>
    <mergeCell ref="A66:E66"/>
    <mergeCell ref="F66:L66"/>
    <mergeCell ref="M66:S66"/>
    <mergeCell ref="T66:AB66"/>
    <mergeCell ref="A68:E68"/>
    <mergeCell ref="F68:L68"/>
    <mergeCell ref="M68:S68"/>
    <mergeCell ref="T68:AB68"/>
  </mergeCells>
  <pageMargins left="0.1" right="0.1" top="0.1" bottom="0.1" header="0.3" footer="0.3"/>
  <pageSetup paperSize="9" fitToHeight="0" orientation="landscape"/>
  <headerFooter>
    <oddFooter>&amp;C大川　琉稀</oddFooter>
  </headerFooter>
  <rowBreaks count="1" manualBreakCount="1">
    <brk id="64" max="16383" man="1"/>
  </rowBreaks>
  <drawing r:id="rId1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I68"/>
  <sheetViews>
    <sheetView workbookViewId="0"/>
  </sheetViews>
  <sheetFormatPr defaultRowHeight="15"/>
  <cols>
    <col min="2" max="3" width="19.85546875" customWidth="1"/>
    <col min="4" max="4" width="16.7109375" customWidth="1"/>
    <col min="5" max="5" width="14.7109375" customWidth="1"/>
    <col min="6" max="6" width="14.7109375" customWidth="1"/>
    <col min="7" max="7" width="11.7109375" customWidth="1"/>
    <col min="8" max="8" width="13.28515625" customWidth="1"/>
    <col min="9" max="9" width="13.28515625" customWidth="1"/>
    <col min="10" max="10" width="13.28515625" customWidth="1"/>
    <col min="11" max="11" width="12.28515625" customWidth="1"/>
    <col min="12" max="12" width="10.7109375" customWidth="1"/>
    <col min="13" max="13" width="12.28515625" customWidth="1"/>
    <col min="14" max="14" width="11.7109375" customWidth="1"/>
    <col min="15" max="15" width="14.7109375" customWidth="1"/>
    <col min="16" max="16" width="10.7109375" customWidth="1"/>
    <col min="17" max="17" width="12.28515625" customWidth="1"/>
    <col min="18" max="18" width="10.7109375" customWidth="1"/>
    <col min="19" max="19" width="14.7109375" customWidth="1"/>
    <col min="20" max="20" width="14.7109375" customWidth="1"/>
    <col min="21" max="21" width="10.7109375" customWidth="1"/>
    <col min="22" max="22" width="10.7109375" customWidth="1"/>
    <col min="23" max="23" width="14.7109375" customWidth="1"/>
    <col min="24" max="24" width="14.7109375" customWidth="1"/>
    <col min="25" max="25" width="10.7109375" customWidth="1"/>
    <col min="26" max="26" width="7.7109375" customWidth="1"/>
    <col min="27" max="27" width="7.7109375" customWidth="1"/>
    <col min="28" max="28" width="7.7109375" customWidth="1"/>
    <col min="29" max="29" width="7.7109375" customWidth="1"/>
    <col min="30" max="30" width="7.7109375" customWidth="1"/>
    <col min="31" max="31" width="7.7109375" customWidth="1"/>
    <col min="32" max="32" width="9.7109375" customWidth="1"/>
    <col min="33" max="33" width="9.7109375" customWidth="1"/>
    <col min="34" max="34" width="7.7109375" customWidth="1"/>
    <col min="35" max="35" width="11.7109375" customWidth="1"/>
  </cols>
  <sheetData>
    <row r="1" spans="1:35">
      <c r="A1" s="2" t="s">
        <v>65</v>
      </c>
      <c r="B1" s="2" t="s">
        <v>4</v>
      </c>
      <c r="C1" s="2" t="s">
        <v>5</v>
      </c>
      <c r="D1" s="2" t="s">
        <v>6</v>
      </c>
      <c r="E1" s="2" t="s">
        <v>7</v>
      </c>
      <c r="F1" s="2" t="s">
        <v>8</v>
      </c>
      <c r="G1" s="2" t="s">
        <v>9</v>
      </c>
      <c r="H1" s="2" t="s">
        <v>10</v>
      </c>
      <c r="I1" s="2" t="s">
        <v>11</v>
      </c>
      <c r="J1" s="2" t="s">
        <v>12</v>
      </c>
      <c r="K1" s="2" t="s">
        <v>13</v>
      </c>
      <c r="L1" s="2" t="s">
        <v>14</v>
      </c>
      <c r="M1" s="2" t="s">
        <v>15</v>
      </c>
      <c r="N1" s="2" t="s">
        <v>23</v>
      </c>
      <c r="O1" s="2" t="s">
        <v>24</v>
      </c>
      <c r="P1" s="2" t="s">
        <v>25</v>
      </c>
      <c r="Q1" s="2" t="s">
        <v>26</v>
      </c>
      <c r="R1" s="2" t="s">
        <v>27</v>
      </c>
      <c r="S1" s="2" t="s">
        <v>28</v>
      </c>
      <c r="T1" s="2" t="s">
        <v>29</v>
      </c>
      <c r="U1" s="2" t="s">
        <v>30</v>
      </c>
      <c r="V1" s="2" t="s">
        <v>31</v>
      </c>
      <c r="W1" s="2" t="s">
        <v>32</v>
      </c>
      <c r="X1" s="2" t="s">
        <v>33</v>
      </c>
      <c r="Y1" s="2" t="s">
        <v>34</v>
      </c>
      <c r="Z1" s="2" t="s">
        <v>35</v>
      </c>
      <c r="AA1" s="2"/>
      <c r="AB1" s="2"/>
      <c r="AC1" s="2"/>
      <c r="AD1" s="2"/>
      <c r="AE1" s="2"/>
      <c r="AF1" s="2" t="s">
        <v>42</v>
      </c>
      <c r="AG1" s="2" t="s">
        <v>43</v>
      </c>
      <c r="AH1" s="2" t="s">
        <v>44</v>
      </c>
      <c r="AI1" s="2" t="s">
        <v>45</v>
      </c>
    </row>
    <row r="2" spans="1:3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 t="s">
        <v>36</v>
      </c>
      <c r="AA2" s="2" t="s">
        <v>37</v>
      </c>
      <c r="AB2" s="2" t="s">
        <v>38</v>
      </c>
      <c r="AC2" s="2" t="s">
        <v>39</v>
      </c>
      <c r="AD2" s="2" t="s">
        <v>40</v>
      </c>
      <c r="AE2" s="2" t="s">
        <v>41</v>
      </c>
      <c r="AF2" s="2"/>
      <c r="AG2" s="2"/>
      <c r="AH2" s="2"/>
      <c r="AI2" s="2"/>
    </row>
    <row r="3" spans="1:35">
      <c r="A3" s="10" t="s">
        <v>744</v>
      </c>
      <c r="B3" s="12" t="s">
        <v>49</v>
      </c>
      <c r="C3" s="12" t="s">
        <v>66</v>
      </c>
      <c r="D3" s="4">
        <v>0.05185185185185185</v>
      </c>
      <c r="E3" s="5">
        <v>7224.440780060169</v>
      </c>
      <c r="F3" s="6">
        <v>0.02979039534326998</v>
      </c>
      <c r="G3" s="5">
        <v>215.2189469720342</v>
      </c>
      <c r="H3" s="7">
        <v>0</v>
      </c>
      <c r="I3" s="7">
        <v>5</v>
      </c>
      <c r="J3" s="7">
        <v>18</v>
      </c>
      <c r="K3" s="5">
        <v>0</v>
      </c>
      <c r="L3" s="5">
        <v>58.2819492395306</v>
      </c>
      <c r="M3" s="5">
        <v>215.2189469720372</v>
      </c>
      <c r="N3" s="5">
        <v>112.0357836142699</v>
      </c>
      <c r="O3" s="5">
        <v>6.722680510271442</v>
      </c>
      <c r="P3" s="5">
        <v>21.99469783440808</v>
      </c>
      <c r="Q3" s="7">
        <v>909</v>
      </c>
      <c r="R3" s="7">
        <v>16</v>
      </c>
      <c r="S3" s="7">
        <v>79</v>
      </c>
      <c r="T3" s="7">
        <v>185</v>
      </c>
      <c r="U3" s="5">
        <v>3.639540133412138</v>
      </c>
      <c r="V3" s="7">
        <v>32</v>
      </c>
      <c r="W3" s="7">
        <v>89</v>
      </c>
      <c r="X3" s="7">
        <v>204</v>
      </c>
      <c r="Y3" s="5">
        <v>-4.027109361840535</v>
      </c>
      <c r="Z3" s="7">
        <v>761</v>
      </c>
      <c r="AA3" s="7">
        <v>644</v>
      </c>
      <c r="AB3" s="7">
        <v>385</v>
      </c>
      <c r="AC3" s="7">
        <v>241</v>
      </c>
      <c r="AD3" s="7">
        <v>93</v>
      </c>
      <c r="AE3" s="7">
        <v>142</v>
      </c>
      <c r="AF3" s="5">
        <v>402.1639096496627</v>
      </c>
      <c r="AG3" s="5">
        <v>6.236710927624649</v>
      </c>
      <c r="AH3" s="7">
        <v>213</v>
      </c>
      <c r="AI3" s="8">
        <v>532.7199500000195</v>
      </c>
    </row>
    <row r="4" spans="1:35">
      <c r="A4" s="22" t="s">
        <v>745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</row>
    <row r="5" spans="1:35">
      <c r="A5" s="10" t="s">
        <v>85</v>
      </c>
      <c r="B5" s="12" t="s">
        <v>49</v>
      </c>
      <c r="C5" s="12" t="s">
        <v>746</v>
      </c>
      <c r="D5" s="4">
        <v>0.01041666666666667</v>
      </c>
      <c r="E5" s="5">
        <v>1871.353430190247</v>
      </c>
      <c r="F5" s="6">
        <v>0.0180044555253665</v>
      </c>
      <c r="G5" s="5">
        <v>33.69269960610234</v>
      </c>
      <c r="H5" s="7">
        <v>0</v>
      </c>
      <c r="I5" s="7">
        <v>0</v>
      </c>
      <c r="J5" s="7">
        <v>4</v>
      </c>
      <c r="K5" s="5">
        <v>0</v>
      </c>
      <c r="L5" s="5">
        <v>0</v>
      </c>
      <c r="M5" s="5">
        <v>33.69269960610222</v>
      </c>
      <c r="N5" s="5">
        <v>124.7568953460164</v>
      </c>
      <c r="O5" s="5">
        <v>7.488884116930986</v>
      </c>
      <c r="P5" s="5">
        <v>20.91405889866234</v>
      </c>
      <c r="Q5" s="7">
        <v>243</v>
      </c>
      <c r="R5" s="7">
        <v>2</v>
      </c>
      <c r="S5" s="7">
        <v>21</v>
      </c>
      <c r="T5" s="7">
        <v>55</v>
      </c>
      <c r="U5" s="5">
        <v>3.223005853120742</v>
      </c>
      <c r="V5" s="7">
        <v>10</v>
      </c>
      <c r="W5" s="7">
        <v>25</v>
      </c>
      <c r="X5" s="7">
        <v>55</v>
      </c>
      <c r="Y5" s="5">
        <v>-3.849784668046206</v>
      </c>
      <c r="Z5" s="7">
        <v>207</v>
      </c>
      <c r="AA5" s="7">
        <v>164</v>
      </c>
      <c r="AB5" s="7">
        <v>95</v>
      </c>
      <c r="AC5" s="7">
        <v>66</v>
      </c>
      <c r="AD5" s="7">
        <v>32</v>
      </c>
      <c r="AE5" s="7">
        <v>38</v>
      </c>
      <c r="AF5" s="5">
        <v>82.70295698213033</v>
      </c>
      <c r="AG5" s="5">
        <v>5.513530465475355</v>
      </c>
      <c r="AH5" s="7">
        <v>60</v>
      </c>
      <c r="AI5" s="8">
        <v>134.7248000000043</v>
      </c>
    </row>
    <row r="6" spans="1:35">
      <c r="A6" s="10"/>
      <c r="B6" s="12" t="s">
        <v>746</v>
      </c>
      <c r="C6" s="12" t="s">
        <v>747</v>
      </c>
      <c r="D6" s="4">
        <v>0.01041666666666667</v>
      </c>
      <c r="E6" s="5">
        <v>1752.785188816252</v>
      </c>
      <c r="F6" s="6">
        <v>0.05162496138016111</v>
      </c>
      <c r="G6" s="5">
        <v>90.48746768035744</v>
      </c>
      <c r="H6" s="7">
        <v>0</v>
      </c>
      <c r="I6" s="7">
        <v>1</v>
      </c>
      <c r="J6" s="7">
        <v>9</v>
      </c>
      <c r="K6" s="5">
        <v>0</v>
      </c>
      <c r="L6" s="5">
        <v>8.368782049089532</v>
      </c>
      <c r="M6" s="5">
        <v>90.48746768035653</v>
      </c>
      <c r="N6" s="5">
        <v>116.8523459210835</v>
      </c>
      <c r="O6" s="5">
        <v>7.014867328293111</v>
      </c>
      <c r="P6" s="5">
        <v>21.79908956869865</v>
      </c>
      <c r="Q6" s="7">
        <v>241</v>
      </c>
      <c r="R6" s="7">
        <v>7</v>
      </c>
      <c r="S6" s="7">
        <v>19</v>
      </c>
      <c r="T6" s="7">
        <v>43</v>
      </c>
      <c r="U6" s="5">
        <v>3.494207117270109</v>
      </c>
      <c r="V6" s="7">
        <v>11</v>
      </c>
      <c r="W6" s="7">
        <v>16</v>
      </c>
      <c r="X6" s="7">
        <v>43</v>
      </c>
      <c r="Y6" s="5">
        <v>-4.027109361840535</v>
      </c>
      <c r="Z6" s="7">
        <v>184</v>
      </c>
      <c r="AA6" s="7">
        <v>153</v>
      </c>
      <c r="AB6" s="7">
        <v>99</v>
      </c>
      <c r="AC6" s="7">
        <v>62</v>
      </c>
      <c r="AD6" s="7">
        <v>22</v>
      </c>
      <c r="AE6" s="7">
        <v>40</v>
      </c>
      <c r="AF6" s="5">
        <v>138.3130169952399</v>
      </c>
      <c r="AG6" s="5">
        <v>9.220867799682658</v>
      </c>
      <c r="AH6" s="7">
        <v>47</v>
      </c>
      <c r="AI6" s="8">
        <v>129.1125500000045</v>
      </c>
    </row>
    <row r="7" spans="1:35">
      <c r="A7" s="10"/>
      <c r="B7" s="12" t="s">
        <v>747</v>
      </c>
      <c r="C7" s="12" t="s">
        <v>86</v>
      </c>
      <c r="D7" s="4">
        <v>0.004224537037037037</v>
      </c>
      <c r="E7" s="5">
        <v>751.6186167927081</v>
      </c>
      <c r="F7" s="6">
        <v>0.06347833108065254</v>
      </c>
      <c r="G7" s="5">
        <v>47.71149540314963</v>
      </c>
      <c r="H7" s="7">
        <v>0</v>
      </c>
      <c r="I7" s="7">
        <v>1</v>
      </c>
      <c r="J7" s="7">
        <v>2</v>
      </c>
      <c r="K7" s="5">
        <v>0</v>
      </c>
      <c r="L7" s="5">
        <v>26.89605852765771</v>
      </c>
      <c r="M7" s="5">
        <v>47.71149540315037</v>
      </c>
      <c r="N7" s="5">
        <v>123.5537452261986</v>
      </c>
      <c r="O7" s="5">
        <v>7.413794834413181</v>
      </c>
      <c r="P7" s="5">
        <v>21.54420346973983</v>
      </c>
      <c r="Q7" s="7">
        <v>96</v>
      </c>
      <c r="R7" s="7">
        <v>1</v>
      </c>
      <c r="S7" s="7">
        <v>9</v>
      </c>
      <c r="T7" s="7">
        <v>19</v>
      </c>
      <c r="U7" s="5">
        <v>3.159974402058712</v>
      </c>
      <c r="V7" s="7">
        <v>0</v>
      </c>
      <c r="W7" s="7">
        <v>6</v>
      </c>
      <c r="X7" s="7">
        <v>24</v>
      </c>
      <c r="Y7" s="5">
        <v>-2.944567582815589</v>
      </c>
      <c r="Z7" s="7">
        <v>79</v>
      </c>
      <c r="AA7" s="7">
        <v>72</v>
      </c>
      <c r="AB7" s="7">
        <v>44</v>
      </c>
      <c r="AC7" s="7">
        <v>27</v>
      </c>
      <c r="AD7" s="7">
        <v>11</v>
      </c>
      <c r="AE7" s="7">
        <v>13</v>
      </c>
      <c r="AF7" s="5">
        <v>64.94175245674569</v>
      </c>
      <c r="AG7" s="5">
        <v>10.67535656823217</v>
      </c>
      <c r="AH7" s="7">
        <v>20</v>
      </c>
      <c r="AI7" s="8">
        <v>52.81045000000108</v>
      </c>
    </row>
    <row r="8" spans="1:35">
      <c r="A8" s="10" t="s">
        <v>87</v>
      </c>
      <c r="B8" s="12" t="s">
        <v>88</v>
      </c>
      <c r="C8" s="12" t="s">
        <v>748</v>
      </c>
      <c r="D8" s="4">
        <v>0.01041666666666667</v>
      </c>
      <c r="E8" s="5">
        <v>1473.188726676417</v>
      </c>
      <c r="F8" s="6">
        <v>0.02941054564011848</v>
      </c>
      <c r="G8" s="5">
        <v>43.32728428242478</v>
      </c>
      <c r="H8" s="7">
        <v>0</v>
      </c>
      <c r="I8" s="7">
        <v>3</v>
      </c>
      <c r="J8" s="7">
        <v>3</v>
      </c>
      <c r="K8" s="5">
        <v>0</v>
      </c>
      <c r="L8" s="5">
        <v>23.01710866278336</v>
      </c>
      <c r="M8" s="5">
        <v>43.32728428242808</v>
      </c>
      <c r="N8" s="5">
        <v>98.2125817784278</v>
      </c>
      <c r="O8" s="5">
        <v>5.893354107019749</v>
      </c>
      <c r="P8" s="5">
        <v>21.99469783440808</v>
      </c>
      <c r="Q8" s="7">
        <v>184</v>
      </c>
      <c r="R8" s="7">
        <v>1</v>
      </c>
      <c r="S8" s="7">
        <v>17</v>
      </c>
      <c r="T8" s="7">
        <v>34</v>
      </c>
      <c r="U8" s="5">
        <v>3.465596402690585</v>
      </c>
      <c r="V8" s="7">
        <v>5</v>
      </c>
      <c r="W8" s="7">
        <v>22</v>
      </c>
      <c r="X8" s="7">
        <v>42</v>
      </c>
      <c r="Y8" s="5">
        <v>-3.500710532202258</v>
      </c>
      <c r="Z8" s="7">
        <v>157</v>
      </c>
      <c r="AA8" s="7">
        <v>125</v>
      </c>
      <c r="AB8" s="7">
        <v>81</v>
      </c>
      <c r="AC8" s="7">
        <v>49</v>
      </c>
      <c r="AD8" s="7">
        <v>20</v>
      </c>
      <c r="AE8" s="7">
        <v>28</v>
      </c>
      <c r="AF8" s="5">
        <v>78.08220862003418</v>
      </c>
      <c r="AG8" s="5">
        <v>5.205480574668945</v>
      </c>
      <c r="AH8" s="7">
        <v>46</v>
      </c>
      <c r="AI8" s="8">
        <v>112.7584500000055</v>
      </c>
    </row>
    <row r="9" spans="1:35">
      <c r="A9" s="10"/>
      <c r="B9" s="12" t="s">
        <v>748</v>
      </c>
      <c r="C9" s="12" t="s">
        <v>66</v>
      </c>
      <c r="D9" s="4">
        <v>0.009305555555555555</v>
      </c>
      <c r="E9" s="5">
        <v>1373.707547632928</v>
      </c>
      <c r="F9" s="6">
        <v>0</v>
      </c>
      <c r="G9" s="5">
        <v>0</v>
      </c>
      <c r="H9" s="7">
        <v>0</v>
      </c>
      <c r="I9" s="7">
        <v>0</v>
      </c>
      <c r="J9" s="7">
        <v>0</v>
      </c>
      <c r="K9" s="5">
        <v>0</v>
      </c>
      <c r="L9" s="5">
        <v>0</v>
      </c>
      <c r="M9" s="5">
        <v>0</v>
      </c>
      <c r="N9" s="5">
        <v>102.515488629323</v>
      </c>
      <c r="O9" s="5">
        <v>6.152513411268602</v>
      </c>
      <c r="P9" s="5">
        <v>19.06935480816593</v>
      </c>
      <c r="Q9" s="7">
        <v>145</v>
      </c>
      <c r="R9" s="7">
        <v>5</v>
      </c>
      <c r="S9" s="7">
        <v>13</v>
      </c>
      <c r="T9" s="7">
        <v>34</v>
      </c>
      <c r="U9" s="5">
        <v>3.639540133412138</v>
      </c>
      <c r="V9" s="7">
        <v>6</v>
      </c>
      <c r="W9" s="7">
        <v>20</v>
      </c>
      <c r="X9" s="7">
        <v>40</v>
      </c>
      <c r="Y9" s="5">
        <v>-3.791706684973606</v>
      </c>
      <c r="Z9" s="7">
        <v>134</v>
      </c>
      <c r="AA9" s="7">
        <v>130</v>
      </c>
      <c r="AB9" s="7">
        <v>66</v>
      </c>
      <c r="AC9" s="7">
        <v>37</v>
      </c>
      <c r="AD9" s="7">
        <v>8</v>
      </c>
      <c r="AE9" s="7">
        <v>23</v>
      </c>
      <c r="AF9" s="5">
        <v>38.12397459551266</v>
      </c>
      <c r="AG9" s="5">
        <v>2.845072731008408</v>
      </c>
      <c r="AH9" s="7">
        <v>40</v>
      </c>
      <c r="AI9" s="8">
        <v>103.3137000000041</v>
      </c>
    </row>
    <row r="10" spans="1:35">
      <c r="C10" t="s">
        <v>750</v>
      </c>
      <c r="D10" s="23">
        <v>0.04478009259259259</v>
      </c>
    </row>
    <row r="12" spans="1:35">
      <c r="A12" s="2"/>
      <c r="B12" s="2" t="s">
        <v>4</v>
      </c>
      <c r="C12" s="2" t="s">
        <v>5</v>
      </c>
      <c r="D12" s="2" t="s">
        <v>751</v>
      </c>
      <c r="E12" s="2" t="s">
        <v>752</v>
      </c>
      <c r="F12" s="2" t="s">
        <v>753</v>
      </c>
      <c r="H12" s="24" t="s">
        <v>762</v>
      </c>
      <c r="I12" s="24"/>
      <c r="J12" s="25" t="s">
        <v>763</v>
      </c>
      <c r="K12" s="25"/>
      <c r="L12" s="26" t="s">
        <v>764</v>
      </c>
      <c r="M12" s="26"/>
      <c r="N12" s="27" t="s">
        <v>765</v>
      </c>
      <c r="O12" s="27"/>
      <c r="P12" s="28" t="s">
        <v>766</v>
      </c>
      <c r="Q12" s="28"/>
      <c r="R12" s="29" t="s">
        <v>767</v>
      </c>
      <c r="S12" s="29"/>
      <c r="T12" s="2" t="s">
        <v>107</v>
      </c>
    </row>
    <row r="13" spans="1:35">
      <c r="A13" s="10" t="s">
        <v>65</v>
      </c>
      <c r="B13" s="10"/>
      <c r="C13" s="10"/>
      <c r="D13" s="10"/>
      <c r="E13" s="10"/>
      <c r="F13" s="10"/>
      <c r="H13" s="10" t="s">
        <v>17</v>
      </c>
      <c r="I13" s="10"/>
      <c r="J13" s="10" t="s">
        <v>18</v>
      </c>
      <c r="K13" s="10"/>
      <c r="L13" s="10" t="s">
        <v>19</v>
      </c>
      <c r="M13" s="10"/>
      <c r="N13" s="10" t="s">
        <v>20</v>
      </c>
      <c r="O13" s="10"/>
      <c r="P13" s="10" t="s">
        <v>21</v>
      </c>
      <c r="Q13" s="10"/>
      <c r="R13" s="10" t="s">
        <v>22</v>
      </c>
      <c r="S13" s="10"/>
      <c r="T13" s="2"/>
    </row>
    <row r="14" spans="1:35">
      <c r="A14" s="10" t="s">
        <v>754</v>
      </c>
      <c r="B14" s="10" t="s">
        <v>755</v>
      </c>
      <c r="C14" s="10"/>
      <c r="D14" s="6">
        <v>0.1061427943116845</v>
      </c>
      <c r="E14" s="6">
        <v>0.6601671309192201</v>
      </c>
      <c r="F14" s="6">
        <v>0.2336900747690955</v>
      </c>
      <c r="G14" s="19" t="s">
        <v>740</v>
      </c>
      <c r="H14" s="5">
        <v>332.6332804125819</v>
      </c>
      <c r="I14" s="4">
        <v>0.004300925925925926</v>
      </c>
      <c r="J14" s="5">
        <v>917.5461704895447</v>
      </c>
      <c r="K14" s="4">
        <v>0.004398148148148148</v>
      </c>
      <c r="L14" s="5">
        <v>572.1778035913688</v>
      </c>
      <c r="M14" s="4">
        <v>0.001606481481481482</v>
      </c>
      <c r="N14" s="5">
        <v>48.99617569675104</v>
      </c>
      <c r="O14" s="4">
        <v>0.0001087962962962963</v>
      </c>
      <c r="P14" s="5">
        <v>0</v>
      </c>
      <c r="Q14" s="4">
        <v>0</v>
      </c>
      <c r="R14" s="5">
        <v>0</v>
      </c>
      <c r="S14" s="4">
        <v>0</v>
      </c>
      <c r="T14" s="30">
        <v>1871.353430190246</v>
      </c>
    </row>
    <row r="15" spans="1:35">
      <c r="A15" s="10"/>
      <c r="B15" s="10" t="s">
        <v>756</v>
      </c>
      <c r="C15" s="10"/>
      <c r="D15" s="6">
        <v>0.07123453063688499</v>
      </c>
      <c r="E15" s="6">
        <v>0.7678840929670993</v>
      </c>
      <c r="F15" s="6">
        <v>0.1608813763960157</v>
      </c>
      <c r="G15" s="19" t="s">
        <v>741</v>
      </c>
      <c r="H15" s="5">
        <v>335.7774877566987</v>
      </c>
      <c r="I15" s="4">
        <v>0.004701388888888889</v>
      </c>
      <c r="J15" s="5">
        <v>935.518610366717</v>
      </c>
      <c r="K15" s="4">
        <v>0.004425925925925926</v>
      </c>
      <c r="L15" s="5">
        <v>381.8232535758109</v>
      </c>
      <c r="M15" s="4">
        <v>0.001069444444444444</v>
      </c>
      <c r="N15" s="5">
        <v>100.6414279251865</v>
      </c>
      <c r="O15" s="4">
        <v>0.0002199074074074074</v>
      </c>
      <c r="P15" s="5">
        <v>0</v>
      </c>
      <c r="Q15" s="4">
        <v>0</v>
      </c>
      <c r="R15" s="5">
        <v>0</v>
      </c>
      <c r="S15" s="4">
        <v>0</v>
      </c>
      <c r="T15" s="30">
        <v>1753.760779624413</v>
      </c>
    </row>
    <row r="16" spans="1:35">
      <c r="A16" s="10"/>
      <c r="B16" s="10" t="s">
        <v>757</v>
      </c>
      <c r="C16" s="10"/>
      <c r="D16" s="6">
        <v>0.1452298184627269</v>
      </c>
      <c r="E16" s="6">
        <v>0.7860177674777906</v>
      </c>
      <c r="F16" s="6">
        <v>0.06875241405948243</v>
      </c>
      <c r="G16" s="19" t="s">
        <v>742</v>
      </c>
      <c r="H16" s="5">
        <v>145.008284174281</v>
      </c>
      <c r="I16" s="4">
        <v>0.001824074074074074</v>
      </c>
      <c r="J16" s="5">
        <v>392.6595003192465</v>
      </c>
      <c r="K16" s="4">
        <v>0.001821759259259259</v>
      </c>
      <c r="L16" s="5">
        <v>157.9641466362968</v>
      </c>
      <c r="M16" s="4">
        <v>0.0004583333333333333</v>
      </c>
      <c r="N16" s="5">
        <v>56.61540783944656</v>
      </c>
      <c r="O16" s="4">
        <v>0.0001203703703703704</v>
      </c>
      <c r="P16" s="5">
        <v>0</v>
      </c>
      <c r="Q16" s="4">
        <v>0</v>
      </c>
      <c r="R16" s="5">
        <v>0</v>
      </c>
      <c r="S16" s="4">
        <v>0</v>
      </c>
      <c r="T16" s="30">
        <v>752.2473389692709</v>
      </c>
    </row>
    <row r="17" spans="1:20">
      <c r="A17" s="10" t="s">
        <v>758</v>
      </c>
      <c r="B17" s="10" t="s">
        <v>759</v>
      </c>
      <c r="C17" s="10"/>
      <c r="D17" s="6">
        <v>0.09824267782426778</v>
      </c>
      <c r="E17" s="6">
        <v>0.8003347280334728</v>
      </c>
      <c r="F17" s="6">
        <v>0.1014225941422594</v>
      </c>
      <c r="G17" s="19" t="s">
        <v>743</v>
      </c>
      <c r="H17" s="5">
        <v>358.5682532547862</v>
      </c>
      <c r="I17" s="4">
        <v>0.00594212962962963</v>
      </c>
      <c r="J17" s="5">
        <v>737.9770049675562</v>
      </c>
      <c r="K17" s="4">
        <v>0.003451388888888889</v>
      </c>
      <c r="L17" s="5">
        <v>327.4836549862148</v>
      </c>
      <c r="M17" s="4">
        <v>0.0009189814814814815</v>
      </c>
      <c r="N17" s="5">
        <v>49.15981346785975</v>
      </c>
      <c r="O17" s="4">
        <v>0.0001041666666666667</v>
      </c>
      <c r="P17" s="5">
        <v>0</v>
      </c>
      <c r="Q17" s="4">
        <v>0</v>
      </c>
      <c r="R17" s="5">
        <v>0</v>
      </c>
      <c r="S17" s="4">
        <v>0</v>
      </c>
      <c r="T17" s="30">
        <v>1473.188726676417</v>
      </c>
    </row>
    <row r="18" spans="1:20">
      <c r="A18" s="10"/>
      <c r="B18" s="10" t="s">
        <v>777</v>
      </c>
      <c r="C18" s="10"/>
      <c r="D18" s="6">
        <v>0.1111111111111111</v>
      </c>
      <c r="E18" s="6">
        <v>0.7467659046606415</v>
      </c>
      <c r="F18" s="6">
        <v>0.1421229842282474</v>
      </c>
      <c r="G18" s="19" t="s">
        <v>741</v>
      </c>
      <c r="H18" s="5">
        <v>313.5076841327982</v>
      </c>
      <c r="I18" s="4">
        <v>0.004629629629629629</v>
      </c>
      <c r="J18" s="5">
        <v>800.4275070745925</v>
      </c>
      <c r="K18" s="4">
        <v>0.003951388888888889</v>
      </c>
      <c r="L18" s="5">
        <v>246.3674041631994</v>
      </c>
      <c r="M18" s="4">
        <v>0.0006944444444444445</v>
      </c>
      <c r="N18" s="5">
        <v>13.58790922923163</v>
      </c>
      <c r="O18" s="4">
        <v>3.009259259259259e-05</v>
      </c>
      <c r="P18" s="5">
        <v>0</v>
      </c>
      <c r="Q18" s="4">
        <v>0</v>
      </c>
      <c r="R18" s="5">
        <v>0</v>
      </c>
      <c r="S18" s="4">
        <v>0</v>
      </c>
      <c r="T18" s="30">
        <v>1373.890504599822</v>
      </c>
    </row>
    <row r="19" spans="1:20">
      <c r="H19" s="31">
        <v>1485.494989731146</v>
      </c>
      <c r="I19" s="32">
        <v>0.02139814814814815</v>
      </c>
      <c r="J19" s="31">
        <v>3784.128793217657</v>
      </c>
      <c r="K19" s="32">
        <v>0.01804861111111111</v>
      </c>
      <c r="L19" s="31">
        <v>1685.816262952891</v>
      </c>
      <c r="M19" s="32">
        <v>0.004747685185185186</v>
      </c>
      <c r="N19" s="31">
        <v>269.0007341584754</v>
      </c>
      <c r="O19" s="32">
        <v>0.0005833333333333334</v>
      </c>
      <c r="P19" s="31">
        <v>0</v>
      </c>
      <c r="Q19" s="32">
        <v>0</v>
      </c>
      <c r="R19" s="31">
        <v>0</v>
      </c>
      <c r="S19" s="32">
        <v>0</v>
      </c>
      <c r="T19" s="33">
        <v>7224.440780060169</v>
      </c>
    </row>
    <row r="21" spans="1:20">
      <c r="A21" s="19" t="s">
        <v>734</v>
      </c>
      <c r="B21" s="19" t="s">
        <v>735</v>
      </c>
      <c r="C21" s="19" t="s">
        <v>736</v>
      </c>
      <c r="D21" s="19" t="s">
        <v>737</v>
      </c>
      <c r="E21" s="19" t="s">
        <v>738</v>
      </c>
      <c r="F21" s="19" t="s">
        <v>739</v>
      </c>
      <c r="G21" s="19" t="s">
        <v>85</v>
      </c>
      <c r="H21" s="20">
        <v>0.4320953436807095</v>
      </c>
      <c r="I21" s="20">
        <v>0.4248891352549889</v>
      </c>
      <c r="J21" s="20">
        <v>0.1250923872875092</v>
      </c>
      <c r="K21" s="20">
        <v>0.01792313377679231</v>
      </c>
      <c r="L21" s="20">
        <v>0</v>
      </c>
      <c r="M21" s="20">
        <v>0</v>
      </c>
      <c r="N21" s="19" t="s">
        <v>740</v>
      </c>
      <c r="O21" s="20">
        <v>0.4129806623694154</v>
      </c>
      <c r="P21" s="20">
        <v>0.4223160702378306</v>
      </c>
      <c r="Q21" s="20">
        <v>0.1542565014447655</v>
      </c>
      <c r="R21" s="20">
        <v>0.01044676594798844</v>
      </c>
      <c r="S21" s="20">
        <v>0</v>
      </c>
      <c r="T21" s="20">
        <v>0</v>
      </c>
    </row>
    <row r="22" spans="1:20">
      <c r="A22" s="34">
        <v>0.02139814814814815</v>
      </c>
      <c r="B22" s="34">
        <v>0.01804861111111111</v>
      </c>
      <c r="C22" s="34">
        <v>0.004747685185185186</v>
      </c>
      <c r="D22" s="34">
        <v>0.0005833333333333334</v>
      </c>
      <c r="E22" s="34">
        <v>0</v>
      </c>
      <c r="F22" s="34">
        <v>0</v>
      </c>
      <c r="G22" s="19" t="s">
        <v>87</v>
      </c>
      <c r="H22" s="20">
        <v>0.5360328638497652</v>
      </c>
      <c r="I22" s="20">
        <v>0.3753521126760563</v>
      </c>
      <c r="J22" s="20">
        <v>0.08180751173708921</v>
      </c>
      <c r="K22" s="20">
        <v>0.006807511737089202</v>
      </c>
      <c r="L22" s="20">
        <v>0</v>
      </c>
      <c r="M22" s="20">
        <v>0</v>
      </c>
      <c r="N22" s="19" t="s">
        <v>741</v>
      </c>
      <c r="O22" s="20">
        <v>0.4513333333333333</v>
      </c>
      <c r="P22" s="20">
        <v>0.4248888888888889</v>
      </c>
      <c r="Q22" s="20">
        <v>0.1026666666666667</v>
      </c>
      <c r="R22" s="20">
        <v>0.02111111111111111</v>
      </c>
      <c r="S22" s="20">
        <v>0</v>
      </c>
      <c r="T22" s="20">
        <v>0</v>
      </c>
    </row>
    <row r="23" spans="1:20">
      <c r="N23" s="19" t="s">
        <v>742</v>
      </c>
      <c r="O23" s="20">
        <v>0.4317808219178082</v>
      </c>
      <c r="P23" s="20">
        <v>0.4312328767123288</v>
      </c>
      <c r="Q23" s="20">
        <v>0.1084931506849315</v>
      </c>
      <c r="R23" s="20">
        <v>0.02849315068493151</v>
      </c>
      <c r="S23" s="20">
        <v>0</v>
      </c>
      <c r="T23" s="20">
        <v>0</v>
      </c>
    </row>
    <row r="24" spans="1:20">
      <c r="N24" s="19" t="s">
        <v>743</v>
      </c>
      <c r="O24" s="20">
        <v>0.5704444444444444</v>
      </c>
      <c r="P24" s="20">
        <v>0.3313333333333333</v>
      </c>
      <c r="Q24" s="20">
        <v>0.08822222222222222</v>
      </c>
      <c r="R24" s="20">
        <v>0.01</v>
      </c>
      <c r="S24" s="20">
        <v>0</v>
      </c>
      <c r="T24" s="20">
        <v>0</v>
      </c>
    </row>
    <row r="25" spans="1:20">
      <c r="N25" s="19" t="s">
        <v>741</v>
      </c>
      <c r="O25" s="20">
        <v>0.4975124378109453</v>
      </c>
      <c r="P25" s="20">
        <v>0.4246268656716418</v>
      </c>
      <c r="Q25" s="20">
        <v>0.07462686567164178</v>
      </c>
      <c r="R25" s="20">
        <v>0.003233830845771144</v>
      </c>
      <c r="S25" s="20">
        <v>0</v>
      </c>
      <c r="T25" s="20">
        <v>0</v>
      </c>
    </row>
    <row r="43" spans="1:3">
      <c r="A43" s="19" t="s">
        <v>740</v>
      </c>
      <c r="B43" s="19">
        <v>124.7568953460164</v>
      </c>
      <c r="C43" s="19">
        <v>2.246179973740156</v>
      </c>
    </row>
    <row r="44" spans="1:3">
      <c r="A44" s="19" t="s">
        <v>741</v>
      </c>
      <c r="B44" s="19">
        <v>116.8523459210835</v>
      </c>
      <c r="C44" s="19">
        <v>6.032497845357162</v>
      </c>
    </row>
    <row r="45" spans="1:3">
      <c r="A45" s="19" t="s">
        <v>742</v>
      </c>
      <c r="B45" s="19">
        <v>123.5537452261986</v>
      </c>
      <c r="C45" s="19">
        <v>7.842985545723227</v>
      </c>
    </row>
    <row r="46" spans="1:3">
      <c r="A46" s="19" t="s">
        <v>743</v>
      </c>
      <c r="B46" s="19">
        <v>98.21258177842779</v>
      </c>
      <c r="C46" s="19">
        <v>2.888485618828319</v>
      </c>
    </row>
    <row r="47" spans="1:3">
      <c r="A47" s="19" t="s">
        <v>741</v>
      </c>
      <c r="B47" s="19">
        <v>102.515488629323</v>
      </c>
      <c r="C47" s="19">
        <v>0</v>
      </c>
    </row>
    <row r="65" spans="1:20">
      <c r="A65" t="s">
        <v>89</v>
      </c>
      <c r="F65" t="s">
        <v>768</v>
      </c>
      <c r="M65" t="s">
        <v>770</v>
      </c>
      <c r="T65" t="s">
        <v>771</v>
      </c>
    </row>
    <row r="66" spans="1:20" ht="377" customHeight="1"/>
    <row r="67" spans="1:20">
      <c r="A67" t="s">
        <v>90</v>
      </c>
      <c r="F67" t="s">
        <v>772</v>
      </c>
      <c r="M67" t="s">
        <v>774</v>
      </c>
      <c r="T67" t="s">
        <v>775</v>
      </c>
    </row>
    <row r="68" spans="1:20" ht="377" customHeight="1"/>
  </sheetData>
  <mergeCells count="57"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K1:K2"/>
    <mergeCell ref="L1:L2"/>
    <mergeCell ref="M1:M2"/>
    <mergeCell ref="N1:N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AE1"/>
    <mergeCell ref="AF1:AF2"/>
    <mergeCell ref="AG1:AG2"/>
    <mergeCell ref="AH1:AH2"/>
    <mergeCell ref="AI1:AI2"/>
    <mergeCell ref="A13:F13"/>
    <mergeCell ref="B14:C14"/>
    <mergeCell ref="B15:C15"/>
    <mergeCell ref="B16:C16"/>
    <mergeCell ref="B17:C17"/>
    <mergeCell ref="B18:C18"/>
    <mergeCell ref="H12:I12"/>
    <mergeCell ref="J12:K12"/>
    <mergeCell ref="L12:M12"/>
    <mergeCell ref="N12:O12"/>
    <mergeCell ref="P12:Q12"/>
    <mergeCell ref="R12:S12"/>
    <mergeCell ref="H13:I13"/>
    <mergeCell ref="J13:K13"/>
    <mergeCell ref="L13:M13"/>
    <mergeCell ref="N13:O13"/>
    <mergeCell ref="P13:Q13"/>
    <mergeCell ref="R13:S13"/>
    <mergeCell ref="T12:T13"/>
    <mergeCell ref="A66:E66"/>
    <mergeCell ref="F66:L66"/>
    <mergeCell ref="M66:S66"/>
    <mergeCell ref="T66:AB66"/>
    <mergeCell ref="A68:E68"/>
    <mergeCell ref="F68:L68"/>
    <mergeCell ref="M68:S68"/>
    <mergeCell ref="T68:AB68"/>
  </mergeCells>
  <pageMargins left="0.1" right="0.1" top="0.1" bottom="0.1" header="0.3" footer="0.3"/>
  <pageSetup paperSize="9" fitToHeight="0" orientation="landscape"/>
  <headerFooter>
    <oddFooter>&amp;C林田　一護</oddFooter>
  </headerFooter>
  <rowBreaks count="1" manualBreakCount="1">
    <brk id="64" max="16383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K68"/>
  <sheetViews>
    <sheetView workbookViewId="0"/>
  </sheetViews>
  <sheetFormatPr defaultRowHeight="15"/>
  <cols>
    <col min="2" max="3" width="19.85546875" customWidth="1"/>
    <col min="4" max="4" width="16.7109375" customWidth="1"/>
    <col min="5" max="5" width="14.7109375" customWidth="1"/>
    <col min="6" max="6" width="14.7109375" customWidth="1"/>
    <col min="7" max="7" width="11.7109375" customWidth="1"/>
    <col min="8" max="8" width="13.28515625" customWidth="1"/>
    <col min="9" max="9" width="13.28515625" customWidth="1"/>
    <col min="10" max="10" width="13.28515625" customWidth="1"/>
    <col min="11" max="11" width="12.28515625" customWidth="1"/>
    <col min="12" max="12" width="10.7109375" customWidth="1"/>
    <col min="13" max="13" width="12.28515625" customWidth="1"/>
    <col min="14" max="14" width="11.7109375" customWidth="1"/>
    <col min="15" max="15" width="14.7109375" customWidth="1"/>
    <col min="16" max="16" width="10.7109375" customWidth="1"/>
    <col min="17" max="17" width="12.28515625" customWidth="1"/>
    <col min="18" max="18" width="10.7109375" customWidth="1"/>
    <col min="19" max="19" width="14.7109375" customWidth="1"/>
    <col min="20" max="20" width="14.7109375" customWidth="1"/>
    <col min="21" max="21" width="10.7109375" customWidth="1"/>
    <col min="22" max="22" width="10.7109375" customWidth="1"/>
    <col min="23" max="23" width="14.7109375" customWidth="1"/>
    <col min="24" max="24" width="14.7109375" customWidth="1"/>
    <col min="25" max="25" width="10.7109375" customWidth="1"/>
    <col min="26" max="26" width="7.7109375" customWidth="1"/>
    <col min="27" max="27" width="7.7109375" customWidth="1"/>
    <col min="28" max="28" width="7.7109375" customWidth="1"/>
    <col min="29" max="29" width="7.7109375" customWidth="1"/>
    <col min="30" max="30" width="7.7109375" customWidth="1"/>
    <col min="31" max="31" width="7.7109375" customWidth="1"/>
    <col min="32" max="32" width="9.7109375" customWidth="1"/>
    <col min="33" max="33" width="9.7109375" customWidth="1"/>
    <col min="34" max="34" width="7.7109375" customWidth="1"/>
    <col min="35" max="35" width="11.7109375" customWidth="1"/>
  </cols>
  <sheetData>
    <row r="1" spans="1:35">
      <c r="A1" s="2" t="s">
        <v>68</v>
      </c>
      <c r="B1" s="2" t="s">
        <v>4</v>
      </c>
      <c r="C1" s="2" t="s">
        <v>5</v>
      </c>
      <c r="D1" s="2" t="s">
        <v>6</v>
      </c>
      <c r="E1" s="2" t="s">
        <v>7</v>
      </c>
      <c r="F1" s="2" t="s">
        <v>8</v>
      </c>
      <c r="G1" s="2" t="s">
        <v>9</v>
      </c>
      <c r="H1" s="2" t="s">
        <v>10</v>
      </c>
      <c r="I1" s="2" t="s">
        <v>11</v>
      </c>
      <c r="J1" s="2" t="s">
        <v>12</v>
      </c>
      <c r="K1" s="2" t="s">
        <v>13</v>
      </c>
      <c r="L1" s="2" t="s">
        <v>14</v>
      </c>
      <c r="M1" s="2" t="s">
        <v>15</v>
      </c>
      <c r="N1" s="2" t="s">
        <v>23</v>
      </c>
      <c r="O1" s="2" t="s">
        <v>24</v>
      </c>
      <c r="P1" s="2" t="s">
        <v>25</v>
      </c>
      <c r="Q1" s="2" t="s">
        <v>26</v>
      </c>
      <c r="R1" s="2" t="s">
        <v>27</v>
      </c>
      <c r="S1" s="2" t="s">
        <v>28</v>
      </c>
      <c r="T1" s="2" t="s">
        <v>29</v>
      </c>
      <c r="U1" s="2" t="s">
        <v>30</v>
      </c>
      <c r="V1" s="2" t="s">
        <v>31</v>
      </c>
      <c r="W1" s="2" t="s">
        <v>32</v>
      </c>
      <c r="X1" s="2" t="s">
        <v>33</v>
      </c>
      <c r="Y1" s="2" t="s">
        <v>34</v>
      </c>
      <c r="Z1" s="2" t="s">
        <v>35</v>
      </c>
      <c r="AA1" s="2"/>
      <c r="AB1" s="2"/>
      <c r="AC1" s="2"/>
      <c r="AD1" s="2"/>
      <c r="AE1" s="2"/>
      <c r="AF1" s="2" t="s">
        <v>42</v>
      </c>
      <c r="AG1" s="2" t="s">
        <v>43</v>
      </c>
      <c r="AH1" s="2" t="s">
        <v>44</v>
      </c>
      <c r="AI1" s="2" t="s">
        <v>45</v>
      </c>
    </row>
    <row r="2" spans="1:3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 t="s">
        <v>36</v>
      </c>
      <c r="AA2" s="2" t="s">
        <v>37</v>
      </c>
      <c r="AB2" s="2" t="s">
        <v>38</v>
      </c>
      <c r="AC2" s="2" t="s">
        <v>39</v>
      </c>
      <c r="AD2" s="2" t="s">
        <v>40</v>
      </c>
      <c r="AE2" s="2" t="s">
        <v>41</v>
      </c>
      <c r="AF2" s="2"/>
      <c r="AG2" s="2"/>
      <c r="AH2" s="2"/>
      <c r="AI2" s="2"/>
    </row>
    <row r="3" spans="1:35">
      <c r="A3" s="10" t="s">
        <v>744</v>
      </c>
      <c r="B3" s="12" t="s">
        <v>49</v>
      </c>
      <c r="C3" s="12" t="s">
        <v>63</v>
      </c>
      <c r="D3" s="4">
        <v>0.04295138888888889</v>
      </c>
      <c r="E3" s="5">
        <v>5990.766360066228</v>
      </c>
      <c r="F3" s="6">
        <v>0.08483955937142608</v>
      </c>
      <c r="G3" s="5">
        <v>508.2539782851809</v>
      </c>
      <c r="H3" s="7">
        <v>2</v>
      </c>
      <c r="I3" s="7">
        <v>18</v>
      </c>
      <c r="J3" s="7">
        <v>34</v>
      </c>
      <c r="K3" s="5">
        <v>28.30566119600599</v>
      </c>
      <c r="L3" s="5">
        <v>254.9321064426037</v>
      </c>
      <c r="M3" s="5">
        <v>508.2539782851761</v>
      </c>
      <c r="N3" s="5">
        <v>115.9503166464431</v>
      </c>
      <c r="O3" s="5">
        <v>6.95843688517944</v>
      </c>
      <c r="P3" s="5">
        <v>25.85968866503566</v>
      </c>
      <c r="Q3" s="7">
        <v>318</v>
      </c>
      <c r="R3" s="7">
        <v>14</v>
      </c>
      <c r="S3" s="7">
        <v>54</v>
      </c>
      <c r="T3" s="7">
        <v>140</v>
      </c>
      <c r="U3" s="5">
        <v>4.91813300023199</v>
      </c>
      <c r="V3" s="7">
        <v>24</v>
      </c>
      <c r="W3" s="7">
        <v>64</v>
      </c>
      <c r="X3" s="7">
        <v>125</v>
      </c>
      <c r="Y3" s="5">
        <v>-4.635869479203325</v>
      </c>
      <c r="Z3" s="7">
        <v>563</v>
      </c>
      <c r="AA3" s="7">
        <v>292</v>
      </c>
      <c r="AB3" s="7">
        <v>131</v>
      </c>
      <c r="AC3" s="7">
        <v>65</v>
      </c>
      <c r="AD3" s="7">
        <v>50</v>
      </c>
      <c r="AE3" s="7">
        <v>32</v>
      </c>
      <c r="AF3" s="5">
        <v>664.5834922308414</v>
      </c>
      <c r="AG3" s="5">
        <v>12.86290630124209</v>
      </c>
      <c r="AH3" s="7">
        <v>161</v>
      </c>
      <c r="AI3" s="8">
        <v>458.4825000000161</v>
      </c>
    </row>
    <row r="4" spans="1:35">
      <c r="A4" s="22" t="s">
        <v>745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</row>
    <row r="5" spans="1:35">
      <c r="A5" s="10" t="s">
        <v>85</v>
      </c>
      <c r="B5" s="12" t="s">
        <v>49</v>
      </c>
      <c r="C5" s="12" t="s">
        <v>746</v>
      </c>
      <c r="D5" s="4">
        <v>0.01041666666666667</v>
      </c>
      <c r="E5" s="5">
        <v>1764.781038977125</v>
      </c>
      <c r="F5" s="6">
        <v>0.07936337047192253</v>
      </c>
      <c r="G5" s="5">
        <v>140.058971398166</v>
      </c>
      <c r="H5" s="7">
        <v>0</v>
      </c>
      <c r="I5" s="7">
        <v>5</v>
      </c>
      <c r="J5" s="7">
        <v>9</v>
      </c>
      <c r="K5" s="5">
        <v>0</v>
      </c>
      <c r="L5" s="5">
        <v>64.77440880449601</v>
      </c>
      <c r="M5" s="5">
        <v>140.0589713981649</v>
      </c>
      <c r="N5" s="5">
        <v>117.6520692651417</v>
      </c>
      <c r="O5" s="5">
        <v>7.060465398777671</v>
      </c>
      <c r="P5" s="5">
        <v>25.05566674755704</v>
      </c>
      <c r="Q5" s="7">
        <v>95</v>
      </c>
      <c r="R5" s="7">
        <v>3</v>
      </c>
      <c r="S5" s="7">
        <v>18</v>
      </c>
      <c r="T5" s="7">
        <v>51</v>
      </c>
      <c r="U5" s="5">
        <v>4.91813300023199</v>
      </c>
      <c r="V5" s="7">
        <v>6</v>
      </c>
      <c r="W5" s="7">
        <v>18</v>
      </c>
      <c r="X5" s="7">
        <v>36</v>
      </c>
      <c r="Y5" s="5">
        <v>-4.099258466380737</v>
      </c>
      <c r="Z5" s="7">
        <v>170</v>
      </c>
      <c r="AA5" s="7">
        <v>87</v>
      </c>
      <c r="AB5" s="7">
        <v>41</v>
      </c>
      <c r="AC5" s="7">
        <v>18</v>
      </c>
      <c r="AD5" s="7">
        <v>20</v>
      </c>
      <c r="AE5" s="7">
        <v>7</v>
      </c>
      <c r="AF5" s="5">
        <v>187.6879377877639</v>
      </c>
      <c r="AG5" s="5">
        <v>12.51252918585092</v>
      </c>
      <c r="AH5" s="7">
        <v>47</v>
      </c>
      <c r="AI5" s="8">
        <v>133.181300000005</v>
      </c>
    </row>
    <row r="6" spans="1:35">
      <c r="A6" s="10"/>
      <c r="B6" s="12" t="s">
        <v>746</v>
      </c>
      <c r="C6" s="12" t="s">
        <v>747</v>
      </c>
      <c r="D6" s="4">
        <v>0.01041666666666667</v>
      </c>
      <c r="E6" s="5">
        <v>1737.38153748686</v>
      </c>
      <c r="F6" s="6">
        <v>0.07148746585029031</v>
      </c>
      <c r="G6" s="5">
        <v>124.2010033300168</v>
      </c>
      <c r="H6" s="7">
        <v>1</v>
      </c>
      <c r="I6" s="7">
        <v>5</v>
      </c>
      <c r="J6" s="7">
        <v>8</v>
      </c>
      <c r="K6" s="5">
        <v>18.30684223074923</v>
      </c>
      <c r="L6" s="5">
        <v>79.35120327753771</v>
      </c>
      <c r="M6" s="5">
        <v>124.2010033300146</v>
      </c>
      <c r="N6" s="5">
        <v>115.8254358324574</v>
      </c>
      <c r="O6" s="5">
        <v>6.95038110522842</v>
      </c>
      <c r="P6" s="5">
        <v>25.85968866503566</v>
      </c>
      <c r="Q6" s="7">
        <v>98</v>
      </c>
      <c r="R6" s="7">
        <v>2</v>
      </c>
      <c r="S6" s="7">
        <v>8</v>
      </c>
      <c r="T6" s="7">
        <v>28</v>
      </c>
      <c r="U6" s="5">
        <v>3.267170387605893</v>
      </c>
      <c r="V6" s="7">
        <v>12</v>
      </c>
      <c r="W6" s="7">
        <v>18</v>
      </c>
      <c r="X6" s="7">
        <v>29</v>
      </c>
      <c r="Y6" s="5">
        <v>-4.635869479203325</v>
      </c>
      <c r="Z6" s="7">
        <v>165</v>
      </c>
      <c r="AA6" s="7">
        <v>86</v>
      </c>
      <c r="AB6" s="7">
        <v>31</v>
      </c>
      <c r="AC6" s="7">
        <v>24</v>
      </c>
      <c r="AD6" s="7">
        <v>15</v>
      </c>
      <c r="AE6" s="7">
        <v>13</v>
      </c>
      <c r="AF6" s="5">
        <v>171.1178147967287</v>
      </c>
      <c r="AG6" s="5">
        <v>11.40785431978191</v>
      </c>
      <c r="AH6" s="7">
        <v>38</v>
      </c>
      <c r="AI6" s="8">
        <v>133.1764000000044</v>
      </c>
    </row>
    <row r="7" spans="1:35">
      <c r="A7" s="10"/>
      <c r="B7" s="12" t="s">
        <v>747</v>
      </c>
      <c r="C7" s="12" t="s">
        <v>86</v>
      </c>
      <c r="D7" s="4">
        <v>0.004224537037037037</v>
      </c>
      <c r="E7" s="5">
        <v>756.9334660929726</v>
      </c>
      <c r="F7" s="6">
        <v>0.1364126155136722</v>
      </c>
      <c r="G7" s="5">
        <v>103.2552738795719</v>
      </c>
      <c r="H7" s="7">
        <v>1</v>
      </c>
      <c r="I7" s="7">
        <v>3</v>
      </c>
      <c r="J7" s="7">
        <v>6</v>
      </c>
      <c r="K7" s="5">
        <v>9.99881896525676</v>
      </c>
      <c r="L7" s="5">
        <v>55.05086016904306</v>
      </c>
      <c r="M7" s="5">
        <v>103.2552738795707</v>
      </c>
      <c r="N7" s="5">
        <v>124.4274190837763</v>
      </c>
      <c r="O7" s="5">
        <v>7.467792392762286</v>
      </c>
      <c r="P7" s="5">
        <v>25.74260935137215</v>
      </c>
      <c r="Q7" s="7">
        <v>46</v>
      </c>
      <c r="R7" s="7">
        <v>3</v>
      </c>
      <c r="S7" s="7">
        <v>8</v>
      </c>
      <c r="T7" s="7">
        <v>19</v>
      </c>
      <c r="U7" s="5">
        <v>3.686316837674801</v>
      </c>
      <c r="V7" s="7">
        <v>1</v>
      </c>
      <c r="W7" s="7">
        <v>5</v>
      </c>
      <c r="X7" s="7">
        <v>17</v>
      </c>
      <c r="Y7" s="5">
        <v>-3.24602739247662</v>
      </c>
      <c r="Z7" s="7">
        <v>59</v>
      </c>
      <c r="AA7" s="7">
        <v>37</v>
      </c>
      <c r="AB7" s="7">
        <v>26</v>
      </c>
      <c r="AC7" s="7">
        <v>8</v>
      </c>
      <c r="AD7" s="7">
        <v>6</v>
      </c>
      <c r="AE7" s="7">
        <v>1</v>
      </c>
      <c r="AF7" s="5">
        <v>117.9043184209759</v>
      </c>
      <c r="AG7" s="5">
        <v>19.38153179522891</v>
      </c>
      <c r="AH7" s="7">
        <v>18</v>
      </c>
      <c r="AI7" s="8">
        <v>55.05955000000106</v>
      </c>
    </row>
    <row r="8" spans="1:35">
      <c r="A8" s="10" t="s">
        <v>87</v>
      </c>
      <c r="B8" s="12" t="s">
        <v>88</v>
      </c>
      <c r="C8" s="12" t="s">
        <v>748</v>
      </c>
      <c r="D8" s="4">
        <v>0.01041666666666667</v>
      </c>
      <c r="E8" s="5">
        <v>1644.290629784836</v>
      </c>
      <c r="F8" s="6">
        <v>0.08091649169908016</v>
      </c>
      <c r="G8" s="5">
        <v>133.0502290958599</v>
      </c>
      <c r="H8" s="7">
        <v>0</v>
      </c>
      <c r="I8" s="7">
        <v>5</v>
      </c>
      <c r="J8" s="7">
        <v>10</v>
      </c>
      <c r="K8" s="5">
        <v>0</v>
      </c>
      <c r="L8" s="5">
        <v>55.75563419152695</v>
      </c>
      <c r="M8" s="5">
        <v>133.0502290958602</v>
      </c>
      <c r="N8" s="5">
        <v>109.6193753189891</v>
      </c>
      <c r="O8" s="5">
        <v>6.57838822444208</v>
      </c>
      <c r="P8" s="5">
        <v>23.26436313345985</v>
      </c>
      <c r="Q8" s="7">
        <v>73</v>
      </c>
      <c r="R8" s="7">
        <v>4</v>
      </c>
      <c r="S8" s="7">
        <v>16</v>
      </c>
      <c r="T8" s="7">
        <v>39</v>
      </c>
      <c r="U8" s="5">
        <v>3.618703582232636</v>
      </c>
      <c r="V8" s="7">
        <v>5</v>
      </c>
      <c r="W8" s="7">
        <v>22</v>
      </c>
      <c r="X8" s="7">
        <v>41</v>
      </c>
      <c r="Y8" s="5">
        <v>-3.420394917209966</v>
      </c>
      <c r="Z8" s="7">
        <v>160</v>
      </c>
      <c r="AA8" s="7">
        <v>81</v>
      </c>
      <c r="AB8" s="7">
        <v>31</v>
      </c>
      <c r="AC8" s="7">
        <v>14</v>
      </c>
      <c r="AD8" s="7">
        <v>9</v>
      </c>
      <c r="AE8" s="7">
        <v>10</v>
      </c>
      <c r="AF8" s="5">
        <v>173.2870127230872</v>
      </c>
      <c r="AG8" s="5">
        <v>11.55246751487248</v>
      </c>
      <c r="AH8" s="7">
        <v>51</v>
      </c>
      <c r="AI8" s="8">
        <v>131.2468500000057</v>
      </c>
    </row>
    <row r="9" spans="1:35">
      <c r="A9" s="10"/>
      <c r="B9" s="12" t="s">
        <v>748</v>
      </c>
      <c r="C9" s="12" t="s">
        <v>63</v>
      </c>
      <c r="D9" s="4">
        <v>0.0004050925925925926</v>
      </c>
      <c r="E9" s="5">
        <v>86.51350634263781</v>
      </c>
      <c r="F9" s="6">
        <v>0.08887052330437104</v>
      </c>
      <c r="G9" s="5">
        <v>7.688500581566245</v>
      </c>
      <c r="H9" s="7">
        <v>0</v>
      </c>
      <c r="I9" s="7">
        <v>0</v>
      </c>
      <c r="J9" s="7">
        <v>1</v>
      </c>
      <c r="K9" s="5">
        <v>0</v>
      </c>
      <c r="L9" s="5">
        <v>0</v>
      </c>
      <c r="M9" s="5">
        <v>7.688500581565677</v>
      </c>
      <c r="N9" s="5">
        <v>148.3088680159505</v>
      </c>
      <c r="O9" s="5">
        <v>9.002824716991221</v>
      </c>
      <c r="P9" s="5">
        <v>19.89040478081345</v>
      </c>
      <c r="Q9" s="7">
        <v>6</v>
      </c>
      <c r="R9" s="7">
        <v>2</v>
      </c>
      <c r="S9" s="7">
        <v>4</v>
      </c>
      <c r="T9" s="7">
        <v>3</v>
      </c>
      <c r="U9" s="5">
        <v>3.070125868793674</v>
      </c>
      <c r="V9" s="7">
        <v>0</v>
      </c>
      <c r="W9" s="7">
        <v>1</v>
      </c>
      <c r="X9" s="7">
        <v>2</v>
      </c>
      <c r="Y9" s="5">
        <v>-2.994552531990389</v>
      </c>
      <c r="Z9" s="7">
        <v>9</v>
      </c>
      <c r="AA9" s="7">
        <v>1</v>
      </c>
      <c r="AB9" s="7">
        <v>2</v>
      </c>
      <c r="AC9" s="7">
        <v>1</v>
      </c>
      <c r="AD9" s="7">
        <v>0</v>
      </c>
      <c r="AE9" s="7">
        <v>1</v>
      </c>
      <c r="AF9" s="5">
        <v>14.58640850228585</v>
      </c>
      <c r="AG9" s="5">
        <v>25.00527171820431</v>
      </c>
      <c r="AH9" s="7">
        <v>7</v>
      </c>
      <c r="AI9" s="8">
        <v>5.81839999999999</v>
      </c>
    </row>
    <row r="10" spans="1:35">
      <c r="C10" t="s">
        <v>750</v>
      </c>
      <c r="D10" s="23">
        <v>0.03587962962962963</v>
      </c>
    </row>
    <row r="12" spans="1:35">
      <c r="A12" s="2"/>
      <c r="B12" s="2" t="s">
        <v>4</v>
      </c>
      <c r="C12" s="2" t="s">
        <v>5</v>
      </c>
      <c r="D12" s="2" t="s">
        <v>751</v>
      </c>
      <c r="E12" s="2" t="s">
        <v>752</v>
      </c>
      <c r="F12" s="2" t="s">
        <v>753</v>
      </c>
      <c r="H12" s="24" t="s">
        <v>762</v>
      </c>
      <c r="I12" s="24"/>
      <c r="J12" s="25" t="s">
        <v>763</v>
      </c>
      <c r="K12" s="25"/>
      <c r="L12" s="26" t="s">
        <v>764</v>
      </c>
      <c r="M12" s="26"/>
      <c r="N12" s="27" t="s">
        <v>765</v>
      </c>
      <c r="O12" s="27"/>
      <c r="P12" s="28" t="s">
        <v>766</v>
      </c>
      <c r="Q12" s="28"/>
      <c r="R12" s="29" t="s">
        <v>767</v>
      </c>
      <c r="S12" s="29"/>
      <c r="T12" s="2" t="s">
        <v>107</v>
      </c>
    </row>
    <row r="13" spans="1:35">
      <c r="A13" s="10" t="s">
        <v>68</v>
      </c>
      <c r="B13" s="10"/>
      <c r="C13" s="10"/>
      <c r="D13" s="10"/>
      <c r="E13" s="10"/>
      <c r="F13" s="10"/>
      <c r="H13" s="10" t="s">
        <v>17</v>
      </c>
      <c r="I13" s="10"/>
      <c r="J13" s="10" t="s">
        <v>18</v>
      </c>
      <c r="K13" s="10"/>
      <c r="L13" s="10" t="s">
        <v>19</v>
      </c>
      <c r="M13" s="10"/>
      <c r="N13" s="10" t="s">
        <v>20</v>
      </c>
      <c r="O13" s="10"/>
      <c r="P13" s="10" t="s">
        <v>21</v>
      </c>
      <c r="Q13" s="10"/>
      <c r="R13" s="10" t="s">
        <v>22</v>
      </c>
      <c r="S13" s="10"/>
      <c r="T13" s="2"/>
    </row>
    <row r="14" spans="1:35">
      <c r="A14" s="10" t="s">
        <v>754</v>
      </c>
      <c r="B14" s="10" t="s">
        <v>755</v>
      </c>
      <c r="C14" s="10"/>
      <c r="D14" s="6">
        <v>0.09808751086641553</v>
      </c>
      <c r="E14" s="6">
        <v>0.4687047232686178</v>
      </c>
      <c r="F14" s="6">
        <v>0.4332077658649667</v>
      </c>
      <c r="G14" s="19" t="s">
        <v>740</v>
      </c>
      <c r="H14" s="5">
        <v>325.6656509452064</v>
      </c>
      <c r="I14" s="4">
        <v>0.004724537037037037</v>
      </c>
      <c r="J14" s="5">
        <v>837.7673954468881</v>
      </c>
      <c r="K14" s="4">
        <v>0.004155092592592592</v>
      </c>
      <c r="L14" s="5">
        <v>449.0520724185963</v>
      </c>
      <c r="M14" s="4">
        <v>0.001224537037037037</v>
      </c>
      <c r="N14" s="5">
        <v>137.3047463872322</v>
      </c>
      <c r="O14" s="4">
        <v>0.0002847222222222222</v>
      </c>
      <c r="P14" s="5">
        <v>14.99117377920241</v>
      </c>
      <c r="Q14" s="4">
        <v>2.546296296296296e-05</v>
      </c>
      <c r="R14" s="5">
        <v>0</v>
      </c>
      <c r="S14" s="4">
        <v>0</v>
      </c>
      <c r="T14" s="30">
        <v>1764.781038977125</v>
      </c>
    </row>
    <row r="15" spans="1:35">
      <c r="A15" s="10"/>
      <c r="B15" s="10" t="s">
        <v>756</v>
      </c>
      <c r="C15" s="10"/>
      <c r="D15" s="6">
        <v>0.04758115849777212</v>
      </c>
      <c r="E15" s="6">
        <v>0.5916613621896881</v>
      </c>
      <c r="F15" s="6">
        <v>0.3607574793125398</v>
      </c>
      <c r="G15" s="19" t="s">
        <v>741</v>
      </c>
      <c r="H15" s="5">
        <v>368.8418681323642</v>
      </c>
      <c r="I15" s="4">
        <v>0.00500462962962963</v>
      </c>
      <c r="J15" s="5">
        <v>782.6208562424692</v>
      </c>
      <c r="K15" s="4">
        <v>0.003921296296296296</v>
      </c>
      <c r="L15" s="5">
        <v>447.7218129782846</v>
      </c>
      <c r="M15" s="4">
        <v>0.001212962962962963</v>
      </c>
      <c r="N15" s="5">
        <v>108.0009859931502</v>
      </c>
      <c r="O15" s="4">
        <v>0.0002268518518518519</v>
      </c>
      <c r="P15" s="5">
        <v>30.49595784422308</v>
      </c>
      <c r="Q15" s="4">
        <v>5.092592592592592e-05</v>
      </c>
      <c r="R15" s="5">
        <v>0</v>
      </c>
      <c r="S15" s="4">
        <v>0</v>
      </c>
      <c r="T15" s="30">
        <v>1737.681481190491</v>
      </c>
    </row>
    <row r="16" spans="1:35">
      <c r="A16" s="10"/>
      <c r="B16" s="10" t="s">
        <v>757</v>
      </c>
      <c r="C16" s="10"/>
      <c r="D16" s="6">
        <v>0.1412048192771084</v>
      </c>
      <c r="E16" s="6">
        <v>0.5373493975903615</v>
      </c>
      <c r="F16" s="6">
        <v>0.3214457831325301</v>
      </c>
      <c r="G16" s="19" t="s">
        <v>742</v>
      </c>
      <c r="H16" s="5">
        <v>172.2455906712412</v>
      </c>
      <c r="I16" s="4">
        <v>0.001986111111111111</v>
      </c>
      <c r="J16" s="5">
        <v>330.1713743067885</v>
      </c>
      <c r="K16" s="4">
        <v>0.001618055555555556</v>
      </c>
      <c r="L16" s="5">
        <v>150.5402694695231</v>
      </c>
      <c r="M16" s="4">
        <v>0.0004143518518518518</v>
      </c>
      <c r="N16" s="5">
        <v>90.19666494161402</v>
      </c>
      <c r="O16" s="4">
        <v>0.0001828703703703704</v>
      </c>
      <c r="P16" s="5">
        <v>14.02031411085136</v>
      </c>
      <c r="Q16" s="4">
        <v>2.314814814814815e-05</v>
      </c>
      <c r="R16" s="5">
        <v>0</v>
      </c>
      <c r="S16" s="4">
        <v>0</v>
      </c>
      <c r="T16" s="30">
        <v>757.1742135000181</v>
      </c>
    </row>
    <row r="17" spans="1:20">
      <c r="A17" s="10" t="s">
        <v>758</v>
      </c>
      <c r="B17" s="10" t="s">
        <v>759</v>
      </c>
      <c r="C17" s="10"/>
      <c r="D17" s="6">
        <v>0.06940559440559441</v>
      </c>
      <c r="E17" s="6">
        <v>0.5687062937062937</v>
      </c>
      <c r="F17" s="6">
        <v>0.3618881118881119</v>
      </c>
      <c r="G17" s="19" t="s">
        <v>743</v>
      </c>
      <c r="H17" s="5">
        <v>339.9218935077261</v>
      </c>
      <c r="I17" s="4">
        <v>0.005206018518518519</v>
      </c>
      <c r="J17" s="5">
        <v>836.5653074318916</v>
      </c>
      <c r="K17" s="4">
        <v>0.004018518518518518</v>
      </c>
      <c r="L17" s="5">
        <v>328.9188855971579</v>
      </c>
      <c r="M17" s="4">
        <v>0.0009050925925925926</v>
      </c>
      <c r="N17" s="5">
        <v>138.8845432480603</v>
      </c>
      <c r="O17" s="4">
        <v>0.000287037037037037</v>
      </c>
      <c r="P17" s="5">
        <v>0</v>
      </c>
      <c r="Q17" s="4">
        <v>0</v>
      </c>
      <c r="R17" s="5">
        <v>0</v>
      </c>
      <c r="S17" s="4">
        <v>0</v>
      </c>
      <c r="T17" s="30">
        <v>1644.290629784836</v>
      </c>
    </row>
    <row r="18" spans="1:20">
      <c r="A18" s="10"/>
      <c r="B18" s="10" t="s">
        <v>776</v>
      </c>
      <c r="C18" s="10"/>
      <c r="D18" s="6">
        <v>0</v>
      </c>
      <c r="E18" s="6">
        <v>0.264591439688716</v>
      </c>
      <c r="F18" s="6">
        <v>0.7354085603112841</v>
      </c>
      <c r="G18" s="19" t="s">
        <v>741</v>
      </c>
      <c r="H18" s="5">
        <v>16.83825353023167</v>
      </c>
      <c r="I18" s="4">
        <v>0.0001712962962962963</v>
      </c>
      <c r="J18" s="5">
        <v>21.03678243427566</v>
      </c>
      <c r="K18" s="4">
        <v>0.0001064814814814815</v>
      </c>
      <c r="L18" s="5">
        <v>37.16557503087188</v>
      </c>
      <c r="M18" s="4">
        <v>0.0001018518518518518</v>
      </c>
      <c r="N18" s="5">
        <v>11.79838561837823</v>
      </c>
      <c r="O18" s="4">
        <v>2.546296296296296e-05</v>
      </c>
      <c r="P18" s="5">
        <v>0</v>
      </c>
      <c r="Q18" s="4">
        <v>0</v>
      </c>
      <c r="R18" s="5">
        <v>0</v>
      </c>
      <c r="S18" s="4">
        <v>0</v>
      </c>
      <c r="T18" s="30">
        <v>86.83899661375744</v>
      </c>
    </row>
    <row r="19" spans="1:20">
      <c r="H19" s="31">
        <v>1223.513256786769</v>
      </c>
      <c r="I19" s="32">
        <v>0.01709259259259259</v>
      </c>
      <c r="J19" s="31">
        <v>2808.161715862313</v>
      </c>
      <c r="K19" s="32">
        <v>0.01381944444444444</v>
      </c>
      <c r="L19" s="31">
        <v>1413.398615494434</v>
      </c>
      <c r="M19" s="32">
        <v>0.003858796296296296</v>
      </c>
      <c r="N19" s="31">
        <v>486.1853261884348</v>
      </c>
      <c r="O19" s="32">
        <v>0.001006944444444444</v>
      </c>
      <c r="P19" s="31">
        <v>59.50744573427686</v>
      </c>
      <c r="Q19" s="32">
        <v>9.953703703703703e-05</v>
      </c>
      <c r="R19" s="31">
        <v>0</v>
      </c>
      <c r="S19" s="32">
        <v>0</v>
      </c>
      <c r="T19" s="33">
        <v>5990.766360066228</v>
      </c>
    </row>
    <row r="21" spans="1:20">
      <c r="A21" s="19" t="s">
        <v>734</v>
      </c>
      <c r="B21" s="19" t="s">
        <v>735</v>
      </c>
      <c r="C21" s="19" t="s">
        <v>736</v>
      </c>
      <c r="D21" s="19" t="s">
        <v>737</v>
      </c>
      <c r="E21" s="19" t="s">
        <v>738</v>
      </c>
      <c r="F21" s="19" t="s">
        <v>739</v>
      </c>
      <c r="G21" s="19" t="s">
        <v>85</v>
      </c>
      <c r="H21" s="20">
        <v>0.4675720620842572</v>
      </c>
      <c r="I21" s="20">
        <v>0.3869179600886918</v>
      </c>
      <c r="J21" s="20">
        <v>0.1138211382113821</v>
      </c>
      <c r="K21" s="20">
        <v>0.02771618625277162</v>
      </c>
      <c r="L21" s="20">
        <v>0.003972653362897266</v>
      </c>
      <c r="M21" s="20">
        <v>0</v>
      </c>
      <c r="N21" s="19" t="s">
        <v>740</v>
      </c>
      <c r="O21" s="20">
        <v>0.4536563680817959</v>
      </c>
      <c r="P21" s="20">
        <v>0.3989775505667926</v>
      </c>
      <c r="Q21" s="20">
        <v>0.1175816848188486</v>
      </c>
      <c r="R21" s="20">
        <v>0.02733940875750167</v>
      </c>
      <c r="S21" s="20">
        <v>0.002444987775061125</v>
      </c>
      <c r="T21" s="20">
        <v>0</v>
      </c>
    </row>
    <row r="22" spans="1:20">
      <c r="A22" s="34">
        <v>0.01709259259259259</v>
      </c>
      <c r="B22" s="34">
        <v>0.01381944444444444</v>
      </c>
      <c r="C22" s="34">
        <v>0.003858796296296296</v>
      </c>
      <c r="D22" s="34">
        <v>0.001006944444444444</v>
      </c>
      <c r="E22" s="34">
        <v>9.953703703703703e-05</v>
      </c>
      <c r="F22" s="34">
        <v>0</v>
      </c>
      <c r="G22" s="19" t="s">
        <v>87</v>
      </c>
      <c r="H22" s="20">
        <v>0.4968983957219251</v>
      </c>
      <c r="I22" s="20">
        <v>0.3811764705882353</v>
      </c>
      <c r="J22" s="20">
        <v>0.09304812834224599</v>
      </c>
      <c r="K22" s="20">
        <v>0.02887700534759358</v>
      </c>
      <c r="L22" s="20">
        <v>0</v>
      </c>
      <c r="M22" s="20">
        <v>0</v>
      </c>
      <c r="N22" s="19" t="s">
        <v>741</v>
      </c>
      <c r="O22" s="20">
        <v>0.4804444444444445</v>
      </c>
      <c r="P22" s="20">
        <v>0.3764444444444445</v>
      </c>
      <c r="Q22" s="20">
        <v>0.1164444444444444</v>
      </c>
      <c r="R22" s="20">
        <v>0.02177777777777778</v>
      </c>
      <c r="S22" s="20">
        <v>0.004888888888888889</v>
      </c>
      <c r="T22" s="20">
        <v>0</v>
      </c>
    </row>
    <row r="23" spans="1:20">
      <c r="N23" s="19" t="s">
        <v>742</v>
      </c>
      <c r="O23" s="20">
        <v>0.4701369863013699</v>
      </c>
      <c r="P23" s="20">
        <v>0.383013698630137</v>
      </c>
      <c r="Q23" s="20">
        <v>0.09808219178082192</v>
      </c>
      <c r="R23" s="20">
        <v>0.04328767123287671</v>
      </c>
      <c r="S23" s="20">
        <v>0.005479452054794521</v>
      </c>
      <c r="T23" s="20">
        <v>0</v>
      </c>
    </row>
    <row r="24" spans="1:20">
      <c r="N24" s="19" t="s">
        <v>743</v>
      </c>
      <c r="O24" s="20">
        <v>0.4997777777777778</v>
      </c>
      <c r="P24" s="20">
        <v>0.3857777777777778</v>
      </c>
      <c r="Q24" s="20">
        <v>0.08688888888888889</v>
      </c>
      <c r="R24" s="20">
        <v>0.02755555555555556</v>
      </c>
      <c r="S24" s="20">
        <v>0</v>
      </c>
      <c r="T24" s="20">
        <v>0</v>
      </c>
    </row>
    <row r="25" spans="1:20">
      <c r="N25" s="19" t="s">
        <v>741</v>
      </c>
      <c r="O25" s="20">
        <v>0.4228571428571429</v>
      </c>
      <c r="P25" s="20">
        <v>0.2628571428571428</v>
      </c>
      <c r="Q25" s="20">
        <v>0.2514285714285714</v>
      </c>
      <c r="R25" s="20">
        <v>0.06285714285714286</v>
      </c>
      <c r="S25" s="20">
        <v>0</v>
      </c>
      <c r="T25" s="20">
        <v>0</v>
      </c>
    </row>
    <row r="43" spans="1:3">
      <c r="A43" s="19" t="s">
        <v>740</v>
      </c>
      <c r="B43" s="19">
        <v>117.6520692651417</v>
      </c>
      <c r="C43" s="19">
        <v>9.337264759877732</v>
      </c>
    </row>
    <row r="44" spans="1:3">
      <c r="A44" s="19" t="s">
        <v>741</v>
      </c>
      <c r="B44" s="19">
        <v>115.8254358324574</v>
      </c>
      <c r="C44" s="19">
        <v>8.280066888667788</v>
      </c>
    </row>
    <row r="45" spans="1:3">
      <c r="A45" s="19" t="s">
        <v>742</v>
      </c>
      <c r="B45" s="19">
        <v>124.4274190837763</v>
      </c>
      <c r="C45" s="19">
        <v>16.97346967883374</v>
      </c>
    </row>
    <row r="46" spans="1:3">
      <c r="A46" s="19" t="s">
        <v>743</v>
      </c>
      <c r="B46" s="19">
        <v>109.6193753189891</v>
      </c>
      <c r="C46" s="19">
        <v>8.87001527305733</v>
      </c>
    </row>
    <row r="47" spans="1:3">
      <c r="A47" s="19" t="s">
        <v>741</v>
      </c>
      <c r="B47" s="19">
        <v>148.3088680159505</v>
      </c>
      <c r="C47" s="19">
        <v>13.18028671125642</v>
      </c>
    </row>
    <row r="65" spans="1:29">
      <c r="A65" t="s">
        <v>89</v>
      </c>
      <c r="F65" t="s">
        <v>768</v>
      </c>
      <c r="M65" t="s">
        <v>769</v>
      </c>
      <c r="T65" t="s">
        <v>770</v>
      </c>
      <c r="AC65" t="s">
        <v>771</v>
      </c>
    </row>
    <row r="66" spans="1:29" ht="377" customHeight="1"/>
    <row r="67" spans="1:29">
      <c r="A67" t="s">
        <v>90</v>
      </c>
      <c r="F67" t="s">
        <v>772</v>
      </c>
      <c r="M67" t="s">
        <v>774</v>
      </c>
      <c r="T67" t="s">
        <v>775</v>
      </c>
    </row>
    <row r="68" spans="1:29" ht="377" customHeight="1"/>
  </sheetData>
  <mergeCells count="58"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K1:K2"/>
    <mergeCell ref="L1:L2"/>
    <mergeCell ref="M1:M2"/>
    <mergeCell ref="N1:N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AE1"/>
    <mergeCell ref="AF1:AF2"/>
    <mergeCell ref="AG1:AG2"/>
    <mergeCell ref="AH1:AH2"/>
    <mergeCell ref="AI1:AI2"/>
    <mergeCell ref="A13:F13"/>
    <mergeCell ref="B14:C14"/>
    <mergeCell ref="B15:C15"/>
    <mergeCell ref="B16:C16"/>
    <mergeCell ref="B17:C17"/>
    <mergeCell ref="B18:C18"/>
    <mergeCell ref="H12:I12"/>
    <mergeCell ref="J12:K12"/>
    <mergeCell ref="L12:M12"/>
    <mergeCell ref="N12:O12"/>
    <mergeCell ref="P12:Q12"/>
    <mergeCell ref="R12:S12"/>
    <mergeCell ref="H13:I13"/>
    <mergeCell ref="J13:K13"/>
    <mergeCell ref="L13:M13"/>
    <mergeCell ref="N13:O13"/>
    <mergeCell ref="P13:Q13"/>
    <mergeCell ref="R13:S13"/>
    <mergeCell ref="T12:T13"/>
    <mergeCell ref="A66:E66"/>
    <mergeCell ref="F66:L66"/>
    <mergeCell ref="M66:S66"/>
    <mergeCell ref="T66:AB66"/>
    <mergeCell ref="AC66:AK66"/>
    <mergeCell ref="A68:E68"/>
    <mergeCell ref="F68:L68"/>
    <mergeCell ref="M68:S68"/>
    <mergeCell ref="T68:AB68"/>
  </mergeCells>
  <pageMargins left="0.1" right="0.1" top="0.1" bottom="0.1" header="0.3" footer="0.3"/>
  <pageSetup paperSize="9" fitToHeight="0" orientation="landscape"/>
  <headerFooter>
    <oddFooter>&amp;C福吉　爽生</oddFooter>
  </headerFooter>
  <rowBreaks count="1" manualBreakCount="1">
    <brk id="64" max="16383" man="1"/>
  </rowBreaks>
  <drawing r:id="rId1"/>
</worksheet>
</file>

<file path=xl/worksheets/sheet1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K68"/>
  <sheetViews>
    <sheetView workbookViewId="0"/>
  </sheetViews>
  <sheetFormatPr defaultRowHeight="15"/>
  <cols>
    <col min="2" max="3" width="19.85546875" customWidth="1"/>
    <col min="4" max="4" width="16.7109375" customWidth="1"/>
    <col min="5" max="5" width="14.7109375" customWidth="1"/>
    <col min="6" max="6" width="14.7109375" customWidth="1"/>
    <col min="7" max="7" width="11.7109375" customWidth="1"/>
    <col min="8" max="8" width="13.28515625" customWidth="1"/>
    <col min="9" max="9" width="13.28515625" customWidth="1"/>
    <col min="10" max="10" width="13.28515625" customWidth="1"/>
    <col min="11" max="11" width="12.28515625" customWidth="1"/>
    <col min="12" max="12" width="10.7109375" customWidth="1"/>
    <col min="13" max="13" width="12.28515625" customWidth="1"/>
    <col min="14" max="14" width="11.7109375" customWidth="1"/>
    <col min="15" max="15" width="14.7109375" customWidth="1"/>
    <col min="16" max="16" width="10.7109375" customWidth="1"/>
    <col min="17" max="17" width="12.28515625" customWidth="1"/>
    <col min="18" max="18" width="10.7109375" customWidth="1"/>
    <col min="19" max="19" width="14.7109375" customWidth="1"/>
    <col min="20" max="20" width="14.7109375" customWidth="1"/>
    <col min="21" max="21" width="10.7109375" customWidth="1"/>
    <col min="22" max="22" width="10.7109375" customWidth="1"/>
    <col min="23" max="23" width="14.7109375" customWidth="1"/>
    <col min="24" max="24" width="14.7109375" customWidth="1"/>
    <col min="25" max="25" width="10.7109375" customWidth="1"/>
    <col min="26" max="26" width="7.7109375" customWidth="1"/>
    <col min="27" max="27" width="7.7109375" customWidth="1"/>
    <col min="28" max="28" width="7.7109375" customWidth="1"/>
    <col min="29" max="29" width="7.7109375" customWidth="1"/>
    <col min="30" max="30" width="7.7109375" customWidth="1"/>
    <col min="31" max="31" width="7.7109375" customWidth="1"/>
    <col min="32" max="32" width="9.7109375" customWidth="1"/>
    <col min="33" max="33" width="9.7109375" customWidth="1"/>
    <col min="34" max="34" width="7.7109375" customWidth="1"/>
    <col min="35" max="35" width="11.7109375" customWidth="1"/>
  </cols>
  <sheetData>
    <row r="1" spans="1:35">
      <c r="A1" s="2" t="s">
        <v>70</v>
      </c>
      <c r="B1" s="2" t="s">
        <v>4</v>
      </c>
      <c r="C1" s="2" t="s">
        <v>5</v>
      </c>
      <c r="D1" s="2" t="s">
        <v>6</v>
      </c>
      <c r="E1" s="2" t="s">
        <v>7</v>
      </c>
      <c r="F1" s="2" t="s">
        <v>8</v>
      </c>
      <c r="G1" s="2" t="s">
        <v>9</v>
      </c>
      <c r="H1" s="2" t="s">
        <v>10</v>
      </c>
      <c r="I1" s="2" t="s">
        <v>11</v>
      </c>
      <c r="J1" s="2" t="s">
        <v>12</v>
      </c>
      <c r="K1" s="2" t="s">
        <v>13</v>
      </c>
      <c r="L1" s="2" t="s">
        <v>14</v>
      </c>
      <c r="M1" s="2" t="s">
        <v>15</v>
      </c>
      <c r="N1" s="2" t="s">
        <v>23</v>
      </c>
      <c r="O1" s="2" t="s">
        <v>24</v>
      </c>
      <c r="P1" s="2" t="s">
        <v>25</v>
      </c>
      <c r="Q1" s="2" t="s">
        <v>26</v>
      </c>
      <c r="R1" s="2" t="s">
        <v>27</v>
      </c>
      <c r="S1" s="2" t="s">
        <v>28</v>
      </c>
      <c r="T1" s="2" t="s">
        <v>29</v>
      </c>
      <c r="U1" s="2" t="s">
        <v>30</v>
      </c>
      <c r="V1" s="2" t="s">
        <v>31</v>
      </c>
      <c r="W1" s="2" t="s">
        <v>32</v>
      </c>
      <c r="X1" s="2" t="s">
        <v>33</v>
      </c>
      <c r="Y1" s="2" t="s">
        <v>34</v>
      </c>
      <c r="Z1" s="2" t="s">
        <v>35</v>
      </c>
      <c r="AA1" s="2"/>
      <c r="AB1" s="2"/>
      <c r="AC1" s="2"/>
      <c r="AD1" s="2"/>
      <c r="AE1" s="2"/>
      <c r="AF1" s="2" t="s">
        <v>42</v>
      </c>
      <c r="AG1" s="2" t="s">
        <v>43</v>
      </c>
      <c r="AH1" s="2" t="s">
        <v>44</v>
      </c>
      <c r="AI1" s="2" t="s">
        <v>45</v>
      </c>
    </row>
    <row r="2" spans="1:3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 t="s">
        <v>36</v>
      </c>
      <c r="AA2" s="2" t="s">
        <v>37</v>
      </c>
      <c r="AB2" s="2" t="s">
        <v>38</v>
      </c>
      <c r="AC2" s="2" t="s">
        <v>39</v>
      </c>
      <c r="AD2" s="2" t="s">
        <v>40</v>
      </c>
      <c r="AE2" s="2" t="s">
        <v>41</v>
      </c>
      <c r="AF2" s="2"/>
      <c r="AG2" s="2"/>
      <c r="AH2" s="2"/>
      <c r="AI2" s="2"/>
    </row>
    <row r="3" spans="1:35">
      <c r="A3" s="10" t="s">
        <v>744</v>
      </c>
      <c r="B3" s="12" t="s">
        <v>49</v>
      </c>
      <c r="C3" s="12" t="s">
        <v>72</v>
      </c>
      <c r="D3" s="4">
        <v>0.03652777777777778</v>
      </c>
      <c r="E3" s="5">
        <v>5057.655055225626</v>
      </c>
      <c r="F3" s="6">
        <v>0.1184776589337052</v>
      </c>
      <c r="G3" s="5">
        <v>599.2191306373517</v>
      </c>
      <c r="H3" s="7">
        <v>10</v>
      </c>
      <c r="I3" s="7">
        <v>18</v>
      </c>
      <c r="J3" s="7">
        <v>35</v>
      </c>
      <c r="K3" s="5">
        <v>126.3372362896718</v>
      </c>
      <c r="L3" s="5">
        <v>379.2510153334413</v>
      </c>
      <c r="M3" s="5">
        <v>599.2191306373535</v>
      </c>
      <c r="N3" s="5">
        <v>88.0613184310904</v>
      </c>
      <c r="O3" s="5">
        <v>7.153598106688595</v>
      </c>
      <c r="P3" s="5">
        <v>27.83563963516398</v>
      </c>
      <c r="Q3" s="7">
        <v>311</v>
      </c>
      <c r="R3" s="7">
        <v>18</v>
      </c>
      <c r="S3" s="7">
        <v>48</v>
      </c>
      <c r="T3" s="7">
        <v>113</v>
      </c>
      <c r="U3" s="5">
        <v>4.292757579149664</v>
      </c>
      <c r="V3" s="7">
        <v>24</v>
      </c>
      <c r="W3" s="7">
        <v>48</v>
      </c>
      <c r="X3" s="7">
        <v>102</v>
      </c>
      <c r="Y3" s="5">
        <v>-4.756517845086183</v>
      </c>
      <c r="Z3" s="7">
        <v>498</v>
      </c>
      <c r="AA3" s="7">
        <v>255</v>
      </c>
      <c r="AB3" s="7">
        <v>126</v>
      </c>
      <c r="AC3" s="7">
        <v>60</v>
      </c>
      <c r="AD3" s="7">
        <v>34</v>
      </c>
      <c r="AE3" s="7">
        <v>39</v>
      </c>
      <c r="AF3" s="5">
        <v>733.1780578479251</v>
      </c>
      <c r="AG3" s="5">
        <v>12.76572358411941</v>
      </c>
      <c r="AH3" s="7">
        <v>124</v>
      </c>
      <c r="AI3" s="8">
        <v>374.8969000000138</v>
      </c>
    </row>
    <row r="4" spans="1:35">
      <c r="A4" s="22" t="s">
        <v>745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</row>
    <row r="5" spans="1:35">
      <c r="A5" s="10" t="s">
        <v>85</v>
      </c>
      <c r="B5" s="12" t="s">
        <v>49</v>
      </c>
      <c r="C5" s="12" t="s">
        <v>746</v>
      </c>
      <c r="D5" s="4">
        <v>0.01041666666666667</v>
      </c>
      <c r="E5" s="5">
        <v>1826.435976083393</v>
      </c>
      <c r="F5" s="6">
        <v>0.151263166555352</v>
      </c>
      <c r="G5" s="5">
        <v>276.2724892529891</v>
      </c>
      <c r="H5" s="7">
        <v>7</v>
      </c>
      <c r="I5" s="7">
        <v>10</v>
      </c>
      <c r="J5" s="7">
        <v>15</v>
      </c>
      <c r="K5" s="5">
        <v>83.06900128397477</v>
      </c>
      <c r="L5" s="5">
        <v>201.473731451191</v>
      </c>
      <c r="M5" s="5">
        <v>276.2724892529885</v>
      </c>
      <c r="N5" s="5">
        <v>121.7623984055595</v>
      </c>
      <c r="O5" s="5">
        <v>7.312412559718768</v>
      </c>
      <c r="P5" s="5">
        <v>27.83563963516398</v>
      </c>
      <c r="Q5" s="7">
        <v>142</v>
      </c>
      <c r="R5" s="7">
        <v>11</v>
      </c>
      <c r="S5" s="7">
        <v>28</v>
      </c>
      <c r="T5" s="7">
        <v>53</v>
      </c>
      <c r="U5" s="5">
        <v>4.292757579149664</v>
      </c>
      <c r="V5" s="7">
        <v>8</v>
      </c>
      <c r="W5" s="7">
        <v>18</v>
      </c>
      <c r="X5" s="7">
        <v>39</v>
      </c>
      <c r="Y5" s="5">
        <v>-3.907168187959567</v>
      </c>
      <c r="Z5" s="7">
        <v>185</v>
      </c>
      <c r="AA5" s="7">
        <v>105</v>
      </c>
      <c r="AB5" s="7">
        <v>50</v>
      </c>
      <c r="AC5" s="7">
        <v>34</v>
      </c>
      <c r="AD5" s="7">
        <v>13</v>
      </c>
      <c r="AE5" s="7">
        <v>19</v>
      </c>
      <c r="AF5" s="5">
        <v>334.1628642041632</v>
      </c>
      <c r="AG5" s="5">
        <v>22.27752428027754</v>
      </c>
      <c r="AH5" s="7">
        <v>57</v>
      </c>
      <c r="AI5" s="8">
        <v>134.9869500000056</v>
      </c>
    </row>
    <row r="6" spans="1:35">
      <c r="A6" s="10"/>
      <c r="B6" s="12" t="s">
        <v>746</v>
      </c>
      <c r="C6" s="12" t="s">
        <v>747</v>
      </c>
      <c r="D6" s="4">
        <v>0.01041666666666667</v>
      </c>
      <c r="E6" s="5">
        <v>1668.269220171264</v>
      </c>
      <c r="F6" s="6">
        <v>0.07860592080468945</v>
      </c>
      <c r="G6" s="5">
        <v>131.1358382016834</v>
      </c>
      <c r="H6" s="7">
        <v>2</v>
      </c>
      <c r="I6" s="7">
        <v>4</v>
      </c>
      <c r="J6" s="7">
        <v>8</v>
      </c>
      <c r="K6" s="5">
        <v>28.61541294369772</v>
      </c>
      <c r="L6" s="5">
        <v>72.9832930469729</v>
      </c>
      <c r="M6" s="5">
        <v>131.1358382016845</v>
      </c>
      <c r="N6" s="5">
        <v>111.2179480114176</v>
      </c>
      <c r="O6" s="5">
        <v>6.67405098569311</v>
      </c>
      <c r="P6" s="5">
        <v>26.7200415607796</v>
      </c>
      <c r="Q6" s="7">
        <v>82</v>
      </c>
      <c r="R6" s="7">
        <v>2</v>
      </c>
      <c r="S6" s="7">
        <v>9</v>
      </c>
      <c r="T6" s="7">
        <v>28</v>
      </c>
      <c r="U6" s="5">
        <v>3.119302552492371</v>
      </c>
      <c r="V6" s="7">
        <v>10</v>
      </c>
      <c r="W6" s="7">
        <v>16</v>
      </c>
      <c r="X6" s="7">
        <v>36</v>
      </c>
      <c r="Y6" s="5">
        <v>-4.756517845086183</v>
      </c>
      <c r="Z6" s="7">
        <v>156</v>
      </c>
      <c r="AA6" s="7">
        <v>81</v>
      </c>
      <c r="AB6" s="7">
        <v>38</v>
      </c>
      <c r="AC6" s="7">
        <v>10</v>
      </c>
      <c r="AD6" s="7">
        <v>8</v>
      </c>
      <c r="AE6" s="7">
        <v>12</v>
      </c>
      <c r="AF6" s="5">
        <v>175.0242851098119</v>
      </c>
      <c r="AG6" s="5">
        <v>11.66828567398746</v>
      </c>
      <c r="AH6" s="7">
        <v>32</v>
      </c>
      <c r="AI6" s="8">
        <v>126.8095500000053</v>
      </c>
    </row>
    <row r="7" spans="1:35">
      <c r="A7" s="10"/>
      <c r="B7" s="12" t="s">
        <v>747</v>
      </c>
      <c r="C7" s="12" t="s">
        <v>86</v>
      </c>
      <c r="D7" s="4">
        <v>0.004224537037037037</v>
      </c>
      <c r="E7" s="5">
        <v>713.3399570704405</v>
      </c>
      <c r="F7" s="6">
        <v>0.07988900101454907</v>
      </c>
      <c r="G7" s="5">
        <v>56.98801655411881</v>
      </c>
      <c r="H7" s="7">
        <v>0</v>
      </c>
      <c r="I7" s="7">
        <v>1</v>
      </c>
      <c r="J7" s="7">
        <v>4</v>
      </c>
      <c r="K7" s="5">
        <v>0</v>
      </c>
      <c r="L7" s="5">
        <v>28.81387166762579</v>
      </c>
      <c r="M7" s="5">
        <v>56.98801655411808</v>
      </c>
      <c r="N7" s="5">
        <v>117.2613628060998</v>
      </c>
      <c r="O7" s="5">
        <v>7.039280982769368</v>
      </c>
      <c r="P7" s="5">
        <v>23.40999324017142</v>
      </c>
      <c r="Q7" s="7">
        <v>26</v>
      </c>
      <c r="R7" s="7">
        <v>0</v>
      </c>
      <c r="S7" s="7">
        <v>4</v>
      </c>
      <c r="T7" s="7">
        <v>15</v>
      </c>
      <c r="U7" s="5">
        <v>2.971675810523542</v>
      </c>
      <c r="V7" s="7">
        <v>2</v>
      </c>
      <c r="W7" s="7">
        <v>6</v>
      </c>
      <c r="X7" s="7">
        <v>14</v>
      </c>
      <c r="Y7" s="5">
        <v>-3.159965423246596</v>
      </c>
      <c r="Z7" s="7">
        <v>77</v>
      </c>
      <c r="AA7" s="7">
        <v>30</v>
      </c>
      <c r="AB7" s="7">
        <v>8</v>
      </c>
      <c r="AC7" s="7">
        <v>6</v>
      </c>
      <c r="AD7" s="7">
        <v>7</v>
      </c>
      <c r="AE7" s="7">
        <v>3</v>
      </c>
      <c r="AF7" s="5">
        <v>67.08450459468122</v>
      </c>
      <c r="AG7" s="5">
        <v>11.02758979638596</v>
      </c>
      <c r="AH7" s="7">
        <v>14</v>
      </c>
      <c r="AI7" s="8">
        <v>53.00645000000118</v>
      </c>
    </row>
    <row r="8" spans="1:35">
      <c r="A8" s="10" t="s">
        <v>87</v>
      </c>
      <c r="B8" s="12" t="s">
        <v>88</v>
      </c>
      <c r="C8" s="12" t="s">
        <v>72</v>
      </c>
      <c r="D8" s="4">
        <v>0.004409722222222222</v>
      </c>
      <c r="E8" s="5">
        <v>848.4602630649333</v>
      </c>
      <c r="F8" s="6">
        <v>0.1589028885590158</v>
      </c>
      <c r="G8" s="5">
        <v>134.8227866285603</v>
      </c>
      <c r="H8" s="7">
        <v>1</v>
      </c>
      <c r="I8" s="7">
        <v>3</v>
      </c>
      <c r="J8" s="7">
        <v>8</v>
      </c>
      <c r="K8" s="5">
        <v>14.65282206199936</v>
      </c>
      <c r="L8" s="5">
        <v>75.98011916765154</v>
      </c>
      <c r="M8" s="5">
        <v>134.8227866285624</v>
      </c>
      <c r="N8" s="5">
        <v>133.6157894590446</v>
      </c>
      <c r="O8" s="5">
        <v>8.020917469366861</v>
      </c>
      <c r="P8" s="5">
        <v>27.44111484997231</v>
      </c>
      <c r="Q8" s="7">
        <v>61</v>
      </c>
      <c r="R8" s="7">
        <v>5</v>
      </c>
      <c r="S8" s="7">
        <v>7</v>
      </c>
      <c r="T8" s="7">
        <v>17</v>
      </c>
      <c r="U8" s="5">
        <v>3.765185402690627</v>
      </c>
      <c r="V8" s="7">
        <v>4</v>
      </c>
      <c r="W8" s="7">
        <v>8</v>
      </c>
      <c r="X8" s="7">
        <v>13</v>
      </c>
      <c r="Y8" s="5">
        <v>-3.369690162699865</v>
      </c>
      <c r="Z8" s="7">
        <v>80</v>
      </c>
      <c r="AA8" s="7">
        <v>39</v>
      </c>
      <c r="AB8" s="7">
        <v>30</v>
      </c>
      <c r="AC8" s="7">
        <v>10</v>
      </c>
      <c r="AD8" s="7">
        <v>6</v>
      </c>
      <c r="AE8" s="7">
        <v>5</v>
      </c>
      <c r="AF8" s="5">
        <v>156.9064039392688</v>
      </c>
      <c r="AG8" s="5">
        <v>24.70966991169587</v>
      </c>
      <c r="AH8" s="7">
        <v>21</v>
      </c>
      <c r="AI8" s="8">
        <v>60.06945000000179</v>
      </c>
    </row>
    <row r="9" spans="1:35">
      <c r="A9" s="10"/>
      <c r="B9" s="12" t="s">
        <v>72</v>
      </c>
      <c r="C9" s="12" t="s">
        <v>778</v>
      </c>
      <c r="D9" s="4">
        <v>0.01041666666666667</v>
      </c>
      <c r="E9" s="5">
        <v>0</v>
      </c>
      <c r="F9" s="6">
        <v>0</v>
      </c>
      <c r="G9" s="5">
        <v>0</v>
      </c>
      <c r="H9" s="7">
        <v>0</v>
      </c>
      <c r="I9" s="7">
        <v>0</v>
      </c>
      <c r="J9" s="7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7">
        <v>0</v>
      </c>
      <c r="R9" s="7">
        <v>0</v>
      </c>
      <c r="S9" s="7">
        <v>0</v>
      </c>
      <c r="T9" s="7">
        <v>0</v>
      </c>
      <c r="U9" s="5">
        <v>0</v>
      </c>
      <c r="V9" s="7">
        <v>0</v>
      </c>
      <c r="W9" s="7">
        <v>0</v>
      </c>
      <c r="X9" s="7">
        <v>0</v>
      </c>
      <c r="Y9" s="5">
        <v>-0.5087892681111883</v>
      </c>
      <c r="Z9" s="7">
        <v>0</v>
      </c>
      <c r="AA9" s="7">
        <v>0</v>
      </c>
      <c r="AB9" s="7">
        <v>0</v>
      </c>
      <c r="AC9" s="7">
        <v>0</v>
      </c>
      <c r="AD9" s="7">
        <v>0</v>
      </c>
      <c r="AE9" s="7">
        <v>0</v>
      </c>
      <c r="AF9" s="5">
        <v>0</v>
      </c>
      <c r="AG9" s="5">
        <v>0</v>
      </c>
      <c r="AH9" s="7">
        <v>0</v>
      </c>
      <c r="AI9" s="8">
        <v>0.0245</v>
      </c>
    </row>
    <row r="10" spans="1:35">
      <c r="C10" t="s">
        <v>750</v>
      </c>
      <c r="D10" s="23">
        <v>0.03988425925925926</v>
      </c>
    </row>
    <row r="12" spans="1:35">
      <c r="A12" s="2"/>
      <c r="B12" s="2" t="s">
        <v>4</v>
      </c>
      <c r="C12" s="2" t="s">
        <v>5</v>
      </c>
      <c r="D12" s="2" t="s">
        <v>751</v>
      </c>
      <c r="E12" s="2" t="s">
        <v>752</v>
      </c>
      <c r="F12" s="2" t="s">
        <v>753</v>
      </c>
      <c r="H12" s="24" t="s">
        <v>762</v>
      </c>
      <c r="I12" s="24"/>
      <c r="J12" s="25" t="s">
        <v>763</v>
      </c>
      <c r="K12" s="25"/>
      <c r="L12" s="26" t="s">
        <v>764</v>
      </c>
      <c r="M12" s="26"/>
      <c r="N12" s="27" t="s">
        <v>765</v>
      </c>
      <c r="O12" s="27"/>
      <c r="P12" s="28" t="s">
        <v>766</v>
      </c>
      <c r="Q12" s="28"/>
      <c r="R12" s="29" t="s">
        <v>767</v>
      </c>
      <c r="S12" s="29"/>
      <c r="T12" s="2" t="s">
        <v>107</v>
      </c>
    </row>
    <row r="13" spans="1:35">
      <c r="A13" s="10" t="s">
        <v>70</v>
      </c>
      <c r="B13" s="10"/>
      <c r="C13" s="10"/>
      <c r="D13" s="10"/>
      <c r="E13" s="10"/>
      <c r="F13" s="10"/>
      <c r="H13" s="10" t="s">
        <v>17</v>
      </c>
      <c r="I13" s="10"/>
      <c r="J13" s="10" t="s">
        <v>18</v>
      </c>
      <c r="K13" s="10"/>
      <c r="L13" s="10" t="s">
        <v>19</v>
      </c>
      <c r="M13" s="10"/>
      <c r="N13" s="10" t="s">
        <v>20</v>
      </c>
      <c r="O13" s="10"/>
      <c r="P13" s="10" t="s">
        <v>21</v>
      </c>
      <c r="Q13" s="10"/>
      <c r="R13" s="10" t="s">
        <v>22</v>
      </c>
      <c r="S13" s="10"/>
      <c r="T13" s="2"/>
    </row>
    <row r="14" spans="1:35">
      <c r="A14" s="10" t="s">
        <v>754</v>
      </c>
      <c r="B14" s="10" t="s">
        <v>755</v>
      </c>
      <c r="C14" s="10"/>
      <c r="D14" s="6">
        <v>0.01741255536887124</v>
      </c>
      <c r="E14" s="6">
        <v>0.2847105544524209</v>
      </c>
      <c r="F14" s="6">
        <v>0.6978768901787078</v>
      </c>
      <c r="G14" s="19" t="s">
        <v>740</v>
      </c>
      <c r="H14" s="5">
        <v>289.3932209359306</v>
      </c>
      <c r="I14" s="4">
        <v>0.004460648148148148</v>
      </c>
      <c r="J14" s="5">
        <v>900.9091618229663</v>
      </c>
      <c r="K14" s="4">
        <v>0.004453703703703704</v>
      </c>
      <c r="L14" s="5">
        <v>346.4118352764589</v>
      </c>
      <c r="M14" s="4">
        <v>0.0009513888888888889</v>
      </c>
      <c r="N14" s="5">
        <v>177.161754086427</v>
      </c>
      <c r="O14" s="4">
        <v>0.0003611111111111111</v>
      </c>
      <c r="P14" s="5">
        <v>112.5600039616099</v>
      </c>
      <c r="Q14" s="4">
        <v>0.0001828703703703704</v>
      </c>
      <c r="R14" s="5">
        <v>0</v>
      </c>
      <c r="S14" s="4">
        <v>0</v>
      </c>
      <c r="T14" s="30">
        <v>1826.435976083393</v>
      </c>
    </row>
    <row r="15" spans="1:35">
      <c r="A15" s="10"/>
      <c r="B15" s="10" t="s">
        <v>756</v>
      </c>
      <c r="C15" s="10"/>
      <c r="D15" s="6">
        <v>0.008696933962264151</v>
      </c>
      <c r="E15" s="6">
        <v>0.3076356132075472</v>
      </c>
      <c r="F15" s="6">
        <v>0.6836674528301887</v>
      </c>
      <c r="G15" s="19" t="s">
        <v>741</v>
      </c>
      <c r="H15" s="5">
        <v>319.9155679870935</v>
      </c>
      <c r="I15" s="4">
        <v>0.004875</v>
      </c>
      <c r="J15" s="5">
        <v>858.4793221316384</v>
      </c>
      <c r="K15" s="4">
        <v>0.004280092592592592</v>
      </c>
      <c r="L15" s="5">
        <v>347.4368531952061</v>
      </c>
      <c r="M15" s="4">
        <v>0.0009768518518518518</v>
      </c>
      <c r="N15" s="5">
        <v>110.8782912418308</v>
      </c>
      <c r="O15" s="4">
        <v>0.0002314814814814815</v>
      </c>
      <c r="P15" s="5">
        <v>32.70882445109055</v>
      </c>
      <c r="Q15" s="4">
        <v>5.324074074074074e-05</v>
      </c>
      <c r="R15" s="5">
        <v>0</v>
      </c>
      <c r="S15" s="4">
        <v>0</v>
      </c>
      <c r="T15" s="30">
        <v>1669.418859006859</v>
      </c>
    </row>
    <row r="16" spans="1:35">
      <c r="A16" s="10"/>
      <c r="B16" s="10" t="s">
        <v>757</v>
      </c>
      <c r="C16" s="10"/>
      <c r="D16" s="6">
        <v>0.009745127436281859</v>
      </c>
      <c r="E16" s="6">
        <v>0.4505247376311844</v>
      </c>
      <c r="F16" s="6">
        <v>0.5397301349325337</v>
      </c>
      <c r="G16" s="19" t="s">
        <v>742</v>
      </c>
      <c r="H16" s="5">
        <v>105.9548318156681</v>
      </c>
      <c r="I16" s="4">
        <v>0.001599537037037037</v>
      </c>
      <c r="J16" s="5">
        <v>443.4176679412903</v>
      </c>
      <c r="K16" s="4">
        <v>0.002212962962962963</v>
      </c>
      <c r="L16" s="5">
        <v>106.979440759364</v>
      </c>
      <c r="M16" s="4">
        <v>0.0002986111111111111</v>
      </c>
      <c r="N16" s="5">
        <v>55.68164818088735</v>
      </c>
      <c r="O16" s="4">
        <v>0.0001111111111111111</v>
      </c>
      <c r="P16" s="5">
        <v>1.306368373230725</v>
      </c>
      <c r="Q16" s="4">
        <v>2.314814814814815e-06</v>
      </c>
      <c r="R16" s="5">
        <v>0</v>
      </c>
      <c r="S16" s="4">
        <v>0</v>
      </c>
      <c r="T16" s="30">
        <v>713.3399570704405</v>
      </c>
    </row>
    <row r="17" spans="1:20">
      <c r="A17" s="10" t="s">
        <v>758</v>
      </c>
      <c r="B17" s="10" t="s">
        <v>779</v>
      </c>
      <c r="C17" s="10"/>
      <c r="D17" s="6">
        <v>0</v>
      </c>
      <c r="E17" s="6">
        <v>0.4444012441679627</v>
      </c>
      <c r="F17" s="6">
        <v>0.5555987558320373</v>
      </c>
      <c r="G17" s="19" t="s">
        <v>743</v>
      </c>
      <c r="H17" s="5">
        <v>89.92906778056113</v>
      </c>
      <c r="I17" s="4">
        <v>0.001539351851851852</v>
      </c>
      <c r="J17" s="5">
        <v>444.4618554799872</v>
      </c>
      <c r="K17" s="4">
        <v>0.002108796296296296</v>
      </c>
      <c r="L17" s="5">
        <v>176.0745338860788</v>
      </c>
      <c r="M17" s="4">
        <v>0.0004907407407407407</v>
      </c>
      <c r="N17" s="5">
        <v>107.1254178141116</v>
      </c>
      <c r="O17" s="4">
        <v>0.0002199074074074074</v>
      </c>
      <c r="P17" s="5">
        <v>30.86938810419451</v>
      </c>
      <c r="Q17" s="4">
        <v>5.092592592592592e-05</v>
      </c>
      <c r="R17" s="5">
        <v>0</v>
      </c>
      <c r="S17" s="4">
        <v>0</v>
      </c>
      <c r="T17" s="30">
        <v>848.4602630649333</v>
      </c>
    </row>
    <row r="18" spans="1:20">
      <c r="A18" s="10"/>
      <c r="B18" s="10" t="s">
        <v>780</v>
      </c>
      <c r="C18" s="10"/>
      <c r="D18" s="6">
        <v>0</v>
      </c>
      <c r="E18" s="6">
        <v>0</v>
      </c>
      <c r="F18" s="6">
        <v>0</v>
      </c>
      <c r="G18" s="19" t="s">
        <v>741</v>
      </c>
      <c r="H18" s="5">
        <v>0</v>
      </c>
      <c r="I18" s="4">
        <v>0</v>
      </c>
      <c r="J18" s="5">
        <v>0.3897346553812895</v>
      </c>
      <c r="K18" s="4">
        <v>2.314814814814815e-06</v>
      </c>
      <c r="L18" s="5">
        <v>0</v>
      </c>
      <c r="M18" s="4">
        <v>0</v>
      </c>
      <c r="N18" s="5">
        <v>0</v>
      </c>
      <c r="O18" s="4">
        <v>0</v>
      </c>
      <c r="P18" s="5">
        <v>0</v>
      </c>
      <c r="Q18" s="4">
        <v>0</v>
      </c>
      <c r="R18" s="5">
        <v>0</v>
      </c>
      <c r="S18" s="4">
        <v>0</v>
      </c>
      <c r="T18" s="30">
        <v>0.3897346553812895</v>
      </c>
    </row>
    <row r="19" spans="1:20">
      <c r="H19" s="31">
        <v>805.1926885192532</v>
      </c>
      <c r="I19" s="32">
        <v>0.01247453703703704</v>
      </c>
      <c r="J19" s="31">
        <v>2647.657742031263</v>
      </c>
      <c r="K19" s="32">
        <v>0.01305787037037037</v>
      </c>
      <c r="L19" s="31">
        <v>976.9026631171079</v>
      </c>
      <c r="M19" s="32">
        <v>0.002717592592592593</v>
      </c>
      <c r="N19" s="31">
        <v>450.8471113232567</v>
      </c>
      <c r="O19" s="32">
        <v>0.0009236111111111112</v>
      </c>
      <c r="P19" s="31">
        <v>177.4445848901257</v>
      </c>
      <c r="Q19" s="32">
        <v>0.0002893518518518518</v>
      </c>
      <c r="R19" s="31">
        <v>0</v>
      </c>
      <c r="S19" s="32">
        <v>0</v>
      </c>
      <c r="T19" s="33">
        <v>5058.044789881008</v>
      </c>
    </row>
    <row r="21" spans="1:20">
      <c r="A21" s="19" t="s">
        <v>734</v>
      </c>
      <c r="B21" s="19" t="s">
        <v>735</v>
      </c>
      <c r="C21" s="19" t="s">
        <v>736</v>
      </c>
      <c r="D21" s="19" t="s">
        <v>737</v>
      </c>
      <c r="E21" s="19" t="s">
        <v>738</v>
      </c>
      <c r="F21" s="19" t="s">
        <v>739</v>
      </c>
      <c r="G21" s="19" t="s">
        <v>85</v>
      </c>
      <c r="H21" s="20">
        <v>0.4365182036592127</v>
      </c>
      <c r="I21" s="20">
        <v>0.436980225466642</v>
      </c>
      <c r="J21" s="20">
        <v>0.08889299574939938</v>
      </c>
      <c r="K21" s="20">
        <v>0.02809092589170209</v>
      </c>
      <c r="L21" s="20">
        <v>0.009517649233043799</v>
      </c>
      <c r="M21" s="20">
        <v>0</v>
      </c>
      <c r="N21" s="19" t="s">
        <v>740</v>
      </c>
      <c r="O21" s="20">
        <v>0.4285078941516567</v>
      </c>
      <c r="P21" s="20">
        <v>0.4278407827440516</v>
      </c>
      <c r="Q21" s="20">
        <v>0.0913942628418946</v>
      </c>
      <c r="R21" s="20">
        <v>0.03468979319546364</v>
      </c>
      <c r="S21" s="20">
        <v>0.01756726706693351</v>
      </c>
      <c r="T21" s="20">
        <v>0</v>
      </c>
    </row>
    <row r="22" spans="1:20">
      <c r="A22" s="34">
        <v>0.01247453703703704</v>
      </c>
      <c r="B22" s="34">
        <v>0.01305787037037037</v>
      </c>
      <c r="C22" s="34">
        <v>0.002717592592592593</v>
      </c>
      <c r="D22" s="34">
        <v>0.0009236111111111112</v>
      </c>
      <c r="E22" s="34">
        <v>0.0002893518518518518</v>
      </c>
      <c r="F22" s="34">
        <v>0</v>
      </c>
      <c r="G22" s="19" t="s">
        <v>87</v>
      </c>
      <c r="H22" s="20">
        <v>0.3488982161594963</v>
      </c>
      <c r="I22" s="20">
        <v>0.478488982161595</v>
      </c>
      <c r="J22" s="20">
        <v>0.1112277019937041</v>
      </c>
      <c r="K22" s="20">
        <v>0.04984260230849948</v>
      </c>
      <c r="L22" s="20">
        <v>0.01154249737670514</v>
      </c>
      <c r="M22" s="20">
        <v>0</v>
      </c>
      <c r="N22" s="19" t="s">
        <v>741</v>
      </c>
      <c r="O22" s="20">
        <v>0.468</v>
      </c>
      <c r="P22" s="20">
        <v>0.4108888888888889</v>
      </c>
      <c r="Q22" s="20">
        <v>0.09377777777777778</v>
      </c>
      <c r="R22" s="20">
        <v>0.02222222222222222</v>
      </c>
      <c r="S22" s="20">
        <v>0.005111111111111111</v>
      </c>
      <c r="T22" s="20">
        <v>0</v>
      </c>
    </row>
    <row r="23" spans="1:20">
      <c r="N23" s="19" t="s">
        <v>742</v>
      </c>
      <c r="O23" s="20">
        <v>0.3786301369863014</v>
      </c>
      <c r="P23" s="20">
        <v>0.5238356164383562</v>
      </c>
      <c r="Q23" s="20">
        <v>0.07068493150684932</v>
      </c>
      <c r="R23" s="20">
        <v>0.0263013698630137</v>
      </c>
      <c r="S23" s="20">
        <v>0.000547945205479452</v>
      </c>
      <c r="T23" s="20">
        <v>0</v>
      </c>
    </row>
    <row r="24" spans="1:20">
      <c r="N24" s="19" t="s">
        <v>743</v>
      </c>
      <c r="O24" s="20">
        <v>0.3490813648293963</v>
      </c>
      <c r="P24" s="20">
        <v>0.4782152230971128</v>
      </c>
      <c r="Q24" s="20">
        <v>0.1112860892388451</v>
      </c>
      <c r="R24" s="20">
        <v>0.04986876640419947</v>
      </c>
      <c r="S24" s="20">
        <v>0.01154855643044619</v>
      </c>
      <c r="T24" s="20">
        <v>0</v>
      </c>
    </row>
    <row r="25" spans="1:20">
      <c r="N25" s="19" t="s">
        <v>741</v>
      </c>
      <c r="O25" s="20">
        <v>0</v>
      </c>
      <c r="P25" s="20">
        <v>1</v>
      </c>
      <c r="Q25" s="20">
        <v>0</v>
      </c>
      <c r="R25" s="20">
        <v>0</v>
      </c>
      <c r="S25" s="20">
        <v>0</v>
      </c>
      <c r="T25" s="20">
        <v>0</v>
      </c>
    </row>
    <row r="43" spans="1:3">
      <c r="A43" s="19" t="s">
        <v>740</v>
      </c>
      <c r="B43" s="19">
        <v>121.7623984055595</v>
      </c>
      <c r="C43" s="19">
        <v>18.41816595019927</v>
      </c>
    </row>
    <row r="44" spans="1:3">
      <c r="A44" s="19" t="s">
        <v>741</v>
      </c>
      <c r="B44" s="19">
        <v>111.2179480114176</v>
      </c>
      <c r="C44" s="19">
        <v>8.742389213445563</v>
      </c>
    </row>
    <row r="45" spans="1:3">
      <c r="A45" s="19" t="s">
        <v>742</v>
      </c>
      <c r="B45" s="19">
        <v>117.2613628060998</v>
      </c>
      <c r="C45" s="19">
        <v>9.367893132183914</v>
      </c>
    </row>
    <row r="46" spans="1:3">
      <c r="A46" s="19" t="s">
        <v>743</v>
      </c>
      <c r="B46" s="19">
        <v>133.6157894590446</v>
      </c>
      <c r="C46" s="19">
        <v>21.23193490213549</v>
      </c>
    </row>
    <row r="47" spans="1:3">
      <c r="A47" s="19" t="s">
        <v>741</v>
      </c>
      <c r="B47" s="19">
        <v>0</v>
      </c>
      <c r="C47" s="19">
        <v>0</v>
      </c>
    </row>
    <row r="65" spans="1:29">
      <c r="A65" t="s">
        <v>89</v>
      </c>
      <c r="F65" t="s">
        <v>768</v>
      </c>
      <c r="M65" t="s">
        <v>769</v>
      </c>
      <c r="T65" t="s">
        <v>770</v>
      </c>
      <c r="AC65" t="s">
        <v>771</v>
      </c>
    </row>
    <row r="66" spans="1:29" ht="377" customHeight="1"/>
    <row r="67" spans="1:29">
      <c r="A67" t="s">
        <v>90</v>
      </c>
      <c r="F67" t="s">
        <v>772</v>
      </c>
      <c r="M67" t="s">
        <v>773</v>
      </c>
      <c r="T67" t="s">
        <v>774</v>
      </c>
      <c r="AC67" t="s">
        <v>775</v>
      </c>
    </row>
    <row r="68" spans="1:29" ht="377" customHeight="1"/>
  </sheetData>
  <mergeCells count="59"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K1:K2"/>
    <mergeCell ref="L1:L2"/>
    <mergeCell ref="M1:M2"/>
    <mergeCell ref="N1:N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AE1"/>
    <mergeCell ref="AF1:AF2"/>
    <mergeCell ref="AG1:AG2"/>
    <mergeCell ref="AH1:AH2"/>
    <mergeCell ref="AI1:AI2"/>
    <mergeCell ref="A13:F13"/>
    <mergeCell ref="B14:C14"/>
    <mergeCell ref="B15:C15"/>
    <mergeCell ref="B16:C16"/>
    <mergeCell ref="B17:C17"/>
    <mergeCell ref="B18:C18"/>
    <mergeCell ref="H12:I12"/>
    <mergeCell ref="J12:K12"/>
    <mergeCell ref="L12:M12"/>
    <mergeCell ref="N12:O12"/>
    <mergeCell ref="P12:Q12"/>
    <mergeCell ref="R12:S12"/>
    <mergeCell ref="H13:I13"/>
    <mergeCell ref="J13:K13"/>
    <mergeCell ref="L13:M13"/>
    <mergeCell ref="N13:O13"/>
    <mergeCell ref="P13:Q13"/>
    <mergeCell ref="R13:S13"/>
    <mergeCell ref="T12:T13"/>
    <mergeCell ref="A66:E66"/>
    <mergeCell ref="F66:L66"/>
    <mergeCell ref="M66:S66"/>
    <mergeCell ref="T66:AB66"/>
    <mergeCell ref="AC66:AK66"/>
    <mergeCell ref="A68:E68"/>
    <mergeCell ref="F68:L68"/>
    <mergeCell ref="M68:S68"/>
    <mergeCell ref="T68:AB68"/>
    <mergeCell ref="AC68:AK68"/>
  </mergeCells>
  <pageMargins left="0.1" right="0.1" top="0.1" bottom="0.1" header="0.3" footer="0.3"/>
  <pageSetup paperSize="9" fitToHeight="0" orientation="landscape"/>
  <headerFooter>
    <oddFooter>&amp;C吉田　悠月</oddFooter>
  </headerFooter>
  <rowBreaks count="1" manualBreakCount="1">
    <brk id="64" max="16383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I68"/>
  <sheetViews>
    <sheetView workbookViewId="0"/>
  </sheetViews>
  <sheetFormatPr defaultRowHeight="15"/>
  <cols>
    <col min="2" max="3" width="19.85546875" customWidth="1"/>
    <col min="4" max="4" width="16.7109375" customWidth="1"/>
    <col min="5" max="5" width="14.7109375" customWidth="1"/>
    <col min="6" max="6" width="14.7109375" customWidth="1"/>
    <col min="7" max="7" width="11.7109375" customWidth="1"/>
    <col min="8" max="8" width="13.28515625" customWidth="1"/>
    <col min="9" max="9" width="13.28515625" customWidth="1"/>
    <col min="10" max="10" width="13.28515625" customWidth="1"/>
    <col min="11" max="11" width="12.28515625" customWidth="1"/>
    <col min="12" max="12" width="10.7109375" customWidth="1"/>
    <col min="13" max="13" width="12.28515625" customWidth="1"/>
    <col min="14" max="14" width="11.7109375" customWidth="1"/>
    <col min="15" max="15" width="14.7109375" customWidth="1"/>
    <col min="16" max="16" width="10.7109375" customWidth="1"/>
    <col min="17" max="17" width="12.28515625" customWidth="1"/>
    <col min="18" max="18" width="10.7109375" customWidth="1"/>
    <col min="19" max="19" width="14.7109375" customWidth="1"/>
    <col min="20" max="20" width="14.7109375" customWidth="1"/>
    <col min="21" max="21" width="10.7109375" customWidth="1"/>
    <col min="22" max="22" width="10.7109375" customWidth="1"/>
    <col min="23" max="23" width="14.7109375" customWidth="1"/>
    <col min="24" max="24" width="14.7109375" customWidth="1"/>
    <col min="25" max="25" width="10.7109375" customWidth="1"/>
    <col min="26" max="26" width="7.7109375" customWidth="1"/>
    <col min="27" max="27" width="7.7109375" customWidth="1"/>
    <col min="28" max="28" width="7.7109375" customWidth="1"/>
    <col min="29" max="29" width="7.7109375" customWidth="1"/>
    <col min="30" max="30" width="7.7109375" customWidth="1"/>
    <col min="31" max="31" width="7.7109375" customWidth="1"/>
    <col min="32" max="32" width="9.7109375" customWidth="1"/>
    <col min="33" max="33" width="9.7109375" customWidth="1"/>
    <col min="34" max="34" width="7.7109375" customWidth="1"/>
    <col min="35" max="35" width="11.7109375" customWidth="1"/>
  </cols>
  <sheetData>
    <row r="1" spans="1:35">
      <c r="A1" s="2" t="s">
        <v>74</v>
      </c>
      <c r="B1" s="2" t="s">
        <v>4</v>
      </c>
      <c r="C1" s="2" t="s">
        <v>5</v>
      </c>
      <c r="D1" s="2" t="s">
        <v>6</v>
      </c>
      <c r="E1" s="2" t="s">
        <v>7</v>
      </c>
      <c r="F1" s="2" t="s">
        <v>8</v>
      </c>
      <c r="G1" s="2" t="s">
        <v>9</v>
      </c>
      <c r="H1" s="2" t="s">
        <v>10</v>
      </c>
      <c r="I1" s="2" t="s">
        <v>11</v>
      </c>
      <c r="J1" s="2" t="s">
        <v>12</v>
      </c>
      <c r="K1" s="2" t="s">
        <v>13</v>
      </c>
      <c r="L1" s="2" t="s">
        <v>14</v>
      </c>
      <c r="M1" s="2" t="s">
        <v>15</v>
      </c>
      <c r="N1" s="2" t="s">
        <v>23</v>
      </c>
      <c r="O1" s="2" t="s">
        <v>24</v>
      </c>
      <c r="P1" s="2" t="s">
        <v>25</v>
      </c>
      <c r="Q1" s="2" t="s">
        <v>26</v>
      </c>
      <c r="R1" s="2" t="s">
        <v>27</v>
      </c>
      <c r="S1" s="2" t="s">
        <v>28</v>
      </c>
      <c r="T1" s="2" t="s">
        <v>29</v>
      </c>
      <c r="U1" s="2" t="s">
        <v>30</v>
      </c>
      <c r="V1" s="2" t="s">
        <v>31</v>
      </c>
      <c r="W1" s="2" t="s">
        <v>32</v>
      </c>
      <c r="X1" s="2" t="s">
        <v>33</v>
      </c>
      <c r="Y1" s="2" t="s">
        <v>34</v>
      </c>
      <c r="Z1" s="2" t="s">
        <v>35</v>
      </c>
      <c r="AA1" s="2"/>
      <c r="AB1" s="2"/>
      <c r="AC1" s="2"/>
      <c r="AD1" s="2"/>
      <c r="AE1" s="2"/>
      <c r="AF1" s="2" t="s">
        <v>42</v>
      </c>
      <c r="AG1" s="2" t="s">
        <v>43</v>
      </c>
      <c r="AH1" s="2" t="s">
        <v>44</v>
      </c>
      <c r="AI1" s="2" t="s">
        <v>45</v>
      </c>
    </row>
    <row r="2" spans="1:3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 t="s">
        <v>36</v>
      </c>
      <c r="AA2" s="2" t="s">
        <v>37</v>
      </c>
      <c r="AB2" s="2" t="s">
        <v>38</v>
      </c>
      <c r="AC2" s="2" t="s">
        <v>39</v>
      </c>
      <c r="AD2" s="2" t="s">
        <v>40</v>
      </c>
      <c r="AE2" s="2" t="s">
        <v>41</v>
      </c>
      <c r="AF2" s="2"/>
      <c r="AG2" s="2"/>
      <c r="AH2" s="2"/>
      <c r="AI2" s="2"/>
    </row>
    <row r="3" spans="1:35">
      <c r="A3" s="10" t="s">
        <v>744</v>
      </c>
      <c r="B3" s="12" t="s">
        <v>49</v>
      </c>
      <c r="C3" s="12" t="s">
        <v>72</v>
      </c>
      <c r="D3" s="4">
        <v>0.03652777777777778</v>
      </c>
      <c r="E3" s="5">
        <v>4810.52490406795</v>
      </c>
      <c r="F3" s="6">
        <v>0.04695829327316565</v>
      </c>
      <c r="G3" s="5">
        <v>225.8940392430898</v>
      </c>
      <c r="H3" s="7">
        <v>0</v>
      </c>
      <c r="I3" s="7">
        <v>2</v>
      </c>
      <c r="J3" s="7">
        <v>21</v>
      </c>
      <c r="K3" s="5">
        <v>0</v>
      </c>
      <c r="L3" s="5">
        <v>31.52666114192517</v>
      </c>
      <c r="M3" s="5">
        <v>225.8940392430886</v>
      </c>
      <c r="N3" s="5">
        <v>83.75841388394574</v>
      </c>
      <c r="O3" s="5">
        <v>6.803977945931691</v>
      </c>
      <c r="P3" s="5">
        <v>22.66691654643638</v>
      </c>
      <c r="Q3" s="7">
        <v>224</v>
      </c>
      <c r="R3" s="7">
        <v>13</v>
      </c>
      <c r="S3" s="7">
        <v>49</v>
      </c>
      <c r="T3" s="7">
        <v>97</v>
      </c>
      <c r="U3" s="5">
        <v>3.472010122248786</v>
      </c>
      <c r="V3" s="7">
        <v>4</v>
      </c>
      <c r="W3" s="7">
        <v>28</v>
      </c>
      <c r="X3" s="7">
        <v>95</v>
      </c>
      <c r="Y3" s="5">
        <v>-3.501218067896599</v>
      </c>
      <c r="Z3" s="7">
        <v>473</v>
      </c>
      <c r="AA3" s="7">
        <v>247</v>
      </c>
      <c r="AB3" s="7">
        <v>128</v>
      </c>
      <c r="AC3" s="7">
        <v>47</v>
      </c>
      <c r="AD3" s="7">
        <v>18</v>
      </c>
      <c r="AE3" s="7">
        <v>14</v>
      </c>
      <c r="AF3" s="5">
        <v>313.332558866515</v>
      </c>
      <c r="AG3" s="5">
        <v>5.455587211837173</v>
      </c>
      <c r="AH3" s="7">
        <v>108</v>
      </c>
      <c r="AI3" s="8">
        <v>374.3407500000123</v>
      </c>
    </row>
    <row r="4" spans="1:35">
      <c r="A4" s="22" t="s">
        <v>745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</row>
    <row r="5" spans="1:35">
      <c r="A5" s="10" t="s">
        <v>85</v>
      </c>
      <c r="B5" s="12" t="s">
        <v>49</v>
      </c>
      <c r="C5" s="12" t="s">
        <v>746</v>
      </c>
      <c r="D5" s="4">
        <v>0.01041666666666667</v>
      </c>
      <c r="E5" s="5">
        <v>1766.189781488927</v>
      </c>
      <c r="F5" s="6">
        <v>0.05890403775433838</v>
      </c>
      <c r="G5" s="5">
        <v>104.0357095701504</v>
      </c>
      <c r="H5" s="7">
        <v>0</v>
      </c>
      <c r="I5" s="7">
        <v>1</v>
      </c>
      <c r="J5" s="7">
        <v>8</v>
      </c>
      <c r="K5" s="5">
        <v>0</v>
      </c>
      <c r="L5" s="5">
        <v>19.23865661664332</v>
      </c>
      <c r="M5" s="5">
        <v>104.0357095701501</v>
      </c>
      <c r="N5" s="5">
        <v>117.7459854325951</v>
      </c>
      <c r="O5" s="5">
        <v>7.070359382428214</v>
      </c>
      <c r="P5" s="5">
        <v>22.53371037668914</v>
      </c>
      <c r="Q5" s="7">
        <v>86</v>
      </c>
      <c r="R5" s="7">
        <v>5</v>
      </c>
      <c r="S5" s="7">
        <v>17</v>
      </c>
      <c r="T5" s="7">
        <v>36</v>
      </c>
      <c r="U5" s="5">
        <v>3.472010122248786</v>
      </c>
      <c r="V5" s="7">
        <v>1</v>
      </c>
      <c r="W5" s="7">
        <v>11</v>
      </c>
      <c r="X5" s="7">
        <v>37</v>
      </c>
      <c r="Y5" s="5">
        <v>-3.345531394747226</v>
      </c>
      <c r="Z5" s="7">
        <v>159</v>
      </c>
      <c r="AA5" s="7">
        <v>77</v>
      </c>
      <c r="AB5" s="7">
        <v>45</v>
      </c>
      <c r="AC5" s="7">
        <v>23</v>
      </c>
      <c r="AD5" s="7">
        <v>8</v>
      </c>
      <c r="AE5" s="7">
        <v>4</v>
      </c>
      <c r="AF5" s="5">
        <v>139.3662547186723</v>
      </c>
      <c r="AG5" s="5">
        <v>9.291083647911485</v>
      </c>
      <c r="AH5" s="7">
        <v>43</v>
      </c>
      <c r="AI5" s="8">
        <v>133.5698000000055</v>
      </c>
    </row>
    <row r="6" spans="1:35">
      <c r="A6" s="10"/>
      <c r="B6" s="12" t="s">
        <v>746</v>
      </c>
      <c r="C6" s="12" t="s">
        <v>747</v>
      </c>
      <c r="D6" s="4">
        <v>0.01041666666666667</v>
      </c>
      <c r="E6" s="5">
        <v>1651.523347203895</v>
      </c>
      <c r="F6" s="6">
        <v>0.04518071375141131</v>
      </c>
      <c r="G6" s="5">
        <v>74.61700360379183</v>
      </c>
      <c r="H6" s="7">
        <v>0</v>
      </c>
      <c r="I6" s="7">
        <v>1</v>
      </c>
      <c r="J6" s="7">
        <v>8</v>
      </c>
      <c r="K6" s="5">
        <v>0</v>
      </c>
      <c r="L6" s="5">
        <v>12.28800452528185</v>
      </c>
      <c r="M6" s="5">
        <v>74.61700360379018</v>
      </c>
      <c r="N6" s="5">
        <v>110.1015564802596</v>
      </c>
      <c r="O6" s="5">
        <v>6.608515899406053</v>
      </c>
      <c r="P6" s="5">
        <v>22.66691654643638</v>
      </c>
      <c r="Q6" s="7">
        <v>74</v>
      </c>
      <c r="R6" s="7">
        <v>8</v>
      </c>
      <c r="S6" s="7">
        <v>21</v>
      </c>
      <c r="T6" s="7">
        <v>38</v>
      </c>
      <c r="U6" s="5">
        <v>3.354251626100258</v>
      </c>
      <c r="V6" s="7">
        <v>1</v>
      </c>
      <c r="W6" s="7">
        <v>9</v>
      </c>
      <c r="X6" s="7">
        <v>35</v>
      </c>
      <c r="Y6" s="5">
        <v>-3.501218067896599</v>
      </c>
      <c r="Z6" s="7">
        <v>173</v>
      </c>
      <c r="AA6" s="7">
        <v>87</v>
      </c>
      <c r="AB6" s="7">
        <v>41</v>
      </c>
      <c r="AC6" s="7">
        <v>14</v>
      </c>
      <c r="AD6" s="7">
        <v>4</v>
      </c>
      <c r="AE6" s="7">
        <v>6</v>
      </c>
      <c r="AF6" s="5">
        <v>104.1970958686686</v>
      </c>
      <c r="AG6" s="5">
        <v>6.94647305791124</v>
      </c>
      <c r="AH6" s="7">
        <v>38</v>
      </c>
      <c r="AI6" s="8">
        <v>131.4131000000042</v>
      </c>
    </row>
    <row r="7" spans="1:35">
      <c r="A7" s="10"/>
      <c r="B7" s="12" t="s">
        <v>747</v>
      </c>
      <c r="C7" s="12" t="s">
        <v>86</v>
      </c>
      <c r="D7" s="4">
        <v>0.004224537037037037</v>
      </c>
      <c r="E7" s="5">
        <v>637.3654650007879</v>
      </c>
      <c r="F7" s="6">
        <v>0.03168602275712095</v>
      </c>
      <c r="G7" s="5">
        <v>20.19557662861794</v>
      </c>
      <c r="H7" s="7">
        <v>0</v>
      </c>
      <c r="I7" s="7">
        <v>0</v>
      </c>
      <c r="J7" s="7">
        <v>2</v>
      </c>
      <c r="K7" s="5">
        <v>0</v>
      </c>
      <c r="L7" s="5">
        <v>0</v>
      </c>
      <c r="M7" s="5">
        <v>20.19557662861735</v>
      </c>
      <c r="N7" s="5">
        <v>104.772405205609</v>
      </c>
      <c r="O7" s="5">
        <v>6.288999562693491</v>
      </c>
      <c r="P7" s="5">
        <v>20.332822013435</v>
      </c>
      <c r="Q7" s="7">
        <v>39</v>
      </c>
      <c r="R7" s="7">
        <v>0</v>
      </c>
      <c r="S7" s="7">
        <v>8</v>
      </c>
      <c r="T7" s="7">
        <v>15</v>
      </c>
      <c r="U7" s="5">
        <v>2.967905241378923</v>
      </c>
      <c r="V7" s="7">
        <v>1</v>
      </c>
      <c r="W7" s="7">
        <v>4</v>
      </c>
      <c r="X7" s="7">
        <v>9</v>
      </c>
      <c r="Y7" s="5">
        <v>-3.22236351707655</v>
      </c>
      <c r="Z7" s="7">
        <v>57</v>
      </c>
      <c r="AA7" s="7">
        <v>43</v>
      </c>
      <c r="AB7" s="7">
        <v>25</v>
      </c>
      <c r="AC7" s="7">
        <v>5</v>
      </c>
      <c r="AD7" s="7">
        <v>5</v>
      </c>
      <c r="AE7" s="7">
        <v>3</v>
      </c>
      <c r="AF7" s="5">
        <v>33.6393392118157</v>
      </c>
      <c r="AG7" s="5">
        <v>5.529754390983403</v>
      </c>
      <c r="AH7" s="7">
        <v>15</v>
      </c>
      <c r="AI7" s="8">
        <v>53.51500000000118</v>
      </c>
    </row>
    <row r="8" spans="1:35">
      <c r="A8" s="10" t="s">
        <v>87</v>
      </c>
      <c r="B8" s="12" t="s">
        <v>88</v>
      </c>
      <c r="C8" s="12" t="s">
        <v>72</v>
      </c>
      <c r="D8" s="4">
        <v>0.004409722222222222</v>
      </c>
      <c r="E8" s="5">
        <v>754.197352897062</v>
      </c>
      <c r="F8" s="6">
        <v>0.03586030809660116</v>
      </c>
      <c r="G8" s="5">
        <v>27.04574944052968</v>
      </c>
      <c r="H8" s="7">
        <v>0</v>
      </c>
      <c r="I8" s="7">
        <v>0</v>
      </c>
      <c r="J8" s="7">
        <v>3</v>
      </c>
      <c r="K8" s="5">
        <v>0</v>
      </c>
      <c r="L8" s="5">
        <v>0</v>
      </c>
      <c r="M8" s="5">
        <v>27.04574944053093</v>
      </c>
      <c r="N8" s="5">
        <v>118.7712366767027</v>
      </c>
      <c r="O8" s="5">
        <v>7.130083487881142</v>
      </c>
      <c r="P8" s="5">
        <v>20.32200976865201</v>
      </c>
      <c r="Q8" s="7">
        <v>25</v>
      </c>
      <c r="R8" s="7">
        <v>0</v>
      </c>
      <c r="S8" s="7">
        <v>3</v>
      </c>
      <c r="T8" s="7">
        <v>8</v>
      </c>
      <c r="U8" s="5">
        <v>2.816824982266424</v>
      </c>
      <c r="V8" s="7">
        <v>1</v>
      </c>
      <c r="W8" s="7">
        <v>4</v>
      </c>
      <c r="X8" s="7">
        <v>14</v>
      </c>
      <c r="Y8" s="5">
        <v>-3.051936613644921</v>
      </c>
      <c r="Z8" s="7">
        <v>84</v>
      </c>
      <c r="AA8" s="7">
        <v>40</v>
      </c>
      <c r="AB8" s="7">
        <v>17</v>
      </c>
      <c r="AC8" s="7">
        <v>5</v>
      </c>
      <c r="AD8" s="7">
        <v>1</v>
      </c>
      <c r="AE8" s="7">
        <v>1</v>
      </c>
      <c r="AF8" s="5">
        <v>36.12986906735841</v>
      </c>
      <c r="AG8" s="5">
        <v>5.689743160213924</v>
      </c>
      <c r="AH8" s="7">
        <v>12</v>
      </c>
      <c r="AI8" s="8">
        <v>55.8138000000015</v>
      </c>
    </row>
    <row r="9" spans="1:35">
      <c r="A9" s="10"/>
      <c r="B9" s="12" t="s">
        <v>72</v>
      </c>
      <c r="C9" s="12" t="s">
        <v>778</v>
      </c>
      <c r="D9" s="4">
        <v>0.01041666666666667</v>
      </c>
      <c r="E9" s="5">
        <v>0</v>
      </c>
      <c r="F9" s="6">
        <v>0</v>
      </c>
      <c r="G9" s="5">
        <v>0</v>
      </c>
      <c r="H9" s="7">
        <v>0</v>
      </c>
      <c r="I9" s="7">
        <v>0</v>
      </c>
      <c r="J9" s="7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7">
        <v>0</v>
      </c>
      <c r="R9" s="7">
        <v>0</v>
      </c>
      <c r="S9" s="7">
        <v>0</v>
      </c>
      <c r="T9" s="7">
        <v>0</v>
      </c>
      <c r="U9" s="5">
        <v>0</v>
      </c>
      <c r="V9" s="7">
        <v>0</v>
      </c>
      <c r="W9" s="7">
        <v>0</v>
      </c>
      <c r="X9" s="7">
        <v>0</v>
      </c>
      <c r="Y9" s="5">
        <v>-0.2895522728237054</v>
      </c>
      <c r="Z9" s="7">
        <v>0</v>
      </c>
      <c r="AA9" s="7">
        <v>0</v>
      </c>
      <c r="AB9" s="7">
        <v>0</v>
      </c>
      <c r="AC9" s="7">
        <v>0</v>
      </c>
      <c r="AD9" s="7">
        <v>0</v>
      </c>
      <c r="AE9" s="7">
        <v>0</v>
      </c>
      <c r="AF9" s="5">
        <v>0</v>
      </c>
      <c r="AG9" s="5">
        <v>0</v>
      </c>
      <c r="AH9" s="7">
        <v>0</v>
      </c>
      <c r="AI9" s="8">
        <v>0.02905000000000001</v>
      </c>
    </row>
    <row r="10" spans="1:35">
      <c r="C10" t="s">
        <v>750</v>
      </c>
      <c r="D10" s="23">
        <v>0.03988425925925926</v>
      </c>
    </row>
    <row r="12" spans="1:35">
      <c r="A12" s="2"/>
      <c r="B12" s="2" t="s">
        <v>4</v>
      </c>
      <c r="C12" s="2" t="s">
        <v>5</v>
      </c>
      <c r="D12" s="2" t="s">
        <v>751</v>
      </c>
      <c r="E12" s="2" t="s">
        <v>752</v>
      </c>
      <c r="F12" s="2" t="s">
        <v>753</v>
      </c>
      <c r="H12" s="24" t="s">
        <v>762</v>
      </c>
      <c r="I12" s="24"/>
      <c r="J12" s="25" t="s">
        <v>763</v>
      </c>
      <c r="K12" s="25"/>
      <c r="L12" s="26" t="s">
        <v>764</v>
      </c>
      <c r="M12" s="26"/>
      <c r="N12" s="27" t="s">
        <v>765</v>
      </c>
      <c r="O12" s="27"/>
      <c r="P12" s="28" t="s">
        <v>766</v>
      </c>
      <c r="Q12" s="28"/>
      <c r="R12" s="29" t="s">
        <v>767</v>
      </c>
      <c r="S12" s="29"/>
      <c r="T12" s="2" t="s">
        <v>107</v>
      </c>
    </row>
    <row r="13" spans="1:35">
      <c r="A13" s="10" t="s">
        <v>74</v>
      </c>
      <c r="B13" s="10"/>
      <c r="C13" s="10"/>
      <c r="D13" s="10"/>
      <c r="E13" s="10"/>
      <c r="F13" s="10"/>
      <c r="H13" s="10" t="s">
        <v>17</v>
      </c>
      <c r="I13" s="10"/>
      <c r="J13" s="10" t="s">
        <v>18</v>
      </c>
      <c r="K13" s="10"/>
      <c r="L13" s="10" t="s">
        <v>19</v>
      </c>
      <c r="M13" s="10"/>
      <c r="N13" s="10" t="s">
        <v>20</v>
      </c>
      <c r="O13" s="10"/>
      <c r="P13" s="10" t="s">
        <v>21</v>
      </c>
      <c r="Q13" s="10"/>
      <c r="R13" s="10" t="s">
        <v>22</v>
      </c>
      <c r="S13" s="10"/>
      <c r="T13" s="2"/>
    </row>
    <row r="14" spans="1:35">
      <c r="A14" s="10" t="s">
        <v>754</v>
      </c>
      <c r="B14" s="10" t="s">
        <v>755</v>
      </c>
      <c r="C14" s="10"/>
      <c r="D14" s="6">
        <v>0.004338394793926247</v>
      </c>
      <c r="E14" s="6">
        <v>0.2125813449023861</v>
      </c>
      <c r="F14" s="6">
        <v>0.7830802603036876</v>
      </c>
      <c r="G14" s="19" t="s">
        <v>740</v>
      </c>
      <c r="H14" s="5">
        <v>294.7398025616148</v>
      </c>
      <c r="I14" s="4">
        <v>0.004439814814814815</v>
      </c>
      <c r="J14" s="5">
        <v>926.9899588488136</v>
      </c>
      <c r="K14" s="4">
        <v>0.004523148148148149</v>
      </c>
      <c r="L14" s="5">
        <v>430.3236053520861</v>
      </c>
      <c r="M14" s="4">
        <v>0.001206018518518519</v>
      </c>
      <c r="N14" s="5">
        <v>114.1364147264124</v>
      </c>
      <c r="O14" s="4">
        <v>0.0002407407407407407</v>
      </c>
      <c r="P14" s="5">
        <v>0</v>
      </c>
      <c r="Q14" s="4">
        <v>0</v>
      </c>
      <c r="R14" s="5">
        <v>0</v>
      </c>
      <c r="S14" s="4">
        <v>0</v>
      </c>
      <c r="T14" s="30">
        <v>1766.189781488927</v>
      </c>
    </row>
    <row r="15" spans="1:35">
      <c r="A15" s="10"/>
      <c r="B15" s="10" t="s">
        <v>756</v>
      </c>
      <c r="C15" s="10"/>
      <c r="D15" s="6">
        <v>0</v>
      </c>
      <c r="E15" s="6">
        <v>0.3876207814031648</v>
      </c>
      <c r="F15" s="6">
        <v>0.6123792185968352</v>
      </c>
      <c r="G15" s="19" t="s">
        <v>741</v>
      </c>
      <c r="H15" s="5">
        <v>284.6061278330133</v>
      </c>
      <c r="I15" s="4">
        <v>0.004925925925925926</v>
      </c>
      <c r="J15" s="5">
        <v>887.3786108950353</v>
      </c>
      <c r="K15" s="4">
        <v>0.004206018518518519</v>
      </c>
      <c r="L15" s="5">
        <v>398.7331314095463</v>
      </c>
      <c r="M15" s="4">
        <v>0.001111111111111111</v>
      </c>
      <c r="N15" s="5">
        <v>81.44387548100485</v>
      </c>
      <c r="O15" s="4">
        <v>0.0001736111111111111</v>
      </c>
      <c r="P15" s="5">
        <v>0</v>
      </c>
      <c r="Q15" s="4">
        <v>0</v>
      </c>
      <c r="R15" s="5">
        <v>0</v>
      </c>
      <c r="S15" s="4">
        <v>0</v>
      </c>
      <c r="T15" s="30">
        <v>1652.1617456186</v>
      </c>
    </row>
    <row r="16" spans="1:35">
      <c r="A16" s="10"/>
      <c r="B16" s="10" t="s">
        <v>757</v>
      </c>
      <c r="C16" s="10"/>
      <c r="D16" s="6">
        <v>0.1146911025716819</v>
      </c>
      <c r="E16" s="6">
        <v>0.430387230268992</v>
      </c>
      <c r="F16" s="6">
        <v>0.454921667159326</v>
      </c>
      <c r="G16" s="19" t="s">
        <v>742</v>
      </c>
      <c r="H16" s="5">
        <v>79.87627899801964</v>
      </c>
      <c r="I16" s="4">
        <v>0.002011574074074074</v>
      </c>
      <c r="J16" s="5">
        <v>329.7681730109298</v>
      </c>
      <c r="K16" s="4">
        <v>0.001590277777777778</v>
      </c>
      <c r="L16" s="5">
        <v>203.970903216798</v>
      </c>
      <c r="M16" s="4">
        <v>0.0005694444444444445</v>
      </c>
      <c r="N16" s="5">
        <v>24.36066883761441</v>
      </c>
      <c r="O16" s="4">
        <v>5.324074074074074e-05</v>
      </c>
      <c r="P16" s="5">
        <v>0</v>
      </c>
      <c r="Q16" s="4">
        <v>0</v>
      </c>
      <c r="R16" s="5">
        <v>0</v>
      </c>
      <c r="S16" s="4">
        <v>0</v>
      </c>
      <c r="T16" s="30">
        <v>637.9760240633618</v>
      </c>
    </row>
    <row r="17" spans="1:20">
      <c r="A17" s="10" t="s">
        <v>758</v>
      </c>
      <c r="B17" s="10" t="s">
        <v>779</v>
      </c>
      <c r="C17" s="10"/>
      <c r="D17" s="6">
        <v>0.04936530324400564</v>
      </c>
      <c r="E17" s="6">
        <v>0.426657263751763</v>
      </c>
      <c r="F17" s="6">
        <v>0.5239774330042313</v>
      </c>
      <c r="G17" s="19" t="s">
        <v>743</v>
      </c>
      <c r="H17" s="5">
        <v>118.8110811052138</v>
      </c>
      <c r="I17" s="4">
        <v>0.001789351851851852</v>
      </c>
      <c r="J17" s="5">
        <v>432.050528827479</v>
      </c>
      <c r="K17" s="4">
        <v>0.002074074074074074</v>
      </c>
      <c r="L17" s="5">
        <v>172.342598850214</v>
      </c>
      <c r="M17" s="4">
        <v>0.0004791666666666666</v>
      </c>
      <c r="N17" s="5">
        <v>30.99314411415526</v>
      </c>
      <c r="O17" s="4">
        <v>6.712962962962963e-05</v>
      </c>
      <c r="P17" s="5">
        <v>0</v>
      </c>
      <c r="Q17" s="4">
        <v>0</v>
      </c>
      <c r="R17" s="5">
        <v>0</v>
      </c>
      <c r="S17" s="4">
        <v>0</v>
      </c>
      <c r="T17" s="30">
        <v>754.197352897062</v>
      </c>
    </row>
    <row r="18" spans="1:20">
      <c r="A18" s="10"/>
      <c r="B18" s="10" t="s">
        <v>780</v>
      </c>
      <c r="C18" s="10"/>
      <c r="D18" s="6">
        <v>0</v>
      </c>
      <c r="E18" s="6">
        <v>0</v>
      </c>
      <c r="F18" s="6">
        <v>1</v>
      </c>
      <c r="G18" s="19" t="s">
        <v>741</v>
      </c>
      <c r="H18" s="5">
        <v>0</v>
      </c>
      <c r="I18" s="4">
        <v>0</v>
      </c>
      <c r="J18" s="5">
        <v>0.4423865986173041</v>
      </c>
      <c r="K18" s="4">
        <v>2.314814814814815e-06</v>
      </c>
      <c r="L18" s="5">
        <v>0</v>
      </c>
      <c r="M18" s="4">
        <v>0</v>
      </c>
      <c r="N18" s="5">
        <v>0</v>
      </c>
      <c r="O18" s="4">
        <v>0</v>
      </c>
      <c r="P18" s="5">
        <v>0</v>
      </c>
      <c r="Q18" s="4">
        <v>0</v>
      </c>
      <c r="R18" s="5">
        <v>0</v>
      </c>
      <c r="S18" s="4">
        <v>0</v>
      </c>
      <c r="T18" s="30">
        <v>0.4423865986173041</v>
      </c>
    </row>
    <row r="19" spans="1:20">
      <c r="H19" s="31">
        <v>778.0332904978616</v>
      </c>
      <c r="I19" s="32">
        <v>0.01316666666666667</v>
      </c>
      <c r="J19" s="31">
        <v>2576.629658180875</v>
      </c>
      <c r="K19" s="32">
        <v>0.01239583333333333</v>
      </c>
      <c r="L19" s="31">
        <v>1205.370238828644</v>
      </c>
      <c r="M19" s="32">
        <v>0.003365740740740741</v>
      </c>
      <c r="N19" s="31">
        <v>250.9341031591869</v>
      </c>
      <c r="O19" s="32">
        <v>0.0005347222222222222</v>
      </c>
      <c r="P19" s="31">
        <v>0</v>
      </c>
      <c r="Q19" s="32">
        <v>0</v>
      </c>
      <c r="R19" s="31">
        <v>0</v>
      </c>
      <c r="S19" s="32">
        <v>0</v>
      </c>
      <c r="T19" s="33">
        <v>4810.967290666567</v>
      </c>
    </row>
    <row r="21" spans="1:20">
      <c r="A21" s="19" t="s">
        <v>734</v>
      </c>
      <c r="B21" s="19" t="s">
        <v>735</v>
      </c>
      <c r="C21" s="19" t="s">
        <v>736</v>
      </c>
      <c r="D21" s="19" t="s">
        <v>737</v>
      </c>
      <c r="E21" s="19" t="s">
        <v>738</v>
      </c>
      <c r="F21" s="19" t="s">
        <v>739</v>
      </c>
      <c r="G21" s="19" t="s">
        <v>85</v>
      </c>
      <c r="H21" s="20">
        <v>0.4541674367030124</v>
      </c>
      <c r="I21" s="20">
        <v>0.4119386435039734</v>
      </c>
      <c r="J21" s="20">
        <v>0.1152282387728701</v>
      </c>
      <c r="K21" s="20">
        <v>0.01866568102014415</v>
      </c>
      <c r="L21" s="20">
        <v>0</v>
      </c>
      <c r="M21" s="20">
        <v>0</v>
      </c>
      <c r="N21" s="19" t="s">
        <v>740</v>
      </c>
      <c r="O21" s="20">
        <v>0.4265065599288415</v>
      </c>
      <c r="P21" s="20">
        <v>0.4345118968201023</v>
      </c>
      <c r="Q21" s="20">
        <v>0.1158550144540805</v>
      </c>
      <c r="R21" s="20">
        <v>0.02312652879697576</v>
      </c>
      <c r="S21" s="20">
        <v>0</v>
      </c>
      <c r="T21" s="20">
        <v>0</v>
      </c>
    </row>
    <row r="22" spans="1:20">
      <c r="A22" s="34">
        <v>0.01316666666666667</v>
      </c>
      <c r="B22" s="34">
        <v>0.01239583333333333</v>
      </c>
      <c r="C22" s="34">
        <v>0.003365740740740741</v>
      </c>
      <c r="D22" s="34">
        <v>0.0005347222222222222</v>
      </c>
      <c r="E22" s="34">
        <v>0</v>
      </c>
      <c r="F22" s="34">
        <v>0</v>
      </c>
      <c r="G22" s="19" t="s">
        <v>87</v>
      </c>
      <c r="H22" s="20">
        <v>0.4055613850996852</v>
      </c>
      <c r="I22" s="20">
        <v>0.4706190975865687</v>
      </c>
      <c r="J22" s="20">
        <v>0.108604407135362</v>
      </c>
      <c r="K22" s="20">
        <v>0.01521511017838405</v>
      </c>
      <c r="L22" s="20">
        <v>0</v>
      </c>
      <c r="M22" s="20">
        <v>0</v>
      </c>
      <c r="N22" s="19" t="s">
        <v>741</v>
      </c>
      <c r="O22" s="20">
        <v>0.4728888888888889</v>
      </c>
      <c r="P22" s="20">
        <v>0.4037777777777778</v>
      </c>
      <c r="Q22" s="20">
        <v>0.1066666666666667</v>
      </c>
      <c r="R22" s="20">
        <v>0.01666666666666667</v>
      </c>
      <c r="S22" s="20">
        <v>0</v>
      </c>
      <c r="T22" s="20">
        <v>0</v>
      </c>
    </row>
    <row r="23" spans="1:20">
      <c r="N23" s="19" t="s">
        <v>742</v>
      </c>
      <c r="O23" s="20">
        <v>0.4761643835616438</v>
      </c>
      <c r="P23" s="20">
        <v>0.3764383561643835</v>
      </c>
      <c r="Q23" s="20">
        <v>0.1347945205479452</v>
      </c>
      <c r="R23" s="20">
        <v>0.0126027397260274</v>
      </c>
      <c r="S23" s="20">
        <v>0</v>
      </c>
      <c r="T23" s="20">
        <v>0</v>
      </c>
    </row>
    <row r="24" spans="1:20">
      <c r="N24" s="19" t="s">
        <v>743</v>
      </c>
      <c r="O24" s="20">
        <v>0.4057742782152231</v>
      </c>
      <c r="P24" s="20">
        <v>0.4703412073490814</v>
      </c>
      <c r="Q24" s="20">
        <v>0.1086614173228346</v>
      </c>
      <c r="R24" s="20">
        <v>0.01522309711286089</v>
      </c>
      <c r="S24" s="20">
        <v>0</v>
      </c>
      <c r="T24" s="20">
        <v>0</v>
      </c>
    </row>
    <row r="25" spans="1:20">
      <c r="N25" s="19" t="s">
        <v>741</v>
      </c>
      <c r="O25" s="20">
        <v>0</v>
      </c>
      <c r="P25" s="20">
        <v>1</v>
      </c>
      <c r="Q25" s="20">
        <v>0</v>
      </c>
      <c r="R25" s="20">
        <v>0</v>
      </c>
      <c r="S25" s="20">
        <v>0</v>
      </c>
      <c r="T25" s="20">
        <v>0</v>
      </c>
    </row>
    <row r="43" spans="1:3">
      <c r="A43" s="19" t="s">
        <v>740</v>
      </c>
      <c r="B43" s="19">
        <v>117.7459854325951</v>
      </c>
      <c r="C43" s="19">
        <v>6.93571397134336</v>
      </c>
    </row>
    <row r="44" spans="1:3">
      <c r="A44" s="19" t="s">
        <v>741</v>
      </c>
      <c r="B44" s="19">
        <v>110.1015564802596</v>
      </c>
      <c r="C44" s="19">
        <v>4.974466906919455</v>
      </c>
    </row>
    <row r="45" spans="1:3">
      <c r="A45" s="19" t="s">
        <v>742</v>
      </c>
      <c r="B45" s="19">
        <v>104.772405205609</v>
      </c>
      <c r="C45" s="19">
        <v>3.319820815663223</v>
      </c>
    </row>
    <row r="46" spans="1:3">
      <c r="A46" s="19" t="s">
        <v>743</v>
      </c>
      <c r="B46" s="19">
        <v>118.7712366767027</v>
      </c>
      <c r="C46" s="19">
        <v>4.259173140240894</v>
      </c>
    </row>
    <row r="47" spans="1:3">
      <c r="A47" s="19" t="s">
        <v>741</v>
      </c>
      <c r="B47" s="19">
        <v>0</v>
      </c>
      <c r="C47" s="19">
        <v>0</v>
      </c>
    </row>
    <row r="65" spans="1:20">
      <c r="A65" t="s">
        <v>89</v>
      </c>
      <c r="F65" t="s">
        <v>768</v>
      </c>
      <c r="M65" t="s">
        <v>770</v>
      </c>
      <c r="T65" t="s">
        <v>771</v>
      </c>
    </row>
    <row r="66" spans="1:20" ht="377" customHeight="1"/>
    <row r="67" spans="1:20">
      <c r="A67" t="s">
        <v>90</v>
      </c>
      <c r="F67" t="s">
        <v>772</v>
      </c>
      <c r="M67" t="s">
        <v>775</v>
      </c>
    </row>
    <row r="68" spans="1:20" ht="377" customHeight="1"/>
  </sheetData>
  <mergeCells count="56"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K1:K2"/>
    <mergeCell ref="L1:L2"/>
    <mergeCell ref="M1:M2"/>
    <mergeCell ref="N1:N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AE1"/>
    <mergeCell ref="AF1:AF2"/>
    <mergeCell ref="AG1:AG2"/>
    <mergeCell ref="AH1:AH2"/>
    <mergeCell ref="AI1:AI2"/>
    <mergeCell ref="A13:F13"/>
    <mergeCell ref="B14:C14"/>
    <mergeCell ref="B15:C15"/>
    <mergeCell ref="B16:C16"/>
    <mergeCell ref="B17:C17"/>
    <mergeCell ref="B18:C18"/>
    <mergeCell ref="H12:I12"/>
    <mergeCell ref="J12:K12"/>
    <mergeCell ref="L12:M12"/>
    <mergeCell ref="N12:O12"/>
    <mergeCell ref="P12:Q12"/>
    <mergeCell ref="R12:S12"/>
    <mergeCell ref="H13:I13"/>
    <mergeCell ref="J13:K13"/>
    <mergeCell ref="L13:M13"/>
    <mergeCell ref="N13:O13"/>
    <mergeCell ref="P13:Q13"/>
    <mergeCell ref="R13:S13"/>
    <mergeCell ref="T12:T13"/>
    <mergeCell ref="A66:E66"/>
    <mergeCell ref="F66:L66"/>
    <mergeCell ref="M66:S66"/>
    <mergeCell ref="T66:AB66"/>
    <mergeCell ref="A68:E68"/>
    <mergeCell ref="F68:L68"/>
    <mergeCell ref="M68:S68"/>
  </mergeCells>
  <pageMargins left="0.1" right="0.1" top="0.1" bottom="0.1" header="0.3" footer="0.3"/>
  <pageSetup paperSize="9" fitToHeight="0" orientation="landscape"/>
  <headerFooter>
    <oddFooter>&amp;C山口　惺也</oddFooter>
  </headerFooter>
  <rowBreaks count="1" manualBreakCount="1">
    <brk id="64" max="16383" man="1"/>
  </rowBreaks>
  <drawing r:id="rId1"/>
</worksheet>
</file>

<file path=xl/worksheets/sheet1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K70"/>
  <sheetViews>
    <sheetView workbookViewId="0"/>
  </sheetViews>
  <sheetFormatPr defaultRowHeight="15"/>
  <cols>
    <col min="2" max="3" width="19.85546875" customWidth="1"/>
    <col min="4" max="4" width="16.7109375" customWidth="1"/>
    <col min="5" max="5" width="14.7109375" customWidth="1"/>
    <col min="6" max="6" width="14.7109375" customWidth="1"/>
    <col min="7" max="7" width="11.7109375" customWidth="1"/>
    <col min="8" max="8" width="13.28515625" customWidth="1"/>
    <col min="9" max="9" width="13.28515625" customWidth="1"/>
    <col min="10" max="10" width="13.28515625" customWidth="1"/>
    <col min="11" max="11" width="12.28515625" customWidth="1"/>
    <col min="12" max="12" width="10.7109375" customWidth="1"/>
    <col min="13" max="13" width="12.28515625" customWidth="1"/>
    <col min="14" max="14" width="11.7109375" customWidth="1"/>
    <col min="15" max="15" width="14.7109375" customWidth="1"/>
    <col min="16" max="16" width="10.7109375" customWidth="1"/>
    <col min="17" max="17" width="12.28515625" customWidth="1"/>
    <col min="18" max="18" width="10.7109375" customWidth="1"/>
    <col min="19" max="19" width="14.7109375" customWidth="1"/>
    <col min="20" max="20" width="14.7109375" customWidth="1"/>
    <col min="21" max="21" width="10.7109375" customWidth="1"/>
    <col min="22" max="22" width="10.7109375" customWidth="1"/>
    <col min="23" max="23" width="14.7109375" customWidth="1"/>
    <col min="24" max="24" width="14.7109375" customWidth="1"/>
    <col min="25" max="25" width="10.7109375" customWidth="1"/>
    <col min="26" max="26" width="7.7109375" customWidth="1"/>
    <col min="27" max="27" width="7.7109375" customWidth="1"/>
    <col min="28" max="28" width="7.7109375" customWidth="1"/>
    <col min="29" max="29" width="7.7109375" customWidth="1"/>
    <col min="30" max="30" width="7.7109375" customWidth="1"/>
    <col min="31" max="31" width="7.7109375" customWidth="1"/>
    <col min="32" max="32" width="9.7109375" customWidth="1"/>
    <col min="33" max="33" width="9.7109375" customWidth="1"/>
    <col min="34" max="34" width="7.7109375" customWidth="1"/>
    <col min="35" max="35" width="11.7109375" customWidth="1"/>
  </cols>
  <sheetData>
    <row r="1" spans="1:35">
      <c r="A1" s="2" t="s">
        <v>76</v>
      </c>
      <c r="B1" s="2" t="s">
        <v>4</v>
      </c>
      <c r="C1" s="2" t="s">
        <v>5</v>
      </c>
      <c r="D1" s="2" t="s">
        <v>6</v>
      </c>
      <c r="E1" s="2" t="s">
        <v>7</v>
      </c>
      <c r="F1" s="2" t="s">
        <v>8</v>
      </c>
      <c r="G1" s="2" t="s">
        <v>9</v>
      </c>
      <c r="H1" s="2" t="s">
        <v>10</v>
      </c>
      <c r="I1" s="2" t="s">
        <v>11</v>
      </c>
      <c r="J1" s="2" t="s">
        <v>12</v>
      </c>
      <c r="K1" s="2" t="s">
        <v>13</v>
      </c>
      <c r="L1" s="2" t="s">
        <v>14</v>
      </c>
      <c r="M1" s="2" t="s">
        <v>15</v>
      </c>
      <c r="N1" s="2" t="s">
        <v>23</v>
      </c>
      <c r="O1" s="2" t="s">
        <v>24</v>
      </c>
      <c r="P1" s="2" t="s">
        <v>25</v>
      </c>
      <c r="Q1" s="2" t="s">
        <v>26</v>
      </c>
      <c r="R1" s="2" t="s">
        <v>27</v>
      </c>
      <c r="S1" s="2" t="s">
        <v>28</v>
      </c>
      <c r="T1" s="2" t="s">
        <v>29</v>
      </c>
      <c r="U1" s="2" t="s">
        <v>30</v>
      </c>
      <c r="V1" s="2" t="s">
        <v>31</v>
      </c>
      <c r="W1" s="2" t="s">
        <v>32</v>
      </c>
      <c r="X1" s="2" t="s">
        <v>33</v>
      </c>
      <c r="Y1" s="2" t="s">
        <v>34</v>
      </c>
      <c r="Z1" s="2" t="s">
        <v>35</v>
      </c>
      <c r="AA1" s="2"/>
      <c r="AB1" s="2"/>
      <c r="AC1" s="2"/>
      <c r="AD1" s="2"/>
      <c r="AE1" s="2"/>
      <c r="AF1" s="2" t="s">
        <v>42</v>
      </c>
      <c r="AG1" s="2" t="s">
        <v>43</v>
      </c>
      <c r="AH1" s="2" t="s">
        <v>44</v>
      </c>
      <c r="AI1" s="2" t="s">
        <v>45</v>
      </c>
    </row>
    <row r="2" spans="1:3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 t="s">
        <v>36</v>
      </c>
      <c r="AA2" s="2" t="s">
        <v>37</v>
      </c>
      <c r="AB2" s="2" t="s">
        <v>38</v>
      </c>
      <c r="AC2" s="2" t="s">
        <v>39</v>
      </c>
      <c r="AD2" s="2" t="s">
        <v>40</v>
      </c>
      <c r="AE2" s="2" t="s">
        <v>41</v>
      </c>
      <c r="AF2" s="2"/>
      <c r="AG2" s="2"/>
      <c r="AH2" s="2"/>
      <c r="AI2" s="2"/>
    </row>
    <row r="3" spans="1:35">
      <c r="A3" s="10" t="s">
        <v>744</v>
      </c>
      <c r="B3" s="12" t="s">
        <v>49</v>
      </c>
      <c r="C3" s="12" t="s">
        <v>50</v>
      </c>
      <c r="D3" s="4">
        <v>0.05869212962962963</v>
      </c>
      <c r="E3" s="5">
        <v>8109.928422132158</v>
      </c>
      <c r="F3" s="6">
        <v>0.06704538762363157</v>
      </c>
      <c r="G3" s="5">
        <v>543.7332946617573</v>
      </c>
      <c r="H3" s="7">
        <v>5</v>
      </c>
      <c r="I3" s="7">
        <v>20</v>
      </c>
      <c r="J3" s="7">
        <v>39</v>
      </c>
      <c r="K3" s="5">
        <v>88.77312944062294</v>
      </c>
      <c r="L3" s="5">
        <v>317.0277194245305</v>
      </c>
      <c r="M3" s="5">
        <v>543.7332946617544</v>
      </c>
      <c r="N3" s="5">
        <v>109.1021760824954</v>
      </c>
      <c r="O3" s="5">
        <v>6.54670385051355</v>
      </c>
      <c r="P3" s="5">
        <v>28.2155876774788</v>
      </c>
      <c r="Q3" s="7">
        <v>515</v>
      </c>
      <c r="R3" s="7">
        <v>13</v>
      </c>
      <c r="S3" s="7">
        <v>71</v>
      </c>
      <c r="T3" s="7">
        <v>190</v>
      </c>
      <c r="U3" s="5">
        <v>3.876169496062589</v>
      </c>
      <c r="V3" s="7">
        <v>25</v>
      </c>
      <c r="W3" s="7">
        <v>84</v>
      </c>
      <c r="X3" s="7">
        <v>223</v>
      </c>
      <c r="Y3" s="5">
        <v>-4.578074172153463</v>
      </c>
      <c r="Z3" s="7">
        <v>790</v>
      </c>
      <c r="AA3" s="7">
        <v>389</v>
      </c>
      <c r="AB3" s="7">
        <v>209</v>
      </c>
      <c r="AC3" s="7">
        <v>101</v>
      </c>
      <c r="AD3" s="7">
        <v>62</v>
      </c>
      <c r="AE3" s="7">
        <v>100</v>
      </c>
      <c r="AF3" s="5">
        <v>731.9786833328785</v>
      </c>
      <c r="AG3" s="5">
        <v>9.847246860980427</v>
      </c>
      <c r="AH3" s="7">
        <v>205</v>
      </c>
      <c r="AI3" s="8">
        <v>630.3923500000263</v>
      </c>
    </row>
    <row r="4" spans="1:35">
      <c r="A4" s="22" t="s">
        <v>745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</row>
    <row r="5" spans="1:35">
      <c r="A5" s="10" t="s">
        <v>85</v>
      </c>
      <c r="B5" s="12" t="s">
        <v>49</v>
      </c>
      <c r="C5" s="12" t="s">
        <v>746</v>
      </c>
      <c r="D5" s="4">
        <v>0.01041666666666667</v>
      </c>
      <c r="E5" s="5">
        <v>1742.72407988843</v>
      </c>
      <c r="F5" s="6">
        <v>0.07106993751561261</v>
      </c>
      <c r="G5" s="5">
        <v>123.8552914646242</v>
      </c>
      <c r="H5" s="7">
        <v>2</v>
      </c>
      <c r="I5" s="7">
        <v>5</v>
      </c>
      <c r="J5" s="7">
        <v>7</v>
      </c>
      <c r="K5" s="5">
        <v>40.49495742707711</v>
      </c>
      <c r="L5" s="5">
        <v>87.34862462312918</v>
      </c>
      <c r="M5" s="5">
        <v>123.8552914646234</v>
      </c>
      <c r="N5" s="5">
        <v>116.1816053258953</v>
      </c>
      <c r="O5" s="5">
        <v>6.972060915901942</v>
      </c>
      <c r="P5" s="5">
        <v>28.2155876774788</v>
      </c>
      <c r="Q5" s="7">
        <v>126</v>
      </c>
      <c r="R5" s="7">
        <v>4</v>
      </c>
      <c r="S5" s="7">
        <v>19</v>
      </c>
      <c r="T5" s="7">
        <v>48</v>
      </c>
      <c r="U5" s="5">
        <v>3.398712690816466</v>
      </c>
      <c r="V5" s="7">
        <v>8</v>
      </c>
      <c r="W5" s="7">
        <v>26</v>
      </c>
      <c r="X5" s="7">
        <v>57</v>
      </c>
      <c r="Y5" s="5">
        <v>-4.247801791958694</v>
      </c>
      <c r="Z5" s="7">
        <v>169</v>
      </c>
      <c r="AA5" s="7">
        <v>93</v>
      </c>
      <c r="AB5" s="7">
        <v>44</v>
      </c>
      <c r="AC5" s="7">
        <v>24</v>
      </c>
      <c r="AD5" s="7">
        <v>19</v>
      </c>
      <c r="AE5" s="7">
        <v>25</v>
      </c>
      <c r="AF5" s="5">
        <v>169.0598752850301</v>
      </c>
      <c r="AG5" s="5">
        <v>11.27065835233534</v>
      </c>
      <c r="AH5" s="7">
        <v>56</v>
      </c>
      <c r="AI5" s="8">
        <v>125.1950000000054</v>
      </c>
    </row>
    <row r="6" spans="1:35">
      <c r="A6" s="10"/>
      <c r="B6" s="12" t="s">
        <v>746</v>
      </c>
      <c r="C6" s="12" t="s">
        <v>747</v>
      </c>
      <c r="D6" s="4">
        <v>0.01041666666666667</v>
      </c>
      <c r="E6" s="5">
        <v>1643.84056131993</v>
      </c>
      <c r="F6" s="6">
        <v>0.06972131962955762</v>
      </c>
      <c r="G6" s="5">
        <v>114.6107331958182</v>
      </c>
      <c r="H6" s="7">
        <v>2</v>
      </c>
      <c r="I6" s="7">
        <v>4</v>
      </c>
      <c r="J6" s="7">
        <v>5</v>
      </c>
      <c r="K6" s="5">
        <v>32.19446113273943</v>
      </c>
      <c r="L6" s="5">
        <v>94.52026730036005</v>
      </c>
      <c r="M6" s="5">
        <v>114.6107331958165</v>
      </c>
      <c r="N6" s="5">
        <v>109.589370754662</v>
      </c>
      <c r="O6" s="5">
        <v>6.578202204347158</v>
      </c>
      <c r="P6" s="5">
        <v>27.93541176468047</v>
      </c>
      <c r="Q6" s="7">
        <v>101</v>
      </c>
      <c r="R6" s="7">
        <v>1</v>
      </c>
      <c r="S6" s="7">
        <v>15</v>
      </c>
      <c r="T6" s="7">
        <v>35</v>
      </c>
      <c r="U6" s="5">
        <v>3.120200233809701</v>
      </c>
      <c r="V6" s="7">
        <v>4</v>
      </c>
      <c r="W6" s="7">
        <v>15</v>
      </c>
      <c r="X6" s="7">
        <v>35</v>
      </c>
      <c r="Y6" s="5">
        <v>-3.600067300686243</v>
      </c>
      <c r="Z6" s="7">
        <v>160</v>
      </c>
      <c r="AA6" s="7">
        <v>62</v>
      </c>
      <c r="AB6" s="7">
        <v>47</v>
      </c>
      <c r="AC6" s="7">
        <v>25</v>
      </c>
      <c r="AD6" s="7">
        <v>12</v>
      </c>
      <c r="AE6" s="7">
        <v>10</v>
      </c>
      <c r="AF6" s="5">
        <v>142.6971431107786</v>
      </c>
      <c r="AG6" s="5">
        <v>9.513142874051907</v>
      </c>
      <c r="AH6" s="7">
        <v>36</v>
      </c>
      <c r="AI6" s="8">
        <v>125.3672000000062</v>
      </c>
    </row>
    <row r="7" spans="1:35">
      <c r="A7" s="10"/>
      <c r="B7" s="12" t="s">
        <v>747</v>
      </c>
      <c r="C7" s="12" t="s">
        <v>86</v>
      </c>
      <c r="D7" s="4">
        <v>0.004224537037037037</v>
      </c>
      <c r="E7" s="5">
        <v>737.3156847507221</v>
      </c>
      <c r="F7" s="6">
        <v>0.1026837711793495</v>
      </c>
      <c r="G7" s="5">
        <v>75.71035505988854</v>
      </c>
      <c r="H7" s="7">
        <v>0</v>
      </c>
      <c r="I7" s="7">
        <v>3</v>
      </c>
      <c r="J7" s="7">
        <v>7</v>
      </c>
      <c r="K7" s="5">
        <v>0</v>
      </c>
      <c r="L7" s="5">
        <v>32.70948698150687</v>
      </c>
      <c r="M7" s="5">
        <v>75.71035505989039</v>
      </c>
      <c r="N7" s="5">
        <v>121.2025783151872</v>
      </c>
      <c r="O7" s="5">
        <v>7.275426726192258</v>
      </c>
      <c r="P7" s="5">
        <v>25.32791199353095</v>
      </c>
      <c r="Q7" s="7">
        <v>53</v>
      </c>
      <c r="R7" s="7">
        <v>1</v>
      </c>
      <c r="S7" s="7">
        <v>9</v>
      </c>
      <c r="T7" s="7">
        <v>17</v>
      </c>
      <c r="U7" s="5">
        <v>3.107570962046222</v>
      </c>
      <c r="V7" s="7">
        <v>5</v>
      </c>
      <c r="W7" s="7">
        <v>9</v>
      </c>
      <c r="X7" s="7">
        <v>29</v>
      </c>
      <c r="Y7" s="5">
        <v>-4.578074172153463</v>
      </c>
      <c r="Z7" s="7">
        <v>61</v>
      </c>
      <c r="AA7" s="7">
        <v>32</v>
      </c>
      <c r="AB7" s="7">
        <v>14</v>
      </c>
      <c r="AC7" s="7">
        <v>12</v>
      </c>
      <c r="AD7" s="7">
        <v>7</v>
      </c>
      <c r="AE7" s="7">
        <v>14</v>
      </c>
      <c r="AF7" s="5">
        <v>92.21043179026356</v>
      </c>
      <c r="AG7" s="5">
        <v>15.15787919839949</v>
      </c>
      <c r="AH7" s="7">
        <v>23</v>
      </c>
      <c r="AI7" s="8">
        <v>52.48460000000122</v>
      </c>
    </row>
    <row r="8" spans="1:35">
      <c r="A8" s="10" t="s">
        <v>87</v>
      </c>
      <c r="B8" s="12" t="s">
        <v>88</v>
      </c>
      <c r="C8" s="12" t="s">
        <v>748</v>
      </c>
      <c r="D8" s="4">
        <v>0.01041666666666667</v>
      </c>
      <c r="E8" s="5">
        <v>1593.989043072836</v>
      </c>
      <c r="F8" s="6">
        <v>0.07203410096246864</v>
      </c>
      <c r="G8" s="5">
        <v>114.8215676617775</v>
      </c>
      <c r="H8" s="7">
        <v>1</v>
      </c>
      <c r="I8" s="7">
        <v>3</v>
      </c>
      <c r="J8" s="7">
        <v>12</v>
      </c>
      <c r="K8" s="5">
        <v>16.08371088080639</v>
      </c>
      <c r="L8" s="5">
        <v>42.09873444272671</v>
      </c>
      <c r="M8" s="5">
        <v>114.8215676617756</v>
      </c>
      <c r="N8" s="5">
        <v>106.2659362048558</v>
      </c>
      <c r="O8" s="5">
        <v>6.378355560364366</v>
      </c>
      <c r="P8" s="5">
        <v>26.9720658265428</v>
      </c>
      <c r="Q8" s="7">
        <v>112</v>
      </c>
      <c r="R8" s="7">
        <v>5</v>
      </c>
      <c r="S8" s="7">
        <v>10</v>
      </c>
      <c r="T8" s="7">
        <v>36</v>
      </c>
      <c r="U8" s="5">
        <v>3.876169496062589</v>
      </c>
      <c r="V8" s="7">
        <v>6</v>
      </c>
      <c r="W8" s="7">
        <v>15</v>
      </c>
      <c r="X8" s="7">
        <v>40</v>
      </c>
      <c r="Y8" s="5">
        <v>-4.024144468598571</v>
      </c>
      <c r="Z8" s="7">
        <v>160</v>
      </c>
      <c r="AA8" s="7">
        <v>88</v>
      </c>
      <c r="AB8" s="7">
        <v>44</v>
      </c>
      <c r="AC8" s="7">
        <v>20</v>
      </c>
      <c r="AD8" s="7">
        <v>10</v>
      </c>
      <c r="AE8" s="7">
        <v>26</v>
      </c>
      <c r="AF8" s="5">
        <v>171.3253820394457</v>
      </c>
      <c r="AG8" s="5">
        <v>11.42169213596305</v>
      </c>
      <c r="AH8" s="7">
        <v>40</v>
      </c>
      <c r="AI8" s="8">
        <v>130.4695000000052</v>
      </c>
    </row>
    <row r="9" spans="1:35">
      <c r="A9" s="10"/>
      <c r="B9" s="12" t="s">
        <v>748</v>
      </c>
      <c r="C9" s="12" t="s">
        <v>749</v>
      </c>
      <c r="D9" s="4">
        <v>0.01041666666666667</v>
      </c>
      <c r="E9" s="5">
        <v>1503.949413030182</v>
      </c>
      <c r="F9" s="6">
        <v>0.03512187734384984</v>
      </c>
      <c r="G9" s="5">
        <v>52.82152681580101</v>
      </c>
      <c r="H9" s="7">
        <v>0</v>
      </c>
      <c r="I9" s="7">
        <v>2</v>
      </c>
      <c r="J9" s="7">
        <v>4</v>
      </c>
      <c r="K9" s="5">
        <v>0</v>
      </c>
      <c r="L9" s="5">
        <v>27.35519131402634</v>
      </c>
      <c r="M9" s="5">
        <v>52.82152681580101</v>
      </c>
      <c r="N9" s="5">
        <v>100.2632942020121</v>
      </c>
      <c r="O9" s="5">
        <v>6.015626180814441</v>
      </c>
      <c r="P9" s="5">
        <v>23.41604859001228</v>
      </c>
      <c r="Q9" s="7">
        <v>75</v>
      </c>
      <c r="R9" s="7">
        <v>1</v>
      </c>
      <c r="S9" s="7">
        <v>11</v>
      </c>
      <c r="T9" s="7">
        <v>36</v>
      </c>
      <c r="U9" s="5">
        <v>3.759429339901994</v>
      </c>
      <c r="V9" s="7">
        <v>2</v>
      </c>
      <c r="W9" s="7">
        <v>16</v>
      </c>
      <c r="X9" s="7">
        <v>47</v>
      </c>
      <c r="Y9" s="5">
        <v>-3.631431167454826</v>
      </c>
      <c r="Z9" s="7">
        <v>137</v>
      </c>
      <c r="AA9" s="7">
        <v>79</v>
      </c>
      <c r="AB9" s="7">
        <v>30</v>
      </c>
      <c r="AC9" s="7">
        <v>12</v>
      </c>
      <c r="AD9" s="7">
        <v>11</v>
      </c>
      <c r="AE9" s="7">
        <v>19</v>
      </c>
      <c r="AF9" s="5">
        <v>88.35316424573011</v>
      </c>
      <c r="AG9" s="5">
        <v>5.890210949715341</v>
      </c>
      <c r="AH9" s="7">
        <v>36</v>
      </c>
      <c r="AI9" s="8">
        <v>126.5134500000056</v>
      </c>
    </row>
    <row r="10" spans="1:35">
      <c r="A10" s="10"/>
      <c r="B10" s="12" t="s">
        <v>749</v>
      </c>
      <c r="C10" s="12" t="s">
        <v>50</v>
      </c>
      <c r="D10" s="4">
        <v>0.005729166666666666</v>
      </c>
      <c r="E10" s="5">
        <v>886.5380763136991</v>
      </c>
      <c r="F10" s="6">
        <v>0.06983774540321026</v>
      </c>
      <c r="G10" s="5">
        <v>61.91382046384791</v>
      </c>
      <c r="H10" s="7">
        <v>0</v>
      </c>
      <c r="I10" s="7">
        <v>3</v>
      </c>
      <c r="J10" s="7">
        <v>4</v>
      </c>
      <c r="K10" s="5">
        <v>0</v>
      </c>
      <c r="L10" s="5">
        <v>32.99541476278137</v>
      </c>
      <c r="M10" s="5">
        <v>61.91382046384751</v>
      </c>
      <c r="N10" s="5">
        <v>107.4591607652969</v>
      </c>
      <c r="O10" s="5">
        <v>6.450400086757862</v>
      </c>
      <c r="P10" s="5">
        <v>22.32235150446433</v>
      </c>
      <c r="Q10" s="7">
        <v>48</v>
      </c>
      <c r="R10" s="7">
        <v>1</v>
      </c>
      <c r="S10" s="7">
        <v>7</v>
      </c>
      <c r="T10" s="7">
        <v>18</v>
      </c>
      <c r="U10" s="5">
        <v>3.133029186031697</v>
      </c>
      <c r="V10" s="7">
        <v>0</v>
      </c>
      <c r="W10" s="7">
        <v>3</v>
      </c>
      <c r="X10" s="7">
        <v>15</v>
      </c>
      <c r="Y10" s="5">
        <v>-2.913670746415131</v>
      </c>
      <c r="Z10" s="7">
        <v>103</v>
      </c>
      <c r="AA10" s="7">
        <v>35</v>
      </c>
      <c r="AB10" s="7">
        <v>30</v>
      </c>
      <c r="AC10" s="7">
        <v>8</v>
      </c>
      <c r="AD10" s="7">
        <v>3</v>
      </c>
      <c r="AE10" s="7">
        <v>6</v>
      </c>
      <c r="AF10" s="5">
        <v>68.33268686163046</v>
      </c>
      <c r="AG10" s="5">
        <v>8.282749922621875</v>
      </c>
      <c r="AH10" s="7">
        <v>14</v>
      </c>
      <c r="AI10" s="8">
        <v>70.36260000000271</v>
      </c>
    </row>
    <row r="11" spans="1:35">
      <c r="C11" t="s">
        <v>750</v>
      </c>
      <c r="D11" s="23">
        <v>0.05162037037037037</v>
      </c>
    </row>
    <row r="13" spans="1:35">
      <c r="A13" s="2"/>
      <c r="B13" s="2" t="s">
        <v>4</v>
      </c>
      <c r="C13" s="2" t="s">
        <v>5</v>
      </c>
      <c r="D13" s="2" t="s">
        <v>751</v>
      </c>
      <c r="E13" s="2" t="s">
        <v>752</v>
      </c>
      <c r="F13" s="2" t="s">
        <v>753</v>
      </c>
      <c r="H13" s="24" t="s">
        <v>762</v>
      </c>
      <c r="I13" s="24"/>
      <c r="J13" s="25" t="s">
        <v>763</v>
      </c>
      <c r="K13" s="25"/>
      <c r="L13" s="26" t="s">
        <v>764</v>
      </c>
      <c r="M13" s="26"/>
      <c r="N13" s="27" t="s">
        <v>765</v>
      </c>
      <c r="O13" s="27"/>
      <c r="P13" s="28" t="s">
        <v>766</v>
      </c>
      <c r="Q13" s="28"/>
      <c r="R13" s="29" t="s">
        <v>767</v>
      </c>
      <c r="S13" s="29"/>
      <c r="T13" s="2" t="s">
        <v>107</v>
      </c>
    </row>
    <row r="14" spans="1:35">
      <c r="A14" s="10" t="s">
        <v>76</v>
      </c>
      <c r="B14" s="10"/>
      <c r="C14" s="10"/>
      <c r="D14" s="10"/>
      <c r="E14" s="10"/>
      <c r="F14" s="10"/>
      <c r="H14" s="10" t="s">
        <v>17</v>
      </c>
      <c r="I14" s="10"/>
      <c r="J14" s="10" t="s">
        <v>18</v>
      </c>
      <c r="K14" s="10"/>
      <c r="L14" s="10" t="s">
        <v>19</v>
      </c>
      <c r="M14" s="10"/>
      <c r="N14" s="10" t="s">
        <v>20</v>
      </c>
      <c r="O14" s="10"/>
      <c r="P14" s="10" t="s">
        <v>21</v>
      </c>
      <c r="Q14" s="10"/>
      <c r="R14" s="10" t="s">
        <v>22</v>
      </c>
      <c r="S14" s="10"/>
      <c r="T14" s="2"/>
    </row>
    <row r="15" spans="1:35">
      <c r="A15" s="10" t="s">
        <v>754</v>
      </c>
      <c r="B15" s="10" t="s">
        <v>755</v>
      </c>
      <c r="C15" s="10"/>
      <c r="D15" s="6">
        <v>0.04528605962933119</v>
      </c>
      <c r="E15" s="6">
        <v>0.3097502014504432</v>
      </c>
      <c r="F15" s="6">
        <v>0.6449637389202256</v>
      </c>
      <c r="G15" s="19" t="s">
        <v>740</v>
      </c>
      <c r="H15" s="5">
        <v>311.0856646108218</v>
      </c>
      <c r="I15" s="4">
        <v>0.004666666666666667</v>
      </c>
      <c r="J15" s="5">
        <v>912.9701728487811</v>
      </c>
      <c r="K15" s="4">
        <v>0.004400462962962963</v>
      </c>
      <c r="L15" s="5">
        <v>384.8647259697431</v>
      </c>
      <c r="M15" s="4">
        <v>0.001094907407407408</v>
      </c>
      <c r="N15" s="5">
        <v>89.28176770380199</v>
      </c>
      <c r="O15" s="4">
        <v>0.0001828703703703704</v>
      </c>
      <c r="P15" s="5">
        <v>44.52174875528175</v>
      </c>
      <c r="Q15" s="4">
        <v>6.944444444444444e-05</v>
      </c>
      <c r="R15" s="5">
        <v>0</v>
      </c>
      <c r="S15" s="4">
        <v>0</v>
      </c>
      <c r="T15" s="30">
        <v>1742.72407988843</v>
      </c>
    </row>
    <row r="16" spans="1:35">
      <c r="A16" s="10"/>
      <c r="B16" s="10" t="s">
        <v>756</v>
      </c>
      <c r="C16" s="10"/>
      <c r="D16" s="6">
        <v>0.02875175315568022</v>
      </c>
      <c r="E16" s="6">
        <v>0.2997194950911641</v>
      </c>
      <c r="F16" s="6">
        <v>0.6715287517531556</v>
      </c>
      <c r="G16" s="19" t="s">
        <v>741</v>
      </c>
      <c r="H16" s="5">
        <v>319.939982963022</v>
      </c>
      <c r="I16" s="4">
        <v>0.0048125</v>
      </c>
      <c r="J16" s="5">
        <v>896.8049474671307</v>
      </c>
      <c r="K16" s="4">
        <v>0.004527777777777778</v>
      </c>
      <c r="L16" s="5">
        <v>304.5808821729129</v>
      </c>
      <c r="M16" s="4">
        <v>0.0008449074074074074</v>
      </c>
      <c r="N16" s="5">
        <v>85.08501889498507</v>
      </c>
      <c r="O16" s="4">
        <v>0.0001712962962962963</v>
      </c>
      <c r="P16" s="5">
        <v>37.64048244751757</v>
      </c>
      <c r="Q16" s="4">
        <v>6.018518518518519e-05</v>
      </c>
      <c r="R16" s="5">
        <v>0</v>
      </c>
      <c r="S16" s="4">
        <v>0</v>
      </c>
      <c r="T16" s="30">
        <v>1644.051313945568</v>
      </c>
    </row>
    <row r="17" spans="1:20">
      <c r="A17" s="10"/>
      <c r="B17" s="10" t="s">
        <v>757</v>
      </c>
      <c r="C17" s="10"/>
      <c r="D17" s="6">
        <v>0.09478219243657253</v>
      </c>
      <c r="E17" s="6">
        <v>0.3642891335567257</v>
      </c>
      <c r="F17" s="6">
        <v>0.5409286740067017</v>
      </c>
      <c r="G17" s="19" t="s">
        <v>742</v>
      </c>
      <c r="H17" s="5">
        <v>130.926487416627</v>
      </c>
      <c r="I17" s="4">
        <v>0.001738425925925926</v>
      </c>
      <c r="J17" s="5">
        <v>388.2381155441635</v>
      </c>
      <c r="K17" s="4">
        <v>0.0019375</v>
      </c>
      <c r="L17" s="5">
        <v>139.0807644405304</v>
      </c>
      <c r="M17" s="4">
        <v>0.0003865740740740741</v>
      </c>
      <c r="N17" s="5">
        <v>73.00745871233539</v>
      </c>
      <c r="O17" s="4">
        <v>0.000150462962962963</v>
      </c>
      <c r="P17" s="5">
        <v>6.855542965615314</v>
      </c>
      <c r="Q17" s="4">
        <v>1.157407407407407e-05</v>
      </c>
      <c r="R17" s="5">
        <v>0</v>
      </c>
      <c r="S17" s="4">
        <v>0</v>
      </c>
      <c r="T17" s="30">
        <v>738.1083690792716</v>
      </c>
    </row>
    <row r="18" spans="1:20">
      <c r="A18" s="10" t="s">
        <v>758</v>
      </c>
      <c r="B18" s="10" t="s">
        <v>759</v>
      </c>
      <c r="C18" s="10"/>
      <c r="D18" s="6">
        <v>0.03418662262592898</v>
      </c>
      <c r="E18" s="6">
        <v>0.3015689512799339</v>
      </c>
      <c r="F18" s="6">
        <v>0.664244426094137</v>
      </c>
      <c r="G18" s="19" t="s">
        <v>743</v>
      </c>
      <c r="H18" s="5">
        <v>291.7850915896297</v>
      </c>
      <c r="I18" s="4">
        <v>0.005101851851851852</v>
      </c>
      <c r="J18" s="5">
        <v>793.7017815395147</v>
      </c>
      <c r="K18" s="4">
        <v>0.004002314814814814</v>
      </c>
      <c r="L18" s="5">
        <v>373.0069888784183</v>
      </c>
      <c r="M18" s="4">
        <v>0.001032407407407407</v>
      </c>
      <c r="N18" s="5">
        <v>114.0212138111601</v>
      </c>
      <c r="O18" s="4">
        <v>0.0002453703703703703</v>
      </c>
      <c r="P18" s="5">
        <v>21.47396725411363</v>
      </c>
      <c r="Q18" s="4">
        <v>3.472222222222222e-05</v>
      </c>
      <c r="R18" s="5">
        <v>0</v>
      </c>
      <c r="S18" s="4">
        <v>0</v>
      </c>
      <c r="T18" s="30">
        <v>1593.989043072836</v>
      </c>
    </row>
    <row r="19" spans="1:20">
      <c r="A19" s="10"/>
      <c r="B19" s="10" t="s">
        <v>760</v>
      </c>
      <c r="C19" s="10"/>
      <c r="D19" s="6">
        <v>0.02194860813704497</v>
      </c>
      <c r="E19" s="6">
        <v>0.359564596716631</v>
      </c>
      <c r="F19" s="6">
        <v>0.6184867951463241</v>
      </c>
      <c r="G19" s="19" t="s">
        <v>741</v>
      </c>
      <c r="H19" s="5">
        <v>334.1131856827405</v>
      </c>
      <c r="I19" s="4">
        <v>0.005418981481481481</v>
      </c>
      <c r="J19" s="5">
        <v>811.0038895612188</v>
      </c>
      <c r="K19" s="4">
        <v>0.004027777777777778</v>
      </c>
      <c r="L19" s="5">
        <v>294.1909197401628</v>
      </c>
      <c r="M19" s="4">
        <v>0.000837962962962963</v>
      </c>
      <c r="N19" s="5">
        <v>63.56636015496406</v>
      </c>
      <c r="O19" s="4">
        <v>0.0001296296296296296</v>
      </c>
      <c r="P19" s="5">
        <v>1.409090349848157</v>
      </c>
      <c r="Q19" s="4">
        <v>2.314814814814815e-06</v>
      </c>
      <c r="R19" s="5">
        <v>0</v>
      </c>
      <c r="S19" s="4">
        <v>0</v>
      </c>
      <c r="T19" s="30">
        <v>1504.283445488934</v>
      </c>
    </row>
    <row r="20" spans="1:20">
      <c r="A20" s="10"/>
      <c r="B20" s="10" t="s">
        <v>761</v>
      </c>
      <c r="C20" s="10"/>
      <c r="D20" s="6">
        <v>0.01553341148886284</v>
      </c>
      <c r="E20" s="6">
        <v>0.4302461899179367</v>
      </c>
      <c r="F20" s="6">
        <v>0.5542203985932005</v>
      </c>
      <c r="G20" s="19" t="s">
        <v>742</v>
      </c>
      <c r="H20" s="5">
        <v>198.0988346612239</v>
      </c>
      <c r="I20" s="4">
        <v>0.002793981481481481</v>
      </c>
      <c r="J20" s="5">
        <v>462.2283415739403</v>
      </c>
      <c r="K20" s="4">
        <v>0.002344907407407408</v>
      </c>
      <c r="L20" s="5">
        <v>164.5311739581057</v>
      </c>
      <c r="M20" s="4">
        <v>0.000462962962962963</v>
      </c>
      <c r="N20" s="5">
        <v>61.91382046384751</v>
      </c>
      <c r="O20" s="4">
        <v>0.0001273148148148148</v>
      </c>
      <c r="P20" s="5">
        <v>0</v>
      </c>
      <c r="Q20" s="4">
        <v>0</v>
      </c>
      <c r="R20" s="5">
        <v>0</v>
      </c>
      <c r="S20" s="4">
        <v>0</v>
      </c>
      <c r="T20" s="30">
        <v>886.7721706571174</v>
      </c>
    </row>
    <row r="21" spans="1:20">
      <c r="H21" s="31">
        <v>1585.949246924065</v>
      </c>
      <c r="I21" s="32">
        <v>0.02453240740740741</v>
      </c>
      <c r="J21" s="31">
        <v>4264.947248534749</v>
      </c>
      <c r="K21" s="32">
        <v>0.02124074074074074</v>
      </c>
      <c r="L21" s="31">
        <v>1660.255455159873</v>
      </c>
      <c r="M21" s="32">
        <v>0.004659722222222222</v>
      </c>
      <c r="N21" s="31">
        <v>486.8756397410941</v>
      </c>
      <c r="O21" s="32">
        <v>0.001006944444444444</v>
      </c>
      <c r="P21" s="31">
        <v>111.9008317723764</v>
      </c>
      <c r="Q21" s="32">
        <v>0.0001782407407407407</v>
      </c>
      <c r="R21" s="31">
        <v>0</v>
      </c>
      <c r="S21" s="32">
        <v>0</v>
      </c>
      <c r="T21" s="33">
        <v>8109.928422132158</v>
      </c>
    </row>
    <row r="23" spans="1:20">
      <c r="A23" s="19" t="s">
        <v>734</v>
      </c>
      <c r="B23" s="19" t="s">
        <v>735</v>
      </c>
      <c r="C23" s="19" t="s">
        <v>736</v>
      </c>
      <c r="D23" s="19" t="s">
        <v>737</v>
      </c>
      <c r="E23" s="19" t="s">
        <v>738</v>
      </c>
      <c r="F23" s="19" t="s">
        <v>739</v>
      </c>
      <c r="G23" s="19" t="s">
        <v>85</v>
      </c>
      <c r="H23" s="20">
        <v>0.4477087952697709</v>
      </c>
      <c r="I23" s="20">
        <v>0.4336659275683666</v>
      </c>
      <c r="J23" s="20">
        <v>0.09284922394678492</v>
      </c>
      <c r="K23" s="20">
        <v>0.02014042867701404</v>
      </c>
      <c r="L23" s="20">
        <v>0.005635624538063562</v>
      </c>
      <c r="M23" s="20">
        <v>0</v>
      </c>
      <c r="N23" s="19" t="s">
        <v>740</v>
      </c>
      <c r="O23" s="20">
        <v>0.4480995776839298</v>
      </c>
      <c r="P23" s="20">
        <v>0.4225383418537453</v>
      </c>
      <c r="Q23" s="20">
        <v>0.1051344743276284</v>
      </c>
      <c r="R23" s="20">
        <v>0.01755945765725717</v>
      </c>
      <c r="S23" s="20">
        <v>0.006668148477439431</v>
      </c>
      <c r="T23" s="20">
        <v>0</v>
      </c>
    </row>
    <row r="24" spans="1:20">
      <c r="A24" s="34">
        <v>0.02453240740740741</v>
      </c>
      <c r="B24" s="34">
        <v>0.02124074074074074</v>
      </c>
      <c r="C24" s="34">
        <v>0.004659722222222222</v>
      </c>
      <c r="D24" s="34">
        <v>0.001006944444444444</v>
      </c>
      <c r="E24" s="34">
        <v>0.0001782407407407407</v>
      </c>
      <c r="F24" s="34">
        <v>0</v>
      </c>
      <c r="G24" s="19" t="s">
        <v>87</v>
      </c>
      <c r="H24" s="20">
        <v>0.5012636165577342</v>
      </c>
      <c r="I24" s="20">
        <v>0.3905882352941176</v>
      </c>
      <c r="J24" s="20">
        <v>0.08784313725490196</v>
      </c>
      <c r="K24" s="20">
        <v>0.01891067538126362</v>
      </c>
      <c r="L24" s="20">
        <v>0.001394335511982571</v>
      </c>
      <c r="M24" s="20">
        <v>0</v>
      </c>
      <c r="N24" s="19" t="s">
        <v>741</v>
      </c>
      <c r="O24" s="20">
        <v>0.462</v>
      </c>
      <c r="P24" s="20">
        <v>0.4346666666666666</v>
      </c>
      <c r="Q24" s="20">
        <v>0.08111111111111111</v>
      </c>
      <c r="R24" s="20">
        <v>0.01644444444444445</v>
      </c>
      <c r="S24" s="20">
        <v>0.005777777777777778</v>
      </c>
      <c r="T24" s="20">
        <v>0</v>
      </c>
    </row>
    <row r="25" spans="1:20">
      <c r="N25" s="19" t="s">
        <v>742</v>
      </c>
      <c r="O25" s="20">
        <v>0.4115068493150685</v>
      </c>
      <c r="P25" s="20">
        <v>0.4586301369863014</v>
      </c>
      <c r="Q25" s="20">
        <v>0.09150684931506849</v>
      </c>
      <c r="R25" s="20">
        <v>0.03561643835616438</v>
      </c>
      <c r="S25" s="20">
        <v>0.00273972602739726</v>
      </c>
      <c r="T25" s="20">
        <v>0</v>
      </c>
    </row>
    <row r="26" spans="1:20">
      <c r="N26" s="19" t="s">
        <v>743</v>
      </c>
      <c r="O26" s="20">
        <v>0.4897777777777778</v>
      </c>
      <c r="P26" s="20">
        <v>0.3842222222222222</v>
      </c>
      <c r="Q26" s="20">
        <v>0.09911111111111111</v>
      </c>
      <c r="R26" s="20">
        <v>0.02355555555555556</v>
      </c>
      <c r="S26" s="20">
        <v>0.003333333333333334</v>
      </c>
      <c r="T26" s="20">
        <v>0</v>
      </c>
    </row>
    <row r="27" spans="1:20">
      <c r="N27" s="19" t="s">
        <v>741</v>
      </c>
      <c r="O27" s="20">
        <v>0.5202222222222223</v>
      </c>
      <c r="P27" s="20">
        <v>0.3866666666666667</v>
      </c>
      <c r="Q27" s="20">
        <v>0.08044444444444444</v>
      </c>
      <c r="R27" s="20">
        <v>0.01244444444444444</v>
      </c>
      <c r="S27" s="20">
        <v>0.0002222222222222222</v>
      </c>
      <c r="T27" s="20">
        <v>0</v>
      </c>
    </row>
    <row r="28" spans="1:20">
      <c r="N28" s="19" t="s">
        <v>742</v>
      </c>
      <c r="O28" s="20">
        <v>0.4876767676767677</v>
      </c>
      <c r="P28" s="20">
        <v>0.4092929292929293</v>
      </c>
      <c r="Q28" s="20">
        <v>0.08080808080808081</v>
      </c>
      <c r="R28" s="20">
        <v>0.02222222222222222</v>
      </c>
      <c r="S28" s="20">
        <v>0</v>
      </c>
      <c r="T28" s="20">
        <v>0</v>
      </c>
    </row>
    <row r="45" spans="1:3">
      <c r="A45" s="19" t="s">
        <v>740</v>
      </c>
      <c r="B45" s="19">
        <v>116.1816053258953</v>
      </c>
      <c r="C45" s="19">
        <v>8.257019430974946</v>
      </c>
    </row>
    <row r="46" spans="1:3">
      <c r="A46" s="19" t="s">
        <v>741</v>
      </c>
      <c r="B46" s="19">
        <v>109.589370754662</v>
      </c>
      <c r="C46" s="19">
        <v>7.640715546387881</v>
      </c>
    </row>
    <row r="47" spans="1:3">
      <c r="A47" s="19" t="s">
        <v>742</v>
      </c>
      <c r="B47" s="19">
        <v>121.2025783151872</v>
      </c>
      <c r="C47" s="19">
        <v>12.44553781806387</v>
      </c>
    </row>
    <row r="48" spans="1:3">
      <c r="A48" s="19" t="s">
        <v>743</v>
      </c>
      <c r="B48" s="19">
        <v>106.2659362048558</v>
      </c>
      <c r="C48" s="19">
        <v>7.654771177451832</v>
      </c>
    </row>
    <row r="49" spans="1:3">
      <c r="A49" s="19" t="s">
        <v>741</v>
      </c>
      <c r="B49" s="19">
        <v>100.2632942020121</v>
      </c>
      <c r="C49" s="19">
        <v>3.521435121053401</v>
      </c>
    </row>
    <row r="50" spans="1:3">
      <c r="A50" s="19" t="s">
        <v>742</v>
      </c>
      <c r="B50" s="19">
        <v>107.4591607652969</v>
      </c>
      <c r="C50" s="19">
        <v>7.504705510769443</v>
      </c>
    </row>
    <row r="67" spans="1:29">
      <c r="A67" t="s">
        <v>89</v>
      </c>
      <c r="F67" t="s">
        <v>768</v>
      </c>
      <c r="M67" t="s">
        <v>769</v>
      </c>
      <c r="T67" t="s">
        <v>770</v>
      </c>
      <c r="AC67" t="s">
        <v>771</v>
      </c>
    </row>
    <row r="68" spans="1:29" ht="377" customHeight="1"/>
    <row r="69" spans="1:29">
      <c r="A69" t="s">
        <v>90</v>
      </c>
      <c r="F69" t="s">
        <v>772</v>
      </c>
      <c r="M69" t="s">
        <v>773</v>
      </c>
      <c r="T69" t="s">
        <v>774</v>
      </c>
      <c r="AC69" t="s">
        <v>775</v>
      </c>
    </row>
    <row r="70" spans="1:29" ht="377" customHeight="1"/>
  </sheetData>
  <mergeCells count="60"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K1:K2"/>
    <mergeCell ref="L1:L2"/>
    <mergeCell ref="M1:M2"/>
    <mergeCell ref="N1:N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AE1"/>
    <mergeCell ref="AF1:AF2"/>
    <mergeCell ref="AG1:AG2"/>
    <mergeCell ref="AH1:AH2"/>
    <mergeCell ref="AI1:AI2"/>
    <mergeCell ref="A14:F14"/>
    <mergeCell ref="B15:C15"/>
    <mergeCell ref="B16:C16"/>
    <mergeCell ref="B17:C17"/>
    <mergeCell ref="B18:C18"/>
    <mergeCell ref="B19:C19"/>
    <mergeCell ref="B20:C20"/>
    <mergeCell ref="H13:I13"/>
    <mergeCell ref="J13:K13"/>
    <mergeCell ref="L13:M13"/>
    <mergeCell ref="N13:O13"/>
    <mergeCell ref="P13:Q13"/>
    <mergeCell ref="R13:S13"/>
    <mergeCell ref="H14:I14"/>
    <mergeCell ref="J14:K14"/>
    <mergeCell ref="L14:M14"/>
    <mergeCell ref="N14:O14"/>
    <mergeCell ref="P14:Q14"/>
    <mergeCell ref="R14:S14"/>
    <mergeCell ref="T13:T14"/>
    <mergeCell ref="A68:E68"/>
    <mergeCell ref="F68:L68"/>
    <mergeCell ref="M68:S68"/>
    <mergeCell ref="T68:AB68"/>
    <mergeCell ref="AC68:AK68"/>
    <mergeCell ref="A70:E70"/>
    <mergeCell ref="F70:L70"/>
    <mergeCell ref="M70:S70"/>
    <mergeCell ref="T70:AB70"/>
    <mergeCell ref="AC70:AK70"/>
  </mergeCells>
  <pageMargins left="0.1" right="0.1" top="0.1" bottom="0.1" header="0.3" footer="0.3"/>
  <pageSetup paperSize="9" fitToHeight="0" orientation="landscape"/>
  <headerFooter>
    <oddFooter>&amp;C深堀　龍</oddFooter>
  </headerFooter>
  <rowBreaks count="1" manualBreakCount="1">
    <brk id="66" max="16383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K62"/>
  <sheetViews>
    <sheetView workbookViewId="0"/>
  </sheetViews>
  <sheetFormatPr defaultRowHeight="15"/>
  <cols>
    <col min="2" max="3" width="19.85546875" customWidth="1"/>
    <col min="4" max="4" width="16.7109375" customWidth="1"/>
    <col min="5" max="5" width="14.7109375" customWidth="1"/>
    <col min="6" max="6" width="14.7109375" customWidth="1"/>
    <col min="7" max="7" width="11.7109375" customWidth="1"/>
    <col min="8" max="8" width="13.28515625" customWidth="1"/>
    <col min="9" max="9" width="13.28515625" customWidth="1"/>
    <col min="10" max="10" width="13.28515625" customWidth="1"/>
    <col min="11" max="11" width="12.28515625" customWidth="1"/>
    <col min="12" max="12" width="10.7109375" customWidth="1"/>
    <col min="13" max="13" width="12.28515625" customWidth="1"/>
    <col min="14" max="14" width="11.7109375" customWidth="1"/>
    <col min="15" max="15" width="14.7109375" customWidth="1"/>
    <col min="16" max="16" width="10.7109375" customWidth="1"/>
    <col min="17" max="17" width="12.28515625" customWidth="1"/>
    <col min="18" max="18" width="10.7109375" customWidth="1"/>
    <col min="19" max="19" width="14.7109375" customWidth="1"/>
    <col min="20" max="20" width="14.7109375" customWidth="1"/>
    <col min="21" max="21" width="10.7109375" customWidth="1"/>
    <col min="22" max="22" width="10.7109375" customWidth="1"/>
    <col min="23" max="23" width="14.7109375" customWidth="1"/>
    <col min="24" max="24" width="14.7109375" customWidth="1"/>
    <col min="25" max="25" width="10.7109375" customWidth="1"/>
    <col min="26" max="26" width="7.7109375" customWidth="1"/>
    <col min="27" max="27" width="7.7109375" customWidth="1"/>
    <col min="28" max="28" width="7.7109375" customWidth="1"/>
    <col min="29" max="29" width="7.7109375" customWidth="1"/>
    <col min="30" max="30" width="7.7109375" customWidth="1"/>
    <col min="31" max="31" width="7.7109375" customWidth="1"/>
    <col min="32" max="32" width="9.7109375" customWidth="1"/>
    <col min="33" max="33" width="9.7109375" customWidth="1"/>
    <col min="34" max="34" width="7.7109375" customWidth="1"/>
    <col min="35" max="35" width="11.7109375" customWidth="1"/>
  </cols>
  <sheetData>
    <row r="1" spans="1:35">
      <c r="A1" s="2" t="s">
        <v>78</v>
      </c>
      <c r="B1" s="2" t="s">
        <v>4</v>
      </c>
      <c r="C1" s="2" t="s">
        <v>5</v>
      </c>
      <c r="D1" s="2" t="s">
        <v>6</v>
      </c>
      <c r="E1" s="2" t="s">
        <v>7</v>
      </c>
      <c r="F1" s="2" t="s">
        <v>8</v>
      </c>
      <c r="G1" s="2" t="s">
        <v>9</v>
      </c>
      <c r="H1" s="2" t="s">
        <v>10</v>
      </c>
      <c r="I1" s="2" t="s">
        <v>11</v>
      </c>
      <c r="J1" s="2" t="s">
        <v>12</v>
      </c>
      <c r="K1" s="2" t="s">
        <v>13</v>
      </c>
      <c r="L1" s="2" t="s">
        <v>14</v>
      </c>
      <c r="M1" s="2" t="s">
        <v>15</v>
      </c>
      <c r="N1" s="2" t="s">
        <v>23</v>
      </c>
      <c r="O1" s="2" t="s">
        <v>24</v>
      </c>
      <c r="P1" s="2" t="s">
        <v>25</v>
      </c>
      <c r="Q1" s="2" t="s">
        <v>26</v>
      </c>
      <c r="R1" s="2" t="s">
        <v>27</v>
      </c>
      <c r="S1" s="2" t="s">
        <v>28</v>
      </c>
      <c r="T1" s="2" t="s">
        <v>29</v>
      </c>
      <c r="U1" s="2" t="s">
        <v>30</v>
      </c>
      <c r="V1" s="2" t="s">
        <v>31</v>
      </c>
      <c r="W1" s="2" t="s">
        <v>32</v>
      </c>
      <c r="X1" s="2" t="s">
        <v>33</v>
      </c>
      <c r="Y1" s="2" t="s">
        <v>34</v>
      </c>
      <c r="Z1" s="2" t="s">
        <v>35</v>
      </c>
      <c r="AA1" s="2"/>
      <c r="AB1" s="2"/>
      <c r="AC1" s="2"/>
      <c r="AD1" s="2"/>
      <c r="AE1" s="2"/>
      <c r="AF1" s="2" t="s">
        <v>42</v>
      </c>
      <c r="AG1" s="2" t="s">
        <v>43</v>
      </c>
      <c r="AH1" s="2" t="s">
        <v>44</v>
      </c>
      <c r="AI1" s="2" t="s">
        <v>45</v>
      </c>
    </row>
    <row r="2" spans="1:3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 t="s">
        <v>36</v>
      </c>
      <c r="AA2" s="2" t="s">
        <v>37</v>
      </c>
      <c r="AB2" s="2" t="s">
        <v>38</v>
      </c>
      <c r="AC2" s="2" t="s">
        <v>39</v>
      </c>
      <c r="AD2" s="2" t="s">
        <v>40</v>
      </c>
      <c r="AE2" s="2" t="s">
        <v>41</v>
      </c>
      <c r="AF2" s="2"/>
      <c r="AG2" s="2"/>
      <c r="AH2" s="2"/>
      <c r="AI2" s="2"/>
    </row>
    <row r="3" spans="1:35">
      <c r="A3" s="10" t="s">
        <v>744</v>
      </c>
      <c r="B3" s="12" t="s">
        <v>72</v>
      </c>
      <c r="C3" s="12" t="s">
        <v>50</v>
      </c>
      <c r="D3" s="4">
        <v>0.02215277777777778</v>
      </c>
      <c r="E3" s="5">
        <v>3393.589786417148</v>
      </c>
      <c r="F3" s="6">
        <v>0.1058160921513616</v>
      </c>
      <c r="G3" s="5">
        <v>359.0964095634367</v>
      </c>
      <c r="H3" s="7">
        <v>1</v>
      </c>
      <c r="I3" s="7">
        <v>14</v>
      </c>
      <c r="J3" s="7">
        <v>23</v>
      </c>
      <c r="K3" s="5">
        <v>11.21079961025066</v>
      </c>
      <c r="L3" s="5">
        <v>180.8581375419943</v>
      </c>
      <c r="M3" s="5">
        <v>359.0964095634328</v>
      </c>
      <c r="N3" s="5">
        <v>106.3821249660548</v>
      </c>
      <c r="O3" s="5">
        <v>6.383369489972753</v>
      </c>
      <c r="P3" s="5">
        <v>25.34643905907078</v>
      </c>
      <c r="Q3" s="7">
        <v>74</v>
      </c>
      <c r="R3" s="7">
        <v>5</v>
      </c>
      <c r="S3" s="7">
        <v>26</v>
      </c>
      <c r="T3" s="7">
        <v>71</v>
      </c>
      <c r="U3" s="5">
        <v>3.286484847483866</v>
      </c>
      <c r="V3" s="7">
        <v>14</v>
      </c>
      <c r="W3" s="7">
        <v>30</v>
      </c>
      <c r="X3" s="7">
        <v>70</v>
      </c>
      <c r="Y3" s="5">
        <v>-4.56318795904391</v>
      </c>
      <c r="Z3" s="7">
        <v>198</v>
      </c>
      <c r="AA3" s="7">
        <v>85</v>
      </c>
      <c r="AB3" s="7">
        <v>24</v>
      </c>
      <c r="AC3" s="7">
        <v>16</v>
      </c>
      <c r="AD3" s="7">
        <v>5</v>
      </c>
      <c r="AE3" s="7">
        <v>9</v>
      </c>
      <c r="AF3" s="5">
        <v>441.6241098452809</v>
      </c>
      <c r="AG3" s="5">
        <v>13.84401598261069</v>
      </c>
      <c r="AH3" s="7">
        <v>82</v>
      </c>
      <c r="AI3" s="8">
        <v>245.798350000008</v>
      </c>
    </row>
    <row r="4" spans="1:35">
      <c r="A4" s="22" t="s">
        <v>745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</row>
    <row r="5" spans="1:35">
      <c r="A5" s="10" t="s">
        <v>87</v>
      </c>
      <c r="B5" s="12" t="s">
        <v>72</v>
      </c>
      <c r="C5" s="12" t="s">
        <v>748</v>
      </c>
      <c r="D5" s="4">
        <v>0.006006944444444444</v>
      </c>
      <c r="E5" s="5">
        <v>895.7597391644774</v>
      </c>
      <c r="F5" s="6">
        <v>0.1592895400482183</v>
      </c>
      <c r="G5" s="5">
        <v>142.6851568452216</v>
      </c>
      <c r="H5" s="7">
        <v>0</v>
      </c>
      <c r="I5" s="7">
        <v>5</v>
      </c>
      <c r="J5" s="7">
        <v>6</v>
      </c>
      <c r="K5" s="5">
        <v>0</v>
      </c>
      <c r="L5" s="5">
        <v>85.84573554790431</v>
      </c>
      <c r="M5" s="5">
        <v>142.6851568452213</v>
      </c>
      <c r="N5" s="5">
        <v>103.5560392097662</v>
      </c>
      <c r="O5" s="5">
        <v>6.216659095842511</v>
      </c>
      <c r="P5" s="5">
        <v>24.23158011494348</v>
      </c>
      <c r="Q5" s="7">
        <v>21</v>
      </c>
      <c r="R5" s="7">
        <v>3</v>
      </c>
      <c r="S5" s="7">
        <v>10</v>
      </c>
      <c r="T5" s="7">
        <v>16</v>
      </c>
      <c r="U5" s="5">
        <v>3.286484847483866</v>
      </c>
      <c r="V5" s="7">
        <v>4</v>
      </c>
      <c r="W5" s="7">
        <v>9</v>
      </c>
      <c r="X5" s="7">
        <v>20</v>
      </c>
      <c r="Y5" s="5">
        <v>-3.605894149866022</v>
      </c>
      <c r="Z5" s="7">
        <v>58</v>
      </c>
      <c r="AA5" s="7">
        <v>24</v>
      </c>
      <c r="AB5" s="7">
        <v>5</v>
      </c>
      <c r="AC5" s="7">
        <v>4</v>
      </c>
      <c r="AD5" s="7">
        <v>1</v>
      </c>
      <c r="AE5" s="7">
        <v>4</v>
      </c>
      <c r="AF5" s="5">
        <v>165.0673324328163</v>
      </c>
      <c r="AG5" s="5">
        <v>19.08292860494986</v>
      </c>
      <c r="AH5" s="7">
        <v>27</v>
      </c>
      <c r="AI5" s="8">
        <v>63.64855000000175</v>
      </c>
    </row>
    <row r="6" spans="1:35">
      <c r="A6" s="10"/>
      <c r="B6" s="12" t="s">
        <v>748</v>
      </c>
      <c r="C6" s="12" t="s">
        <v>749</v>
      </c>
      <c r="D6" s="4">
        <v>0.01041666666666667</v>
      </c>
      <c r="E6" s="5">
        <v>1535.442399218899</v>
      </c>
      <c r="F6" s="6">
        <v>0.1107886341655018</v>
      </c>
      <c r="G6" s="5">
        <v>170.1095662492629</v>
      </c>
      <c r="H6" s="7">
        <v>1</v>
      </c>
      <c r="I6" s="7">
        <v>7</v>
      </c>
      <c r="J6" s="7">
        <v>14</v>
      </c>
      <c r="K6" s="5">
        <v>11.21079961025066</v>
      </c>
      <c r="L6" s="5">
        <v>76.49534893371356</v>
      </c>
      <c r="M6" s="5">
        <v>170.1095662492608</v>
      </c>
      <c r="N6" s="5">
        <v>102.3628266145933</v>
      </c>
      <c r="O6" s="5">
        <v>6.144118647381004</v>
      </c>
      <c r="P6" s="5">
        <v>25.34643905907078</v>
      </c>
      <c r="Q6" s="7">
        <v>38</v>
      </c>
      <c r="R6" s="7">
        <v>2</v>
      </c>
      <c r="S6" s="7">
        <v>12</v>
      </c>
      <c r="T6" s="7">
        <v>34</v>
      </c>
      <c r="U6" s="5">
        <v>3.187253984874661</v>
      </c>
      <c r="V6" s="7">
        <v>7</v>
      </c>
      <c r="W6" s="7">
        <v>12</v>
      </c>
      <c r="X6" s="7">
        <v>28</v>
      </c>
      <c r="Y6" s="5">
        <v>-4.56318795904391</v>
      </c>
      <c r="Z6" s="7">
        <v>92</v>
      </c>
      <c r="AA6" s="7">
        <v>32</v>
      </c>
      <c r="AB6" s="7">
        <v>12</v>
      </c>
      <c r="AC6" s="7">
        <v>9</v>
      </c>
      <c r="AD6" s="7">
        <v>2</v>
      </c>
      <c r="AE6" s="7">
        <v>5</v>
      </c>
      <c r="AF6" s="5">
        <v>211.4911619018247</v>
      </c>
      <c r="AG6" s="5">
        <v>14.09941079345498</v>
      </c>
      <c r="AH6" s="7">
        <v>35</v>
      </c>
      <c r="AI6" s="8">
        <v>111.401500000004</v>
      </c>
    </row>
    <row r="7" spans="1:35">
      <c r="A7" s="10"/>
      <c r="B7" s="12" t="s">
        <v>749</v>
      </c>
      <c r="C7" s="12" t="s">
        <v>50</v>
      </c>
      <c r="D7" s="4">
        <v>0.005729166666666666</v>
      </c>
      <c r="E7" s="5">
        <v>961.3405347060784</v>
      </c>
      <c r="F7" s="6">
        <v>0.04816366812526893</v>
      </c>
      <c r="G7" s="5">
        <v>46.30168646895214</v>
      </c>
      <c r="H7" s="7">
        <v>0</v>
      </c>
      <c r="I7" s="7">
        <v>2</v>
      </c>
      <c r="J7" s="7">
        <v>3</v>
      </c>
      <c r="K7" s="5">
        <v>0</v>
      </c>
      <c r="L7" s="5">
        <v>18.51705306037638</v>
      </c>
      <c r="M7" s="5">
        <v>46.30168646895072</v>
      </c>
      <c r="N7" s="5">
        <v>116.5261254189186</v>
      </c>
      <c r="O7" s="5">
        <v>6.993164344288294</v>
      </c>
      <c r="P7" s="5">
        <v>21.57060167075894</v>
      </c>
      <c r="Q7" s="7">
        <v>15</v>
      </c>
      <c r="R7" s="7">
        <v>0</v>
      </c>
      <c r="S7" s="7">
        <v>4</v>
      </c>
      <c r="T7" s="7">
        <v>21</v>
      </c>
      <c r="U7" s="5">
        <v>2.901423018490301</v>
      </c>
      <c r="V7" s="7">
        <v>3</v>
      </c>
      <c r="W7" s="7">
        <v>9</v>
      </c>
      <c r="X7" s="7">
        <v>22</v>
      </c>
      <c r="Y7" s="5">
        <v>-3.498449312460443</v>
      </c>
      <c r="Z7" s="7">
        <v>48</v>
      </c>
      <c r="AA7" s="7">
        <v>29</v>
      </c>
      <c r="AB7" s="7">
        <v>7</v>
      </c>
      <c r="AC7" s="7">
        <v>3</v>
      </c>
      <c r="AD7" s="7">
        <v>2</v>
      </c>
      <c r="AE7" s="7">
        <v>0</v>
      </c>
      <c r="AF7" s="5">
        <v>65.06561551063987</v>
      </c>
      <c r="AG7" s="5">
        <v>7.886741274016955</v>
      </c>
      <c r="AH7" s="7">
        <v>20</v>
      </c>
      <c r="AI7" s="8">
        <v>70.7483000000023</v>
      </c>
    </row>
    <row r="8" spans="1:35">
      <c r="C8" t="s">
        <v>750</v>
      </c>
      <c r="D8" s="23">
        <v>0.02215277777777778</v>
      </c>
    </row>
    <row r="10" spans="1:35">
      <c r="A10" s="2"/>
      <c r="B10" s="2" t="s">
        <v>4</v>
      </c>
      <c r="C10" s="2" t="s">
        <v>5</v>
      </c>
      <c r="D10" s="2" t="s">
        <v>751</v>
      </c>
      <c r="E10" s="2" t="s">
        <v>752</v>
      </c>
      <c r="F10" s="2" t="s">
        <v>753</v>
      </c>
      <c r="H10" s="24" t="s">
        <v>762</v>
      </c>
      <c r="I10" s="24"/>
      <c r="J10" s="25" t="s">
        <v>763</v>
      </c>
      <c r="K10" s="25"/>
      <c r="L10" s="26" t="s">
        <v>764</v>
      </c>
      <c r="M10" s="26"/>
      <c r="N10" s="27" t="s">
        <v>765</v>
      </c>
      <c r="O10" s="27"/>
      <c r="P10" s="28" t="s">
        <v>766</v>
      </c>
      <c r="Q10" s="28"/>
      <c r="R10" s="29" t="s">
        <v>767</v>
      </c>
      <c r="S10" s="29"/>
      <c r="T10" s="2" t="s">
        <v>107</v>
      </c>
    </row>
    <row r="11" spans="1:35">
      <c r="A11" s="10" t="s">
        <v>78</v>
      </c>
      <c r="B11" s="10"/>
      <c r="C11" s="10"/>
      <c r="D11" s="10"/>
      <c r="E11" s="10"/>
      <c r="F11" s="10"/>
      <c r="H11" s="10" t="s">
        <v>17</v>
      </c>
      <c r="I11" s="10"/>
      <c r="J11" s="10" t="s">
        <v>18</v>
      </c>
      <c r="K11" s="10"/>
      <c r="L11" s="10" t="s">
        <v>19</v>
      </c>
      <c r="M11" s="10"/>
      <c r="N11" s="10" t="s">
        <v>20</v>
      </c>
      <c r="O11" s="10"/>
      <c r="P11" s="10" t="s">
        <v>21</v>
      </c>
      <c r="Q11" s="10"/>
      <c r="R11" s="10" t="s">
        <v>22</v>
      </c>
      <c r="S11" s="10"/>
      <c r="T11" s="2"/>
    </row>
    <row r="12" spans="1:35">
      <c r="A12" s="10" t="s">
        <v>758</v>
      </c>
      <c r="B12" s="10" t="s">
        <v>781</v>
      </c>
      <c r="C12" s="10"/>
      <c r="D12" s="6">
        <v>0.1153846153846154</v>
      </c>
      <c r="E12" s="6">
        <v>0.1911206077872745</v>
      </c>
      <c r="F12" s="6">
        <v>0.6934947768281101</v>
      </c>
      <c r="G12" s="19" t="s">
        <v>743</v>
      </c>
      <c r="H12" s="5">
        <v>113.5079957966623</v>
      </c>
      <c r="I12" s="4">
        <v>0.003071759259259259</v>
      </c>
      <c r="J12" s="5">
        <v>409.3424926697126</v>
      </c>
      <c r="K12" s="4">
        <v>0.002006944444444444</v>
      </c>
      <c r="L12" s="5">
        <v>225.0397957609725</v>
      </c>
      <c r="M12" s="4">
        <v>0.0006296296296296296</v>
      </c>
      <c r="N12" s="5">
        <v>142.2722683473406</v>
      </c>
      <c r="O12" s="4">
        <v>0.000287037037037037</v>
      </c>
      <c r="P12" s="5">
        <v>5.597186589789516</v>
      </c>
      <c r="Q12" s="4">
        <v>9.259259259259259e-06</v>
      </c>
      <c r="R12" s="5">
        <v>0</v>
      </c>
      <c r="S12" s="4">
        <v>0</v>
      </c>
      <c r="T12" s="30">
        <v>895.7597391644774</v>
      </c>
    </row>
    <row r="13" spans="1:35">
      <c r="A13" s="10"/>
      <c r="B13" s="10" t="s">
        <v>760</v>
      </c>
      <c r="C13" s="10"/>
      <c r="D13" s="6">
        <v>0</v>
      </c>
      <c r="E13" s="6">
        <v>0.3729773462783171</v>
      </c>
      <c r="F13" s="6">
        <v>0.6270226537216829</v>
      </c>
      <c r="G13" s="19" t="s">
        <v>741</v>
      </c>
      <c r="H13" s="5">
        <v>255.3355059561296</v>
      </c>
      <c r="I13" s="4">
        <v>0.005418981481481481</v>
      </c>
      <c r="J13" s="5">
        <v>708.8554820959173</v>
      </c>
      <c r="K13" s="4">
        <v>0.003525462962962963</v>
      </c>
      <c r="L13" s="5">
        <v>393.3080456444496</v>
      </c>
      <c r="M13" s="4">
        <v>0.001111111111111111</v>
      </c>
      <c r="N13" s="5">
        <v>159.3715998610876</v>
      </c>
      <c r="O13" s="4">
        <v>0.0003287037037037037</v>
      </c>
      <c r="P13" s="5">
        <v>18.90468666656943</v>
      </c>
      <c r="Q13" s="4">
        <v>3.240740740740741e-05</v>
      </c>
      <c r="R13" s="5">
        <v>0</v>
      </c>
      <c r="S13" s="4">
        <v>0</v>
      </c>
      <c r="T13" s="30">
        <v>1535.775320224154</v>
      </c>
    </row>
    <row r="14" spans="1:35">
      <c r="A14" s="10"/>
      <c r="B14" s="10" t="s">
        <v>761</v>
      </c>
      <c r="C14" s="10"/>
      <c r="D14" s="6">
        <v>0</v>
      </c>
      <c r="E14" s="6">
        <v>0.3509729473184623</v>
      </c>
      <c r="F14" s="6">
        <v>0.6490270526815377</v>
      </c>
      <c r="G14" s="19" t="s">
        <v>742</v>
      </c>
      <c r="H14" s="5">
        <v>146.620377704814</v>
      </c>
      <c r="I14" s="4">
        <v>0.002578703703703704</v>
      </c>
      <c r="J14" s="5">
        <v>462.250085795803</v>
      </c>
      <c r="K14" s="4">
        <v>0.002203703703703704</v>
      </c>
      <c r="L14" s="5">
        <v>300.8181154400986</v>
      </c>
      <c r="M14" s="4">
        <v>0.0008356481481481482</v>
      </c>
      <c r="N14" s="5">
        <v>52.36614808780178</v>
      </c>
      <c r="O14" s="4">
        <v>0.0001111111111111111</v>
      </c>
      <c r="P14" s="5">
        <v>0</v>
      </c>
      <c r="Q14" s="4">
        <v>0</v>
      </c>
      <c r="R14" s="5">
        <v>0</v>
      </c>
      <c r="S14" s="4">
        <v>0</v>
      </c>
      <c r="T14" s="30">
        <v>962.0547270285174</v>
      </c>
    </row>
    <row r="15" spans="1:35">
      <c r="H15" s="31">
        <v>515.4638794576059</v>
      </c>
      <c r="I15" s="32">
        <v>0.01106944444444444</v>
      </c>
      <c r="J15" s="31">
        <v>1580.448060561433</v>
      </c>
      <c r="K15" s="32">
        <v>0.007736111111111111</v>
      </c>
      <c r="L15" s="31">
        <v>919.1659568455208</v>
      </c>
      <c r="M15" s="32">
        <v>0.002576388888888889</v>
      </c>
      <c r="N15" s="31">
        <v>354.0100162962299</v>
      </c>
      <c r="O15" s="32">
        <v>0.0007268518518518519</v>
      </c>
      <c r="P15" s="31">
        <v>24.50187325635895</v>
      </c>
      <c r="Q15" s="32">
        <v>4.166666666666667e-05</v>
      </c>
      <c r="R15" s="31">
        <v>0</v>
      </c>
      <c r="S15" s="32">
        <v>0</v>
      </c>
      <c r="T15" s="33">
        <v>3393.589786417148</v>
      </c>
    </row>
    <row r="17" spans="1:20">
      <c r="A17" s="19" t="s">
        <v>734</v>
      </c>
      <c r="B17" s="19" t="s">
        <v>735</v>
      </c>
      <c r="C17" s="19" t="s">
        <v>736</v>
      </c>
      <c r="D17" s="19" t="s">
        <v>737</v>
      </c>
      <c r="E17" s="19" t="s">
        <v>738</v>
      </c>
      <c r="F17" s="19" t="s">
        <v>739</v>
      </c>
      <c r="G17" s="19" t="s">
        <v>87</v>
      </c>
      <c r="H17" s="20">
        <v>0.4997387396802174</v>
      </c>
      <c r="I17" s="20">
        <v>0.3492527954854217</v>
      </c>
      <c r="J17" s="20">
        <v>0.1163130943672275</v>
      </c>
      <c r="K17" s="20">
        <v>0.0328142961646985</v>
      </c>
      <c r="L17" s="20">
        <v>0.001881074302434946</v>
      </c>
      <c r="M17" s="20">
        <v>0</v>
      </c>
      <c r="N17" s="19" t="s">
        <v>743</v>
      </c>
      <c r="O17" s="20">
        <v>0.5115651503469545</v>
      </c>
      <c r="P17" s="20">
        <v>0.3342328450269854</v>
      </c>
      <c r="Q17" s="20">
        <v>0.1048573631457209</v>
      </c>
      <c r="R17" s="20">
        <v>0.04780262143407864</v>
      </c>
      <c r="S17" s="20">
        <v>0.001542020046260601</v>
      </c>
      <c r="T17" s="20">
        <v>0</v>
      </c>
    </row>
    <row r="18" spans="1:20">
      <c r="A18" s="34">
        <v>0.01106944444444444</v>
      </c>
      <c r="B18" s="34">
        <v>0.007736111111111111</v>
      </c>
      <c r="C18" s="34">
        <v>0.002576388888888889</v>
      </c>
      <c r="D18" s="34">
        <v>0.0007268518518518519</v>
      </c>
      <c r="E18" s="34">
        <v>4.166666666666667e-05</v>
      </c>
      <c r="F18" s="34">
        <v>0</v>
      </c>
      <c r="N18" s="19" t="s">
        <v>741</v>
      </c>
      <c r="O18" s="20">
        <v>0.5202222222222223</v>
      </c>
      <c r="P18" s="20">
        <v>0.3384444444444444</v>
      </c>
      <c r="Q18" s="20">
        <v>0.1066666666666667</v>
      </c>
      <c r="R18" s="20">
        <v>0.03155555555555556</v>
      </c>
      <c r="S18" s="20">
        <v>0.003111111111111111</v>
      </c>
      <c r="T18" s="20">
        <v>0</v>
      </c>
    </row>
    <row r="19" spans="1:20">
      <c r="N19" s="19" t="s">
        <v>742</v>
      </c>
      <c r="O19" s="20">
        <v>0.4501010101010101</v>
      </c>
      <c r="P19" s="20">
        <v>0.3846464646464646</v>
      </c>
      <c r="Q19" s="20">
        <v>0.1458585858585859</v>
      </c>
      <c r="R19" s="20">
        <v>0.01939393939393939</v>
      </c>
      <c r="S19" s="20">
        <v>0</v>
      </c>
      <c r="T19" s="20">
        <v>0</v>
      </c>
    </row>
    <row r="39" spans="1:3">
      <c r="A39" s="19" t="s">
        <v>743</v>
      </c>
      <c r="B39" s="19">
        <v>103.5560392097662</v>
      </c>
      <c r="C39" s="19">
        <v>16.49539385493891</v>
      </c>
    </row>
    <row r="40" spans="1:3">
      <c r="A40" s="19" t="s">
        <v>741</v>
      </c>
      <c r="B40" s="19">
        <v>102.3628266145933</v>
      </c>
      <c r="C40" s="19">
        <v>11.34063774995086</v>
      </c>
    </row>
    <row r="41" spans="1:3">
      <c r="A41" s="19" t="s">
        <v>742</v>
      </c>
      <c r="B41" s="19">
        <v>116.5261254189186</v>
      </c>
      <c r="C41" s="19">
        <v>5.61232563260026</v>
      </c>
    </row>
    <row r="61" spans="1:29">
      <c r="A61" t="s">
        <v>90</v>
      </c>
      <c r="F61" t="s">
        <v>772</v>
      </c>
      <c r="M61" t="s">
        <v>773</v>
      </c>
      <c r="T61" t="s">
        <v>774</v>
      </c>
      <c r="AC61" t="s">
        <v>775</v>
      </c>
    </row>
    <row r="62" spans="1:29" ht="377" customHeight="1"/>
  </sheetData>
  <mergeCells count="52"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K1:K2"/>
    <mergeCell ref="L1:L2"/>
    <mergeCell ref="M1:M2"/>
    <mergeCell ref="N1:N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AE1"/>
    <mergeCell ref="AF1:AF2"/>
    <mergeCell ref="AG1:AG2"/>
    <mergeCell ref="AH1:AH2"/>
    <mergeCell ref="AI1:AI2"/>
    <mergeCell ref="A11:F11"/>
    <mergeCell ref="B12:C12"/>
    <mergeCell ref="B13:C13"/>
    <mergeCell ref="B14:C14"/>
    <mergeCell ref="H10:I10"/>
    <mergeCell ref="J10:K10"/>
    <mergeCell ref="L10:M10"/>
    <mergeCell ref="N10:O10"/>
    <mergeCell ref="P10:Q10"/>
    <mergeCell ref="R10:S10"/>
    <mergeCell ref="H11:I11"/>
    <mergeCell ref="J11:K11"/>
    <mergeCell ref="L11:M11"/>
    <mergeCell ref="N11:O11"/>
    <mergeCell ref="P11:Q11"/>
    <mergeCell ref="R11:S11"/>
    <mergeCell ref="T10:T11"/>
    <mergeCell ref="A62:E62"/>
    <mergeCell ref="F62:L62"/>
    <mergeCell ref="M62:S62"/>
    <mergeCell ref="T62:AB62"/>
    <mergeCell ref="AC62:AK62"/>
  </mergeCells>
  <pageMargins left="0.1" right="0.1" top="0.1" bottom="0.1" header="0.3" footer="0.3"/>
  <pageSetup paperSize="9" fitToHeight="0" orientation="landscape"/>
  <headerFooter>
    <oddFooter>&amp;C大津　寛太</oddFooter>
  </headerFooter>
  <rowBreaks count="1" manualBreakCount="1">
    <brk id="60" max="16383" man="1"/>
  </rowBreaks>
  <drawing r:id="rId1"/>
</worksheet>
</file>

<file path=xl/worksheets/sheet1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K62"/>
  <sheetViews>
    <sheetView workbookViewId="0"/>
  </sheetViews>
  <sheetFormatPr defaultRowHeight="15"/>
  <cols>
    <col min="2" max="3" width="19.85546875" customWidth="1"/>
    <col min="4" max="4" width="16.7109375" customWidth="1"/>
    <col min="5" max="5" width="14.7109375" customWidth="1"/>
    <col min="6" max="6" width="14.7109375" customWidth="1"/>
    <col min="7" max="7" width="11.7109375" customWidth="1"/>
    <col min="8" max="8" width="13.28515625" customWidth="1"/>
    <col min="9" max="9" width="13.28515625" customWidth="1"/>
    <col min="10" max="10" width="13.28515625" customWidth="1"/>
    <col min="11" max="11" width="12.28515625" customWidth="1"/>
    <col min="12" max="12" width="10.7109375" customWidth="1"/>
    <col min="13" max="13" width="12.28515625" customWidth="1"/>
    <col min="14" max="14" width="11.7109375" customWidth="1"/>
    <col min="15" max="15" width="14.7109375" customWidth="1"/>
    <col min="16" max="16" width="10.7109375" customWidth="1"/>
    <col min="17" max="17" width="12.28515625" customWidth="1"/>
    <col min="18" max="18" width="10.7109375" customWidth="1"/>
    <col min="19" max="19" width="14.7109375" customWidth="1"/>
    <col min="20" max="20" width="14.7109375" customWidth="1"/>
    <col min="21" max="21" width="10.7109375" customWidth="1"/>
    <col min="22" max="22" width="10.7109375" customWidth="1"/>
    <col min="23" max="23" width="14.7109375" customWidth="1"/>
    <col min="24" max="24" width="14.7109375" customWidth="1"/>
    <col min="25" max="25" width="10.7109375" customWidth="1"/>
    <col min="26" max="26" width="7.7109375" customWidth="1"/>
    <col min="27" max="27" width="7.7109375" customWidth="1"/>
    <col min="28" max="28" width="7.7109375" customWidth="1"/>
    <col min="29" max="29" width="7.7109375" customWidth="1"/>
    <col min="30" max="30" width="7.7109375" customWidth="1"/>
    <col min="31" max="31" width="7.7109375" customWidth="1"/>
    <col min="32" max="32" width="9.7109375" customWidth="1"/>
    <col min="33" max="33" width="9.7109375" customWidth="1"/>
    <col min="34" max="34" width="7.7109375" customWidth="1"/>
    <col min="35" max="35" width="11.7109375" customWidth="1"/>
  </cols>
  <sheetData>
    <row r="1" spans="1:35">
      <c r="A1" s="2" t="s">
        <v>80</v>
      </c>
      <c r="B1" s="2" t="s">
        <v>4</v>
      </c>
      <c r="C1" s="2" t="s">
        <v>5</v>
      </c>
      <c r="D1" s="2" t="s">
        <v>6</v>
      </c>
      <c r="E1" s="2" t="s">
        <v>7</v>
      </c>
      <c r="F1" s="2" t="s">
        <v>8</v>
      </c>
      <c r="G1" s="2" t="s">
        <v>9</v>
      </c>
      <c r="H1" s="2" t="s">
        <v>10</v>
      </c>
      <c r="I1" s="2" t="s">
        <v>11</v>
      </c>
      <c r="J1" s="2" t="s">
        <v>12</v>
      </c>
      <c r="K1" s="2" t="s">
        <v>13</v>
      </c>
      <c r="L1" s="2" t="s">
        <v>14</v>
      </c>
      <c r="M1" s="2" t="s">
        <v>15</v>
      </c>
      <c r="N1" s="2" t="s">
        <v>23</v>
      </c>
      <c r="O1" s="2" t="s">
        <v>24</v>
      </c>
      <c r="P1" s="2" t="s">
        <v>25</v>
      </c>
      <c r="Q1" s="2" t="s">
        <v>26</v>
      </c>
      <c r="R1" s="2" t="s">
        <v>27</v>
      </c>
      <c r="S1" s="2" t="s">
        <v>28</v>
      </c>
      <c r="T1" s="2" t="s">
        <v>29</v>
      </c>
      <c r="U1" s="2" t="s">
        <v>30</v>
      </c>
      <c r="V1" s="2" t="s">
        <v>31</v>
      </c>
      <c r="W1" s="2" t="s">
        <v>32</v>
      </c>
      <c r="X1" s="2" t="s">
        <v>33</v>
      </c>
      <c r="Y1" s="2" t="s">
        <v>34</v>
      </c>
      <c r="Z1" s="2" t="s">
        <v>35</v>
      </c>
      <c r="AA1" s="2"/>
      <c r="AB1" s="2"/>
      <c r="AC1" s="2"/>
      <c r="AD1" s="2"/>
      <c r="AE1" s="2"/>
      <c r="AF1" s="2" t="s">
        <v>42</v>
      </c>
      <c r="AG1" s="2" t="s">
        <v>43</v>
      </c>
      <c r="AH1" s="2" t="s">
        <v>44</v>
      </c>
      <c r="AI1" s="2" t="s">
        <v>45</v>
      </c>
    </row>
    <row r="2" spans="1:3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 t="s">
        <v>36</v>
      </c>
      <c r="AA2" s="2" t="s">
        <v>37</v>
      </c>
      <c r="AB2" s="2" t="s">
        <v>38</v>
      </c>
      <c r="AC2" s="2" t="s">
        <v>39</v>
      </c>
      <c r="AD2" s="2" t="s">
        <v>40</v>
      </c>
      <c r="AE2" s="2" t="s">
        <v>41</v>
      </c>
      <c r="AF2" s="2"/>
      <c r="AG2" s="2"/>
      <c r="AH2" s="2"/>
      <c r="AI2" s="2"/>
    </row>
    <row r="3" spans="1:35">
      <c r="A3" s="10" t="s">
        <v>744</v>
      </c>
      <c r="B3" s="12" t="s">
        <v>72</v>
      </c>
      <c r="C3" s="12" t="s">
        <v>50</v>
      </c>
      <c r="D3" s="4">
        <v>0.02215277777777778</v>
      </c>
      <c r="E3" s="5">
        <v>3776.440905734443</v>
      </c>
      <c r="F3" s="6">
        <v>0.1073662103616448</v>
      </c>
      <c r="G3" s="5">
        <v>405.4621487034045</v>
      </c>
      <c r="H3" s="7">
        <v>3</v>
      </c>
      <c r="I3" s="7">
        <v>19</v>
      </c>
      <c r="J3" s="7">
        <v>32</v>
      </c>
      <c r="K3" s="5">
        <v>47.84050880232621</v>
      </c>
      <c r="L3" s="5">
        <v>219.9975405862115</v>
      </c>
      <c r="M3" s="5">
        <v>405.4621487034009</v>
      </c>
      <c r="N3" s="5">
        <v>118.3837274524904</v>
      </c>
      <c r="O3" s="5">
        <v>7.103122675159271</v>
      </c>
      <c r="P3" s="5">
        <v>27.32439201973322</v>
      </c>
      <c r="Q3" s="7">
        <v>117</v>
      </c>
      <c r="R3" s="7">
        <v>15</v>
      </c>
      <c r="S3" s="7">
        <v>38</v>
      </c>
      <c r="T3" s="7">
        <v>78</v>
      </c>
      <c r="U3" s="5">
        <v>3.534109487072379</v>
      </c>
      <c r="V3" s="7">
        <v>14</v>
      </c>
      <c r="W3" s="7">
        <v>31</v>
      </c>
      <c r="X3" s="7">
        <v>65</v>
      </c>
      <c r="Y3" s="5">
        <v>-4.377903568021699</v>
      </c>
      <c r="Z3" s="7">
        <v>321</v>
      </c>
      <c r="AA3" s="7">
        <v>115</v>
      </c>
      <c r="AB3" s="7">
        <v>48</v>
      </c>
      <c r="AC3" s="7">
        <v>17</v>
      </c>
      <c r="AD3" s="7">
        <v>10</v>
      </c>
      <c r="AE3" s="7">
        <v>10</v>
      </c>
      <c r="AF3" s="5">
        <v>513.0471338003717</v>
      </c>
      <c r="AG3" s="5">
        <v>16.08298225079535</v>
      </c>
      <c r="AH3" s="7">
        <v>97</v>
      </c>
      <c r="AI3" s="8">
        <v>258.2237000000067</v>
      </c>
    </row>
    <row r="4" spans="1:35">
      <c r="A4" s="22" t="s">
        <v>745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</row>
    <row r="5" spans="1:35">
      <c r="A5" s="10" t="s">
        <v>87</v>
      </c>
      <c r="B5" s="12" t="s">
        <v>72</v>
      </c>
      <c r="C5" s="12" t="s">
        <v>748</v>
      </c>
      <c r="D5" s="4">
        <v>0.006006944444444444</v>
      </c>
      <c r="E5" s="5">
        <v>1050.748967214621</v>
      </c>
      <c r="F5" s="6">
        <v>0.08806213820160071</v>
      </c>
      <c r="G5" s="5">
        <v>92.5312007660432</v>
      </c>
      <c r="H5" s="7">
        <v>1</v>
      </c>
      <c r="I5" s="7">
        <v>4</v>
      </c>
      <c r="J5" s="7">
        <v>7</v>
      </c>
      <c r="K5" s="5">
        <v>15.83183428857637</v>
      </c>
      <c r="L5" s="5">
        <v>53.91221630702201</v>
      </c>
      <c r="M5" s="5">
        <v>92.5312007660429</v>
      </c>
      <c r="N5" s="5">
        <v>121.4738690421528</v>
      </c>
      <c r="O5" s="5">
        <v>7.294274373700186</v>
      </c>
      <c r="P5" s="5">
        <v>26.69642412376855</v>
      </c>
      <c r="Q5" s="7">
        <v>30</v>
      </c>
      <c r="R5" s="7">
        <v>6</v>
      </c>
      <c r="S5" s="7">
        <v>11</v>
      </c>
      <c r="T5" s="7">
        <v>28</v>
      </c>
      <c r="U5" s="5">
        <v>3.380071191296967</v>
      </c>
      <c r="V5" s="7">
        <v>7</v>
      </c>
      <c r="W5" s="7">
        <v>8</v>
      </c>
      <c r="X5" s="7">
        <v>19</v>
      </c>
      <c r="Y5" s="5">
        <v>-4.377903568021699</v>
      </c>
      <c r="Z5" s="7">
        <v>71</v>
      </c>
      <c r="AA5" s="7">
        <v>19</v>
      </c>
      <c r="AB5" s="7">
        <v>8</v>
      </c>
      <c r="AC5" s="7">
        <v>2</v>
      </c>
      <c r="AD5" s="7">
        <v>2</v>
      </c>
      <c r="AE5" s="7">
        <v>4</v>
      </c>
      <c r="AF5" s="5">
        <v>127.4427637592177</v>
      </c>
      <c r="AG5" s="5">
        <v>14.73326748661477</v>
      </c>
      <c r="AH5" s="7">
        <v>23</v>
      </c>
      <c r="AI5" s="8">
        <v>70.33460000000161</v>
      </c>
    </row>
    <row r="6" spans="1:35">
      <c r="A6" s="10"/>
      <c r="B6" s="12" t="s">
        <v>748</v>
      </c>
      <c r="C6" s="12" t="s">
        <v>749</v>
      </c>
      <c r="D6" s="4">
        <v>0.01041666666666667</v>
      </c>
      <c r="E6" s="5">
        <v>1734.702553691635</v>
      </c>
      <c r="F6" s="6">
        <v>0.1298117544501401</v>
      </c>
      <c r="G6" s="5">
        <v>225.1847819438495</v>
      </c>
      <c r="H6" s="7">
        <v>2</v>
      </c>
      <c r="I6" s="7">
        <v>10</v>
      </c>
      <c r="J6" s="7">
        <v>16</v>
      </c>
      <c r="K6" s="5">
        <v>32.00867451374984</v>
      </c>
      <c r="L6" s="5">
        <v>129.6336756612827</v>
      </c>
      <c r="M6" s="5">
        <v>225.1847819438487</v>
      </c>
      <c r="N6" s="5">
        <v>115.6468369127757</v>
      </c>
      <c r="O6" s="5">
        <v>6.93945113845906</v>
      </c>
      <c r="P6" s="5">
        <v>27.32439201973322</v>
      </c>
      <c r="Q6" s="7">
        <v>56</v>
      </c>
      <c r="R6" s="7">
        <v>4</v>
      </c>
      <c r="S6" s="7">
        <v>14</v>
      </c>
      <c r="T6" s="7">
        <v>31</v>
      </c>
      <c r="U6" s="5">
        <v>3.367598791230664</v>
      </c>
      <c r="V6" s="7">
        <v>5</v>
      </c>
      <c r="W6" s="7">
        <v>15</v>
      </c>
      <c r="X6" s="7">
        <v>31</v>
      </c>
      <c r="Y6" s="5">
        <v>-4.106781470375283</v>
      </c>
      <c r="Z6" s="7">
        <v>156</v>
      </c>
      <c r="AA6" s="7">
        <v>58</v>
      </c>
      <c r="AB6" s="7">
        <v>25</v>
      </c>
      <c r="AC6" s="7">
        <v>11</v>
      </c>
      <c r="AD6" s="7">
        <v>4</v>
      </c>
      <c r="AE6" s="7">
        <v>5</v>
      </c>
      <c r="AF6" s="5">
        <v>268.2226996235679</v>
      </c>
      <c r="AG6" s="5">
        <v>17.88151330823786</v>
      </c>
      <c r="AH6" s="7">
        <v>43</v>
      </c>
      <c r="AI6" s="8">
        <v>119.9121000000032</v>
      </c>
    </row>
    <row r="7" spans="1:35">
      <c r="A7" s="10"/>
      <c r="B7" s="12" t="s">
        <v>749</v>
      </c>
      <c r="C7" s="12" t="s">
        <v>50</v>
      </c>
      <c r="D7" s="4">
        <v>0.005729166666666666</v>
      </c>
      <c r="E7" s="5">
        <v>990.2060986684855</v>
      </c>
      <c r="F7" s="6">
        <v>0.08861404318909233</v>
      </c>
      <c r="G7" s="5">
        <v>87.7461659935118</v>
      </c>
      <c r="H7" s="7">
        <v>0</v>
      </c>
      <c r="I7" s="7">
        <v>5</v>
      </c>
      <c r="J7" s="7">
        <v>9</v>
      </c>
      <c r="K7" s="5">
        <v>0</v>
      </c>
      <c r="L7" s="5">
        <v>36.45164861790681</v>
      </c>
      <c r="M7" s="5">
        <v>87.74616599350929</v>
      </c>
      <c r="N7" s="5">
        <v>120.0249816567861</v>
      </c>
      <c r="O7" s="5">
        <v>7.200287627659138</v>
      </c>
      <c r="P7" s="5">
        <v>21.92673106096975</v>
      </c>
      <c r="Q7" s="7">
        <v>30</v>
      </c>
      <c r="R7" s="7">
        <v>4</v>
      </c>
      <c r="S7" s="7">
        <v>13</v>
      </c>
      <c r="T7" s="7">
        <v>19</v>
      </c>
      <c r="U7" s="5">
        <v>3.534109487072379</v>
      </c>
      <c r="V7" s="7">
        <v>2</v>
      </c>
      <c r="W7" s="7">
        <v>8</v>
      </c>
      <c r="X7" s="7">
        <v>15</v>
      </c>
      <c r="Y7" s="5">
        <v>-3.411518085845089</v>
      </c>
      <c r="Z7" s="7">
        <v>94</v>
      </c>
      <c r="AA7" s="7">
        <v>38</v>
      </c>
      <c r="AB7" s="7">
        <v>15</v>
      </c>
      <c r="AC7" s="7">
        <v>4</v>
      </c>
      <c r="AD7" s="7">
        <v>4</v>
      </c>
      <c r="AE7" s="7">
        <v>1</v>
      </c>
      <c r="AF7" s="5">
        <v>117.3816704175861</v>
      </c>
      <c r="AG7" s="5">
        <v>14.2280812627377</v>
      </c>
      <c r="AH7" s="7">
        <v>31</v>
      </c>
      <c r="AI7" s="8">
        <v>67.97700000000188</v>
      </c>
    </row>
    <row r="8" spans="1:35">
      <c r="C8" t="s">
        <v>750</v>
      </c>
      <c r="D8" s="23">
        <v>0.02215277777777778</v>
      </c>
    </row>
    <row r="10" spans="1:35">
      <c r="A10" s="2"/>
      <c r="B10" s="2" t="s">
        <v>4</v>
      </c>
      <c r="C10" s="2" t="s">
        <v>5</v>
      </c>
      <c r="D10" s="2" t="s">
        <v>751</v>
      </c>
      <c r="E10" s="2" t="s">
        <v>752</v>
      </c>
      <c r="F10" s="2" t="s">
        <v>753</v>
      </c>
      <c r="H10" s="24" t="s">
        <v>762</v>
      </c>
      <c r="I10" s="24"/>
      <c r="J10" s="25" t="s">
        <v>763</v>
      </c>
      <c r="K10" s="25"/>
      <c r="L10" s="26" t="s">
        <v>764</v>
      </c>
      <c r="M10" s="26"/>
      <c r="N10" s="27" t="s">
        <v>765</v>
      </c>
      <c r="O10" s="27"/>
      <c r="P10" s="28" t="s">
        <v>766</v>
      </c>
      <c r="Q10" s="28"/>
      <c r="R10" s="29" t="s">
        <v>767</v>
      </c>
      <c r="S10" s="29"/>
      <c r="T10" s="2" t="s">
        <v>107</v>
      </c>
    </row>
    <row r="11" spans="1:35">
      <c r="A11" s="10" t="s">
        <v>80</v>
      </c>
      <c r="B11" s="10"/>
      <c r="C11" s="10"/>
      <c r="D11" s="10"/>
      <c r="E11" s="10"/>
      <c r="F11" s="10"/>
      <c r="H11" s="10" t="s">
        <v>17</v>
      </c>
      <c r="I11" s="10"/>
      <c r="J11" s="10" t="s">
        <v>18</v>
      </c>
      <c r="K11" s="10"/>
      <c r="L11" s="10" t="s">
        <v>19</v>
      </c>
      <c r="M11" s="10"/>
      <c r="N11" s="10" t="s">
        <v>20</v>
      </c>
      <c r="O11" s="10"/>
      <c r="P11" s="10" t="s">
        <v>21</v>
      </c>
      <c r="Q11" s="10"/>
      <c r="R11" s="10" t="s">
        <v>22</v>
      </c>
      <c r="S11" s="10"/>
      <c r="T11" s="2"/>
    </row>
    <row r="12" spans="1:35">
      <c r="A12" s="10" t="s">
        <v>758</v>
      </c>
      <c r="B12" s="10" t="s">
        <v>781</v>
      </c>
      <c r="C12" s="10"/>
      <c r="D12" s="6">
        <v>0</v>
      </c>
      <c r="E12" s="6">
        <v>0.2716077537058153</v>
      </c>
      <c r="F12" s="6">
        <v>0.7283922462941848</v>
      </c>
      <c r="G12" s="19" t="s">
        <v>743</v>
      </c>
      <c r="H12" s="5">
        <v>122.4959152639879</v>
      </c>
      <c r="I12" s="4">
        <v>0.002502314814814815</v>
      </c>
      <c r="J12" s="5">
        <v>518.263985300399</v>
      </c>
      <c r="K12" s="4">
        <v>0.002449074074074074</v>
      </c>
      <c r="L12" s="5">
        <v>311.158533085352</v>
      </c>
      <c r="M12" s="4">
        <v>0.0008587962962962963</v>
      </c>
      <c r="N12" s="5">
        <v>75.12797198940865</v>
      </c>
      <c r="O12" s="4">
        <v>0.0001550925925925926</v>
      </c>
      <c r="P12" s="5">
        <v>23.70256157547396</v>
      </c>
      <c r="Q12" s="4">
        <v>3.935185185185185e-05</v>
      </c>
      <c r="R12" s="5">
        <v>0</v>
      </c>
      <c r="S12" s="4">
        <v>0</v>
      </c>
      <c r="T12" s="30">
        <v>1050.748967214621</v>
      </c>
    </row>
    <row r="13" spans="1:35">
      <c r="A13" s="10"/>
      <c r="B13" s="10" t="s">
        <v>760</v>
      </c>
      <c r="C13" s="10"/>
      <c r="D13" s="6">
        <v>0</v>
      </c>
      <c r="E13" s="6">
        <v>0.3386161030140088</v>
      </c>
      <c r="F13" s="6">
        <v>0.6613838969859912</v>
      </c>
      <c r="G13" s="19" t="s">
        <v>741</v>
      </c>
      <c r="H13" s="5">
        <v>264.812310283967</v>
      </c>
      <c r="I13" s="4">
        <v>0.004622685185185185</v>
      </c>
      <c r="J13" s="5">
        <v>883.4070781303342</v>
      </c>
      <c r="K13" s="4">
        <v>0.00436574074074074</v>
      </c>
      <c r="L13" s="5">
        <v>350.2359413361414</v>
      </c>
      <c r="M13" s="4">
        <v>0.0009583333333333333</v>
      </c>
      <c r="N13" s="5">
        <v>192.3300022946655</v>
      </c>
      <c r="O13" s="4">
        <v>0.0003981481481481481</v>
      </c>
      <c r="P13" s="5">
        <v>44.34730454080932</v>
      </c>
      <c r="Q13" s="4">
        <v>7.175925925925926e-05</v>
      </c>
      <c r="R13" s="5">
        <v>0</v>
      </c>
      <c r="S13" s="4">
        <v>0</v>
      </c>
      <c r="T13" s="30">
        <v>1735.132636585917</v>
      </c>
    </row>
    <row r="14" spans="1:35">
      <c r="A14" s="10"/>
      <c r="B14" s="10" t="s">
        <v>761</v>
      </c>
      <c r="C14" s="10"/>
      <c r="D14" s="6">
        <v>0</v>
      </c>
      <c r="E14" s="6">
        <v>0.3045712740059508</v>
      </c>
      <c r="F14" s="6">
        <v>0.6954287259940493</v>
      </c>
      <c r="G14" s="19" t="s">
        <v>742</v>
      </c>
      <c r="H14" s="5">
        <v>131.713204827965</v>
      </c>
      <c r="I14" s="4">
        <v>0.002178240740740741</v>
      </c>
      <c r="J14" s="5">
        <v>554.7981329506811</v>
      </c>
      <c r="K14" s="4">
        <v>0.002770833333333333</v>
      </c>
      <c r="L14" s="5">
        <v>209.7230377703763</v>
      </c>
      <c r="M14" s="4">
        <v>0.0005833333333333334</v>
      </c>
      <c r="N14" s="5">
        <v>94.32492638488156</v>
      </c>
      <c r="O14" s="4">
        <v>0.0001967592592592593</v>
      </c>
      <c r="P14" s="5">
        <v>0</v>
      </c>
      <c r="Q14" s="4">
        <v>0</v>
      </c>
      <c r="R14" s="5">
        <v>0</v>
      </c>
      <c r="S14" s="4">
        <v>0</v>
      </c>
      <c r="T14" s="30">
        <v>990.559301933904</v>
      </c>
    </row>
    <row r="15" spans="1:35">
      <c r="H15" s="31">
        <v>519.0214303759199</v>
      </c>
      <c r="I15" s="32">
        <v>0.00930324074074074</v>
      </c>
      <c r="J15" s="31">
        <v>1956.469196381414</v>
      </c>
      <c r="K15" s="32">
        <v>0.009585648148148149</v>
      </c>
      <c r="L15" s="31">
        <v>871.1175121918698</v>
      </c>
      <c r="M15" s="32">
        <v>0.002400462962962963</v>
      </c>
      <c r="N15" s="31">
        <v>361.7829006689557</v>
      </c>
      <c r="O15" s="32">
        <v>0.00075</v>
      </c>
      <c r="P15" s="31">
        <v>68.04986611628328</v>
      </c>
      <c r="Q15" s="32">
        <v>0.0001111111111111111</v>
      </c>
      <c r="R15" s="31">
        <v>0</v>
      </c>
      <c r="S15" s="32">
        <v>0</v>
      </c>
      <c r="T15" s="33">
        <v>3776.440905734443</v>
      </c>
    </row>
    <row r="17" spans="1:20">
      <c r="A17" s="19" t="s">
        <v>734</v>
      </c>
      <c r="B17" s="19" t="s">
        <v>735</v>
      </c>
      <c r="C17" s="19" t="s">
        <v>736</v>
      </c>
      <c r="D17" s="19" t="s">
        <v>737</v>
      </c>
      <c r="E17" s="19" t="s">
        <v>738</v>
      </c>
      <c r="F17" s="19" t="s">
        <v>739</v>
      </c>
      <c r="G17" s="19" t="s">
        <v>87</v>
      </c>
      <c r="H17" s="20">
        <v>0.4200020900825583</v>
      </c>
      <c r="I17" s="20">
        <v>0.4327515936879507</v>
      </c>
      <c r="J17" s="20">
        <v>0.1083707806458355</v>
      </c>
      <c r="K17" s="20">
        <v>0.03385933744382903</v>
      </c>
      <c r="L17" s="20">
        <v>0.005016198139826523</v>
      </c>
      <c r="M17" s="20">
        <v>0</v>
      </c>
      <c r="N17" s="19" t="s">
        <v>743</v>
      </c>
      <c r="O17" s="20">
        <v>0.4167309175019275</v>
      </c>
      <c r="P17" s="20">
        <v>0.4078643022359291</v>
      </c>
      <c r="Q17" s="20">
        <v>0.1430223592906708</v>
      </c>
      <c r="R17" s="20">
        <v>0.02582883577486507</v>
      </c>
      <c r="S17" s="20">
        <v>0.006553585196607556</v>
      </c>
      <c r="T17" s="20">
        <v>0</v>
      </c>
    </row>
    <row r="18" spans="1:20">
      <c r="A18" s="34">
        <v>0.00930324074074074</v>
      </c>
      <c r="B18" s="34">
        <v>0.009585648148148149</v>
      </c>
      <c r="C18" s="34">
        <v>0.002400462962962963</v>
      </c>
      <c r="D18" s="34">
        <v>0.00075</v>
      </c>
      <c r="E18" s="34">
        <v>0.0001111111111111111</v>
      </c>
      <c r="F18" s="34">
        <v>0</v>
      </c>
      <c r="N18" s="19" t="s">
        <v>741</v>
      </c>
      <c r="O18" s="20">
        <v>0.4437777777777778</v>
      </c>
      <c r="P18" s="20">
        <v>0.4191111111111111</v>
      </c>
      <c r="Q18" s="20">
        <v>0.092</v>
      </c>
      <c r="R18" s="20">
        <v>0.03822222222222222</v>
      </c>
      <c r="S18" s="20">
        <v>0.006888888888888889</v>
      </c>
      <c r="T18" s="20">
        <v>0</v>
      </c>
    </row>
    <row r="19" spans="1:20">
      <c r="N19" s="19" t="s">
        <v>742</v>
      </c>
      <c r="O19" s="20">
        <v>0.3802020202020202</v>
      </c>
      <c r="P19" s="20">
        <v>0.4836363636363636</v>
      </c>
      <c r="Q19" s="20">
        <v>0.1018181818181818</v>
      </c>
      <c r="R19" s="20">
        <v>0.03434343434343434</v>
      </c>
      <c r="S19" s="20">
        <v>0</v>
      </c>
      <c r="T19" s="20">
        <v>0</v>
      </c>
    </row>
    <row r="39" spans="1:3">
      <c r="A39" s="19" t="s">
        <v>743</v>
      </c>
      <c r="B39" s="19">
        <v>121.4738690421528</v>
      </c>
      <c r="C39" s="19">
        <v>10.6972486434732</v>
      </c>
    </row>
    <row r="40" spans="1:3">
      <c r="A40" s="19" t="s">
        <v>741</v>
      </c>
      <c r="B40" s="19">
        <v>115.6468369127757</v>
      </c>
      <c r="C40" s="19">
        <v>15.01231879625663</v>
      </c>
    </row>
    <row r="41" spans="1:3">
      <c r="A41" s="19" t="s">
        <v>742</v>
      </c>
      <c r="B41" s="19">
        <v>120.0249816567861</v>
      </c>
      <c r="C41" s="19">
        <v>10.63589890830446</v>
      </c>
    </row>
    <row r="61" spans="1:29">
      <c r="A61" t="s">
        <v>90</v>
      </c>
      <c r="F61" t="s">
        <v>772</v>
      </c>
      <c r="M61" t="s">
        <v>773</v>
      </c>
      <c r="T61" t="s">
        <v>774</v>
      </c>
      <c r="AC61" t="s">
        <v>775</v>
      </c>
    </row>
    <row r="62" spans="1:29" ht="377" customHeight="1"/>
  </sheetData>
  <mergeCells count="52"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K1:K2"/>
    <mergeCell ref="L1:L2"/>
    <mergeCell ref="M1:M2"/>
    <mergeCell ref="N1:N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AE1"/>
    <mergeCell ref="AF1:AF2"/>
    <mergeCell ref="AG1:AG2"/>
    <mergeCell ref="AH1:AH2"/>
    <mergeCell ref="AI1:AI2"/>
    <mergeCell ref="A11:F11"/>
    <mergeCell ref="B12:C12"/>
    <mergeCell ref="B13:C13"/>
    <mergeCell ref="B14:C14"/>
    <mergeCell ref="H10:I10"/>
    <mergeCell ref="J10:K10"/>
    <mergeCell ref="L10:M10"/>
    <mergeCell ref="N10:O10"/>
    <mergeCell ref="P10:Q10"/>
    <mergeCell ref="R10:S10"/>
    <mergeCell ref="H11:I11"/>
    <mergeCell ref="J11:K11"/>
    <mergeCell ref="L11:M11"/>
    <mergeCell ref="N11:O11"/>
    <mergeCell ref="P11:Q11"/>
    <mergeCell ref="R11:S11"/>
    <mergeCell ref="T10:T11"/>
    <mergeCell ref="A62:E62"/>
    <mergeCell ref="F62:L62"/>
    <mergeCell ref="M62:S62"/>
    <mergeCell ref="T62:AB62"/>
    <mergeCell ref="AC62:AK62"/>
  </mergeCells>
  <pageMargins left="0.1" right="0.1" top="0.1" bottom="0.1" header="0.3" footer="0.3"/>
  <pageSetup paperSize="9" fitToHeight="0" orientation="landscape"/>
  <headerFooter>
    <oddFooter>&amp;C平野　吏桜</oddFooter>
  </headerFooter>
  <rowBreaks count="1" manualBreakCount="1">
    <brk id="60" max="16383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T43"/>
  <sheetViews>
    <sheetView workbookViewId="0"/>
  </sheetViews>
  <sheetFormatPr defaultRowHeight="15"/>
  <cols>
    <col min="1" max="1" width="18.7109375" customWidth="1"/>
    <col min="3" max="3" width="17.7109375" customWidth="1"/>
    <col min="4" max="4" width="17.7109375" customWidth="1"/>
    <col min="5" max="5" width="11.7109375" customWidth="1"/>
    <col min="6" max="6" width="7.7109375" customWidth="1"/>
    <col min="7" max="7" width="11.7109375" customWidth="1"/>
    <col min="8" max="8" width="13.28515625" customWidth="1"/>
    <col min="9" max="9" width="13.28515625" customWidth="1"/>
    <col min="10" max="10" width="13.28515625" customWidth="1"/>
    <col min="11" max="11" width="10.7109375" customWidth="1"/>
    <col min="12" max="12" width="10.7109375" customWidth="1"/>
    <col min="13" max="13" width="10.7109375" customWidth="1"/>
    <col min="14" max="19" width="11.7109375" customWidth="1"/>
    <col min="20" max="20" width="11.7109375" customWidth="1"/>
    <col min="21" max="21" width="14.7109375" customWidth="1"/>
    <col min="22" max="22" width="10.7109375" customWidth="1"/>
    <col min="23" max="23" width="10.7109375" customWidth="1"/>
    <col min="24" max="24" width="10.7109375" customWidth="1"/>
    <col min="25" max="25" width="14.7109375" customWidth="1"/>
    <col min="26" max="26" width="14.7109375" customWidth="1"/>
    <col min="27" max="27" width="10.7109375" customWidth="1"/>
    <col min="28" max="28" width="10.7109375" customWidth="1"/>
    <col min="29" max="29" width="14.7109375" customWidth="1"/>
    <col min="30" max="30" width="14.7109375" customWidth="1"/>
    <col min="31" max="31" width="10.7109375" customWidth="1"/>
    <col min="32" max="37" width="7.7109375" customWidth="1"/>
    <col min="38" max="38" width="9.7109375" customWidth="1"/>
    <col min="39" max="39" width="9.7109375" customWidth="1"/>
    <col min="40" max="40" width="7.7109375" customWidth="1"/>
    <col min="41" max="41" width="11.7109375" customWidth="1"/>
    <col min="42" max="44" width="19.7109375" customWidth="1"/>
    <col min="45" max="45" width="13.7109375" customWidth="1"/>
  </cols>
  <sheetData>
    <row r="1" spans="1:46">
      <c r="A1" s="2" t="s">
        <v>2</v>
      </c>
      <c r="B1" s="2" t="s">
        <v>3</v>
      </c>
      <c r="C1" s="2" t="s">
        <v>101</v>
      </c>
      <c r="D1" s="2"/>
      <c r="E1" s="2" t="s">
        <v>7</v>
      </c>
      <c r="F1" s="2" t="s">
        <v>8</v>
      </c>
      <c r="G1" s="2" t="s">
        <v>9</v>
      </c>
      <c r="H1" s="2" t="s">
        <v>10</v>
      </c>
      <c r="I1" s="2" t="s">
        <v>11</v>
      </c>
      <c r="J1" s="2" t="s">
        <v>12</v>
      </c>
      <c r="K1" s="2" t="s">
        <v>13</v>
      </c>
      <c r="L1" s="2" t="s">
        <v>14</v>
      </c>
      <c r="M1" s="2" t="s">
        <v>15</v>
      </c>
      <c r="N1" s="2" t="s">
        <v>16</v>
      </c>
      <c r="O1" s="2"/>
      <c r="P1" s="2"/>
      <c r="Q1" s="2"/>
      <c r="R1" s="2"/>
      <c r="S1" s="2"/>
      <c r="T1" s="2" t="s">
        <v>23</v>
      </c>
      <c r="U1" s="2" t="s">
        <v>24</v>
      </c>
      <c r="V1" s="2" t="s">
        <v>25</v>
      </c>
      <c r="W1" s="2" t="s">
        <v>26</v>
      </c>
      <c r="X1" s="2" t="s">
        <v>27</v>
      </c>
      <c r="Y1" s="2" t="s">
        <v>28</v>
      </c>
      <c r="Z1" s="2" t="s">
        <v>29</v>
      </c>
      <c r="AA1" s="2" t="s">
        <v>30</v>
      </c>
      <c r="AB1" s="2" t="s">
        <v>31</v>
      </c>
      <c r="AC1" s="2" t="s">
        <v>32</v>
      </c>
      <c r="AD1" s="2" t="s">
        <v>33</v>
      </c>
      <c r="AE1" s="2" t="s">
        <v>34</v>
      </c>
      <c r="AF1" s="2" t="s">
        <v>35</v>
      </c>
      <c r="AG1" s="2"/>
      <c r="AH1" s="2"/>
      <c r="AI1" s="2"/>
      <c r="AJ1" s="2"/>
      <c r="AK1" s="2"/>
      <c r="AL1" s="2" t="s">
        <v>42</v>
      </c>
      <c r="AM1" s="2" t="s">
        <v>43</v>
      </c>
      <c r="AN1" s="2" t="s">
        <v>44</v>
      </c>
      <c r="AO1" s="2" t="s">
        <v>45</v>
      </c>
      <c r="AP1" s="2" t="s">
        <v>104</v>
      </c>
      <c r="AQ1" s="2" t="s">
        <v>105</v>
      </c>
      <c r="AR1" s="2" t="s">
        <v>106</v>
      </c>
      <c r="AS1" s="2" t="s">
        <v>108</v>
      </c>
      <c r="AT1" s="2" t="s">
        <v>109</v>
      </c>
    </row>
    <row r="2" spans="1:46">
      <c r="A2" s="2"/>
      <c r="B2" s="2"/>
      <c r="C2" s="2" t="s">
        <v>102</v>
      </c>
      <c r="D2" s="2" t="s">
        <v>103</v>
      </c>
      <c r="E2" s="2"/>
      <c r="F2" s="2"/>
      <c r="G2" s="2"/>
      <c r="H2" s="2"/>
      <c r="I2" s="2"/>
      <c r="J2" s="2"/>
      <c r="K2" s="2"/>
      <c r="L2" s="2"/>
      <c r="M2" s="2"/>
      <c r="N2" s="2" t="s">
        <v>17</v>
      </c>
      <c r="O2" s="2" t="s">
        <v>18</v>
      </c>
      <c r="P2" s="2" t="s">
        <v>19</v>
      </c>
      <c r="Q2" s="2" t="s">
        <v>20</v>
      </c>
      <c r="R2" s="2" t="s">
        <v>21</v>
      </c>
      <c r="S2" s="2" t="s">
        <v>22</v>
      </c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 t="s">
        <v>36</v>
      </c>
      <c r="AG2" s="2" t="s">
        <v>37</v>
      </c>
      <c r="AH2" s="2" t="s">
        <v>38</v>
      </c>
      <c r="AI2" s="2" t="s">
        <v>39</v>
      </c>
      <c r="AJ2" s="2" t="s">
        <v>40</v>
      </c>
      <c r="AK2" s="2" t="s">
        <v>41</v>
      </c>
      <c r="AL2" s="2"/>
      <c r="AM2" s="2"/>
      <c r="AN2" s="2"/>
      <c r="AO2" s="2"/>
      <c r="AP2" s="2"/>
      <c r="AQ2" s="2"/>
      <c r="AR2" s="2"/>
      <c r="AS2" s="2"/>
      <c r="AT2" s="2"/>
    </row>
    <row r="3" spans="1:46">
      <c r="A3" s="10" t="s">
        <v>47</v>
      </c>
      <c r="B3" s="10" t="s">
        <v>48</v>
      </c>
      <c r="C3" s="10" t="s">
        <v>107</v>
      </c>
      <c r="D3" s="4">
        <v>0.05162037037037037</v>
      </c>
      <c r="E3" s="5">
        <v>2741.17703720621</v>
      </c>
      <c r="F3" s="6">
        <v>0</v>
      </c>
      <c r="G3" s="5">
        <v>0</v>
      </c>
      <c r="H3" s="7">
        <v>0</v>
      </c>
      <c r="I3" s="7">
        <v>0</v>
      </c>
      <c r="J3" s="7">
        <v>0</v>
      </c>
      <c r="K3" s="5">
        <v>0</v>
      </c>
      <c r="L3" s="5">
        <v>0</v>
      </c>
      <c r="M3" s="5">
        <v>0</v>
      </c>
      <c r="N3" s="5">
        <v>1309.2145732604</v>
      </c>
      <c r="O3" s="5">
        <v>1225.911049988277</v>
      </c>
      <c r="P3" s="5">
        <v>204.0060022293229</v>
      </c>
      <c r="Q3" s="5">
        <v>2.045411728209274</v>
      </c>
      <c r="R3" s="5">
        <v>0</v>
      </c>
      <c r="S3" s="5">
        <v>0</v>
      </c>
      <c r="T3" s="5">
        <v>36.87682112833466</v>
      </c>
      <c r="U3" s="5">
        <v>2.213153867115471</v>
      </c>
      <c r="V3" s="5">
        <v>18.90175029317737</v>
      </c>
      <c r="W3" s="7">
        <v>113</v>
      </c>
      <c r="X3" s="7">
        <v>5</v>
      </c>
      <c r="Y3" s="7">
        <v>17</v>
      </c>
      <c r="Z3" s="7">
        <v>56</v>
      </c>
      <c r="AA3" s="5">
        <v>3.908403950326502</v>
      </c>
      <c r="AB3" s="7">
        <v>3</v>
      </c>
      <c r="AC3" s="7">
        <v>4</v>
      </c>
      <c r="AD3" s="7">
        <v>41</v>
      </c>
      <c r="AE3" s="5">
        <v>-3.41101073109549</v>
      </c>
      <c r="AF3" s="7">
        <v>165</v>
      </c>
      <c r="AG3" s="7">
        <v>118</v>
      </c>
      <c r="AH3" s="7">
        <v>67</v>
      </c>
      <c r="AI3" s="7">
        <v>23</v>
      </c>
      <c r="AJ3" s="7">
        <v>9</v>
      </c>
      <c r="AK3" s="7">
        <v>6</v>
      </c>
      <c r="AL3" s="5">
        <v>18.57984723261995</v>
      </c>
      <c r="AM3" s="5">
        <v>0.2499531017841249</v>
      </c>
      <c r="AN3" s="7">
        <v>22</v>
      </c>
      <c r="AO3" s="8">
        <v>546.0833000000422</v>
      </c>
      <c r="AP3" s="6">
        <v>0.9592995416923182</v>
      </c>
      <c r="AQ3" s="6">
        <v>0.04070045830768178</v>
      </c>
      <c r="AR3" s="6">
        <v>0</v>
      </c>
      <c r="AS3" s="7">
        <v>0</v>
      </c>
      <c r="AT3" s="10">
        <f>RANK(AS3,AS3:AS43,0)</f>
        <v>0</v>
      </c>
    </row>
    <row r="4" spans="1:46">
      <c r="A4" s="10"/>
      <c r="B4" s="11" t="s">
        <v>48</v>
      </c>
      <c r="C4" s="10" t="s">
        <v>85</v>
      </c>
      <c r="D4" s="4">
        <v>0.02505787037037037</v>
      </c>
      <c r="E4" s="5">
        <v>1623.59628209134</v>
      </c>
      <c r="F4" s="6">
        <v>0</v>
      </c>
      <c r="G4" s="5">
        <v>0</v>
      </c>
      <c r="H4" s="7">
        <v>0</v>
      </c>
      <c r="I4" s="7">
        <v>0</v>
      </c>
      <c r="J4" s="7">
        <v>0</v>
      </c>
      <c r="K4" s="5">
        <v>0</v>
      </c>
      <c r="L4" s="5">
        <v>0</v>
      </c>
      <c r="M4" s="5">
        <v>0</v>
      </c>
      <c r="N4" s="5">
        <v>932.8450386138225</v>
      </c>
      <c r="O4" s="5">
        <v>566.2907424247212</v>
      </c>
      <c r="P4" s="5">
        <v>124.4605010527963</v>
      </c>
      <c r="Q4" s="5">
        <v>0</v>
      </c>
      <c r="R4" s="5">
        <v>0</v>
      </c>
      <c r="S4" s="5">
        <v>0</v>
      </c>
      <c r="T4" s="5">
        <v>44.99573991939048</v>
      </c>
      <c r="U4" s="5">
        <v>2.700538662208719</v>
      </c>
      <c r="V4" s="5">
        <v>16.85249030745782</v>
      </c>
      <c r="W4" s="7">
        <v>50</v>
      </c>
      <c r="X4" s="7">
        <v>3</v>
      </c>
      <c r="Y4" s="7">
        <v>7</v>
      </c>
      <c r="Z4" s="7">
        <v>20</v>
      </c>
      <c r="AA4" s="5">
        <v>3.301417697267737</v>
      </c>
      <c r="AB4" s="7">
        <v>1</v>
      </c>
      <c r="AC4" s="7">
        <v>1</v>
      </c>
      <c r="AD4" s="7">
        <v>12</v>
      </c>
      <c r="AE4" s="5">
        <v>-3.41101073109549</v>
      </c>
      <c r="AF4" s="7">
        <v>74</v>
      </c>
      <c r="AG4" s="7">
        <v>57</v>
      </c>
      <c r="AH4" s="7">
        <v>33</v>
      </c>
      <c r="AI4" s="7">
        <v>8</v>
      </c>
      <c r="AJ4" s="7">
        <v>3</v>
      </c>
      <c r="AK4" s="7">
        <v>2</v>
      </c>
      <c r="AL4" s="5">
        <v>3.834145717413662</v>
      </c>
      <c r="AM4" s="5">
        <v>0.1062580799283232</v>
      </c>
      <c r="AN4" s="7">
        <v>8</v>
      </c>
      <c r="AO4" s="8">
        <v>258.0630500000191</v>
      </c>
      <c r="AP4" s="6">
        <v>0.9253386190948133</v>
      </c>
      <c r="AQ4" s="6">
        <v>0.07466138090518665</v>
      </c>
      <c r="AR4" s="6">
        <v>0</v>
      </c>
      <c r="AS4" s="10"/>
      <c r="AT4" s="10"/>
    </row>
    <row r="5" spans="1:46">
      <c r="A5" s="10"/>
      <c r="B5" s="11" t="s">
        <v>48</v>
      </c>
      <c r="C5" s="10" t="s">
        <v>87</v>
      </c>
      <c r="D5" s="4">
        <v>0.0265625</v>
      </c>
      <c r="E5" s="5">
        <v>1117.58075511487</v>
      </c>
      <c r="F5" s="6">
        <v>0</v>
      </c>
      <c r="G5" s="5">
        <v>0</v>
      </c>
      <c r="H5" s="7">
        <v>0</v>
      </c>
      <c r="I5" s="7">
        <v>0</v>
      </c>
      <c r="J5" s="7">
        <v>0</v>
      </c>
      <c r="K5" s="5">
        <v>0</v>
      </c>
      <c r="L5" s="5">
        <v>0</v>
      </c>
      <c r="M5" s="5">
        <v>0</v>
      </c>
      <c r="N5" s="5">
        <v>376.3695346465777</v>
      </c>
      <c r="O5" s="5">
        <v>659.6203075635563</v>
      </c>
      <c r="P5" s="5">
        <v>79.54550117652661</v>
      </c>
      <c r="Q5" s="5">
        <v>2.045411728209274</v>
      </c>
      <c r="R5" s="5">
        <v>0</v>
      </c>
      <c r="S5" s="5">
        <v>0</v>
      </c>
      <c r="T5" s="5">
        <v>29.217797519343</v>
      </c>
      <c r="U5" s="5">
        <v>1.753461872580027</v>
      </c>
      <c r="V5" s="5">
        <v>18.90175029317737</v>
      </c>
      <c r="W5" s="7">
        <v>63</v>
      </c>
      <c r="X5" s="7">
        <v>2</v>
      </c>
      <c r="Y5" s="7">
        <v>10</v>
      </c>
      <c r="Z5" s="7">
        <v>36</v>
      </c>
      <c r="AA5" s="5">
        <v>3.908403950326502</v>
      </c>
      <c r="AB5" s="7">
        <v>2</v>
      </c>
      <c r="AC5" s="7">
        <v>3</v>
      </c>
      <c r="AD5" s="7">
        <v>29</v>
      </c>
      <c r="AE5" s="5">
        <v>-3.085318321846803</v>
      </c>
      <c r="AF5" s="7">
        <v>91</v>
      </c>
      <c r="AG5" s="7">
        <v>61</v>
      </c>
      <c r="AH5" s="7">
        <v>34</v>
      </c>
      <c r="AI5" s="7">
        <v>15</v>
      </c>
      <c r="AJ5" s="7">
        <v>6</v>
      </c>
      <c r="AK5" s="7">
        <v>4</v>
      </c>
      <c r="AL5" s="5">
        <v>14.74570151520629</v>
      </c>
      <c r="AM5" s="5">
        <v>0.3855085363452626</v>
      </c>
      <c r="AN5" s="7">
        <v>14</v>
      </c>
      <c r="AO5" s="8">
        <v>288.0202500000231</v>
      </c>
      <c r="AP5" s="6">
        <v>0.9910446444326805</v>
      </c>
      <c r="AQ5" s="6">
        <v>0.00895535556731957</v>
      </c>
      <c r="AR5" s="6">
        <v>0</v>
      </c>
      <c r="AS5" s="10"/>
      <c r="AT5" s="10"/>
    </row>
    <row r="6" spans="1:46">
      <c r="A6" s="10" t="s">
        <v>52</v>
      </c>
      <c r="B6" s="10" t="s">
        <v>53</v>
      </c>
      <c r="C6" s="10" t="s">
        <v>107</v>
      </c>
      <c r="D6" s="4">
        <v>0.05162037037037037</v>
      </c>
      <c r="E6" s="5">
        <v>7558.246224773113</v>
      </c>
      <c r="F6" s="6">
        <v>0.07684326202700546</v>
      </c>
      <c r="G6" s="5">
        <v>580.8002951148651</v>
      </c>
      <c r="H6" s="7">
        <v>4</v>
      </c>
      <c r="I6" s="7">
        <v>22</v>
      </c>
      <c r="J6" s="7">
        <v>36</v>
      </c>
      <c r="K6" s="5">
        <v>47.04178648485311</v>
      </c>
      <c r="L6" s="5">
        <v>293.5045408625879</v>
      </c>
      <c r="M6" s="5">
        <v>580.8002951148653</v>
      </c>
      <c r="N6" s="5">
        <v>1473.030748912187</v>
      </c>
      <c r="O6" s="5">
        <v>4071.667889703841</v>
      </c>
      <c r="P6" s="5">
        <v>1415.33674583945</v>
      </c>
      <c r="Q6" s="5">
        <v>525.6924191682103</v>
      </c>
      <c r="R6" s="5">
        <v>72.51842114942519</v>
      </c>
      <c r="S6" s="5">
        <v>0</v>
      </c>
      <c r="T6" s="5">
        <v>101.6804424857369</v>
      </c>
      <c r="U6" s="5">
        <v>6.101213729890298</v>
      </c>
      <c r="V6" s="5">
        <v>25.67927864278955</v>
      </c>
      <c r="W6" s="7">
        <v>139</v>
      </c>
      <c r="X6" s="7">
        <v>11</v>
      </c>
      <c r="Y6" s="7">
        <v>54</v>
      </c>
      <c r="Z6" s="7">
        <v>136</v>
      </c>
      <c r="AA6" s="5">
        <v>3.696400279843108</v>
      </c>
      <c r="AB6" s="7">
        <v>18</v>
      </c>
      <c r="AC6" s="7">
        <v>57</v>
      </c>
      <c r="AD6" s="7">
        <v>147</v>
      </c>
      <c r="AE6" s="5">
        <v>-4.606244741643813</v>
      </c>
      <c r="AF6" s="7">
        <v>546</v>
      </c>
      <c r="AG6" s="7">
        <v>188</v>
      </c>
      <c r="AH6" s="7">
        <v>60</v>
      </c>
      <c r="AI6" s="7">
        <v>23</v>
      </c>
      <c r="AJ6" s="7">
        <v>14</v>
      </c>
      <c r="AK6" s="7">
        <v>9</v>
      </c>
      <c r="AL6" s="5">
        <v>696.7401859238054</v>
      </c>
      <c r="AM6" s="5">
        <v>9.373186357719353</v>
      </c>
      <c r="AN6" s="7">
        <v>147</v>
      </c>
      <c r="AO6" s="8">
        <v>636.8782000000281</v>
      </c>
      <c r="AP6" s="6">
        <v>0.187833543203214</v>
      </c>
      <c r="AQ6" s="6">
        <v>0.7027942675541164</v>
      </c>
      <c r="AR6" s="6">
        <v>0.1093721892426695</v>
      </c>
      <c r="AS6" s="7">
        <v>789</v>
      </c>
      <c r="AT6" s="10">
        <f>RANK(AS6,AS3:AS43,0)</f>
        <v>0</v>
      </c>
    </row>
    <row r="7" spans="1:46">
      <c r="A7" s="10"/>
      <c r="B7" s="11" t="s">
        <v>53</v>
      </c>
      <c r="C7" s="10" t="s">
        <v>85</v>
      </c>
      <c r="D7" s="4">
        <v>0.02505787037037037</v>
      </c>
      <c r="E7" s="5">
        <v>3579.082076647958</v>
      </c>
      <c r="F7" s="6">
        <v>0.07798918839271704</v>
      </c>
      <c r="G7" s="5">
        <v>279.1297063486945</v>
      </c>
      <c r="H7" s="7">
        <v>3</v>
      </c>
      <c r="I7" s="7">
        <v>10</v>
      </c>
      <c r="J7" s="7">
        <v>16</v>
      </c>
      <c r="K7" s="5">
        <v>30.28568391076703</v>
      </c>
      <c r="L7" s="5">
        <v>154.5235317259067</v>
      </c>
      <c r="M7" s="5">
        <v>279.1297063486934</v>
      </c>
      <c r="N7" s="5">
        <v>826.824640959988</v>
      </c>
      <c r="O7" s="5">
        <v>1883.630064460071</v>
      </c>
      <c r="P7" s="5">
        <v>586.351143251332</v>
      </c>
      <c r="Q7" s="5">
        <v>234.5337562750367</v>
      </c>
      <c r="R7" s="5">
        <v>47.74247170153012</v>
      </c>
      <c r="S7" s="5">
        <v>0</v>
      </c>
      <c r="T7" s="5">
        <v>99.18934161610969</v>
      </c>
      <c r="U7" s="5">
        <v>5.951431066183792</v>
      </c>
      <c r="V7" s="5">
        <v>25.67927864278955</v>
      </c>
      <c r="W7" s="7">
        <v>60</v>
      </c>
      <c r="X7" s="7">
        <v>3</v>
      </c>
      <c r="Y7" s="7">
        <v>23</v>
      </c>
      <c r="Z7" s="7">
        <v>65</v>
      </c>
      <c r="AA7" s="5">
        <v>3.32252721499084</v>
      </c>
      <c r="AB7" s="7">
        <v>10</v>
      </c>
      <c r="AC7" s="7">
        <v>27</v>
      </c>
      <c r="AD7" s="7">
        <v>74</v>
      </c>
      <c r="AE7" s="5">
        <v>-4.606244741643813</v>
      </c>
      <c r="AF7" s="7">
        <v>237</v>
      </c>
      <c r="AG7" s="7">
        <v>81</v>
      </c>
      <c r="AH7" s="7">
        <v>19</v>
      </c>
      <c r="AI7" s="7">
        <v>11</v>
      </c>
      <c r="AJ7" s="7">
        <v>8</v>
      </c>
      <c r="AK7" s="7">
        <v>6</v>
      </c>
      <c r="AL7" s="5">
        <v>327.9527641156552</v>
      </c>
      <c r="AM7" s="5">
        <v>9.088760206438481</v>
      </c>
      <c r="AN7" s="7">
        <v>62</v>
      </c>
      <c r="AO7" s="8">
        <v>303.7205500000136</v>
      </c>
      <c r="AP7" s="6">
        <v>0.1751000387246676</v>
      </c>
      <c r="AQ7" s="6">
        <v>0.7704272621659998</v>
      </c>
      <c r="AR7" s="6">
        <v>0.05447269910933265</v>
      </c>
      <c r="AS7" s="10"/>
      <c r="AT7" s="10"/>
    </row>
    <row r="8" spans="1:46">
      <c r="A8" s="10"/>
      <c r="B8" s="11" t="s">
        <v>53</v>
      </c>
      <c r="C8" s="10" t="s">
        <v>87</v>
      </c>
      <c r="D8" s="4">
        <v>0.0265625</v>
      </c>
      <c r="E8" s="5">
        <v>3979.164148125155</v>
      </c>
      <c r="F8" s="6">
        <v>0.07581255196730383</v>
      </c>
      <c r="G8" s="5">
        <v>301.6705887661706</v>
      </c>
      <c r="H8" s="7">
        <v>1</v>
      </c>
      <c r="I8" s="7">
        <v>12</v>
      </c>
      <c r="J8" s="7">
        <v>20</v>
      </c>
      <c r="K8" s="5">
        <v>16.75610257408607</v>
      </c>
      <c r="L8" s="5">
        <v>138.9810091366812</v>
      </c>
      <c r="M8" s="5">
        <v>301.6705887661719</v>
      </c>
      <c r="N8" s="5">
        <v>646.2061079521991</v>
      </c>
      <c r="O8" s="5">
        <v>2188.037825243769</v>
      </c>
      <c r="P8" s="5">
        <v>828.9856025881177</v>
      </c>
      <c r="Q8" s="5">
        <v>291.1586628931736</v>
      </c>
      <c r="R8" s="5">
        <v>24.77594944789507</v>
      </c>
      <c r="S8" s="5">
        <v>0</v>
      </c>
      <c r="T8" s="5">
        <v>104.0304352451021</v>
      </c>
      <c r="U8" s="5">
        <v>6.242511972558962</v>
      </c>
      <c r="V8" s="5">
        <v>25.53014137880578</v>
      </c>
      <c r="W8" s="7">
        <v>79</v>
      </c>
      <c r="X8" s="7">
        <v>8</v>
      </c>
      <c r="Y8" s="7">
        <v>31</v>
      </c>
      <c r="Z8" s="7">
        <v>71</v>
      </c>
      <c r="AA8" s="5">
        <v>3.696400279843108</v>
      </c>
      <c r="AB8" s="7">
        <v>8</v>
      </c>
      <c r="AC8" s="7">
        <v>30</v>
      </c>
      <c r="AD8" s="7">
        <v>73</v>
      </c>
      <c r="AE8" s="5">
        <v>-3.372962382696325</v>
      </c>
      <c r="AF8" s="7">
        <v>309</v>
      </c>
      <c r="AG8" s="7">
        <v>107</v>
      </c>
      <c r="AH8" s="7">
        <v>41</v>
      </c>
      <c r="AI8" s="7">
        <v>12</v>
      </c>
      <c r="AJ8" s="7">
        <v>6</v>
      </c>
      <c r="AK8" s="7">
        <v>3</v>
      </c>
      <c r="AL8" s="5">
        <v>368.7874218081502</v>
      </c>
      <c r="AM8" s="5">
        <v>9.641501223742488</v>
      </c>
      <c r="AN8" s="7">
        <v>85</v>
      </c>
      <c r="AO8" s="8">
        <v>333.1576500000144</v>
      </c>
      <c r="AP8" s="6">
        <v>0.1988801791713326</v>
      </c>
      <c r="AQ8" s="6">
        <v>0.6441209406494961</v>
      </c>
      <c r="AR8" s="6">
        <v>0.1569988801791713</v>
      </c>
      <c r="AS8" s="10"/>
      <c r="AT8" s="10"/>
    </row>
    <row r="9" spans="1:46">
      <c r="A9" s="10" t="s">
        <v>55</v>
      </c>
      <c r="B9" s="10" t="s">
        <v>53</v>
      </c>
      <c r="C9" s="10" t="s">
        <v>107</v>
      </c>
      <c r="D9" s="4">
        <v>0.05162037037037037</v>
      </c>
      <c r="E9" s="5">
        <v>5192.276985478748</v>
      </c>
      <c r="F9" s="6">
        <v>0.04755162119027843</v>
      </c>
      <c r="G9" s="5">
        <v>246.9011883284862</v>
      </c>
      <c r="H9" s="7">
        <v>3</v>
      </c>
      <c r="I9" s="7">
        <v>10</v>
      </c>
      <c r="J9" s="7">
        <v>11</v>
      </c>
      <c r="K9" s="5">
        <v>31.78186269179014</v>
      </c>
      <c r="L9" s="5">
        <v>163.9834790823255</v>
      </c>
      <c r="M9" s="5">
        <v>246.901188328489</v>
      </c>
      <c r="N9" s="5">
        <v>1400.20102914615</v>
      </c>
      <c r="O9" s="5">
        <v>2746.169114343478</v>
      </c>
      <c r="P9" s="5">
        <v>786.7562899309246</v>
      </c>
      <c r="Q9" s="5">
        <v>196.3032535987639</v>
      </c>
      <c r="R9" s="5">
        <v>62.84729845943036</v>
      </c>
      <c r="S9" s="5">
        <v>0</v>
      </c>
      <c r="T9" s="5">
        <v>69.85125989433291</v>
      </c>
      <c r="U9" s="5">
        <v>4.191458629548386</v>
      </c>
      <c r="V9" s="5">
        <v>25.19083406061221</v>
      </c>
      <c r="W9" s="7">
        <v>125</v>
      </c>
      <c r="X9" s="7">
        <v>7</v>
      </c>
      <c r="Y9" s="7">
        <v>22</v>
      </c>
      <c r="Z9" s="7">
        <v>65</v>
      </c>
      <c r="AA9" s="5">
        <v>3.422383220508802</v>
      </c>
      <c r="AB9" s="7">
        <v>7</v>
      </c>
      <c r="AC9" s="7">
        <v>29</v>
      </c>
      <c r="AD9" s="7">
        <v>91</v>
      </c>
      <c r="AE9" s="5">
        <v>-4.836066690421781</v>
      </c>
      <c r="AF9" s="7">
        <v>406</v>
      </c>
      <c r="AG9" s="7">
        <v>196</v>
      </c>
      <c r="AH9" s="7">
        <v>57</v>
      </c>
      <c r="AI9" s="7">
        <v>30</v>
      </c>
      <c r="AJ9" s="7">
        <v>13</v>
      </c>
      <c r="AK9" s="7">
        <v>8</v>
      </c>
      <c r="AL9" s="5">
        <v>302.4710403271369</v>
      </c>
      <c r="AM9" s="5">
        <v>4.069117134445787</v>
      </c>
      <c r="AN9" s="7">
        <v>67</v>
      </c>
      <c r="AO9" s="8">
        <v>558.4320000000334</v>
      </c>
      <c r="AP9" s="6">
        <v>0.2121148496141935</v>
      </c>
      <c r="AQ9" s="6">
        <v>0.7703007716130387</v>
      </c>
      <c r="AR9" s="6">
        <v>0.01758437877276783</v>
      </c>
      <c r="AS9" s="7">
        <v>208</v>
      </c>
      <c r="AT9" s="10">
        <f>RANK(AS9,AS3:AS43,0)</f>
        <v>0</v>
      </c>
    </row>
    <row r="10" spans="1:46">
      <c r="A10" s="10"/>
      <c r="B10" s="11" t="s">
        <v>53</v>
      </c>
      <c r="C10" s="10" t="s">
        <v>85</v>
      </c>
      <c r="D10" s="4">
        <v>0.02505787037037037</v>
      </c>
      <c r="E10" s="5">
        <v>2709.632374833563</v>
      </c>
      <c r="F10" s="6">
        <v>0.03245410095367356</v>
      </c>
      <c r="G10" s="5">
        <v>87.93868264019069</v>
      </c>
      <c r="H10" s="7">
        <v>0</v>
      </c>
      <c r="I10" s="7">
        <v>4</v>
      </c>
      <c r="J10" s="7">
        <v>4</v>
      </c>
      <c r="K10" s="5">
        <v>0</v>
      </c>
      <c r="L10" s="5">
        <v>67.81012592231252</v>
      </c>
      <c r="M10" s="5">
        <v>87.93868264019022</v>
      </c>
      <c r="N10" s="5">
        <v>821.2844941089852</v>
      </c>
      <c r="O10" s="5">
        <v>1374.790744929079</v>
      </c>
      <c r="P10" s="5">
        <v>417.3750350084224</v>
      </c>
      <c r="Q10" s="5">
        <v>73.08520345952712</v>
      </c>
      <c r="R10" s="5">
        <v>23.09689732754839</v>
      </c>
      <c r="S10" s="5">
        <v>0</v>
      </c>
      <c r="T10" s="5">
        <v>75.09373787067609</v>
      </c>
      <c r="U10" s="5">
        <v>4.505941860433899</v>
      </c>
      <c r="V10" s="5">
        <v>24.68299749740354</v>
      </c>
      <c r="W10" s="7">
        <v>55</v>
      </c>
      <c r="X10" s="7">
        <v>5</v>
      </c>
      <c r="Y10" s="7">
        <v>13</v>
      </c>
      <c r="Z10" s="7">
        <v>35</v>
      </c>
      <c r="AA10" s="5">
        <v>3.422383220508802</v>
      </c>
      <c r="AB10" s="7">
        <v>3</v>
      </c>
      <c r="AC10" s="7">
        <v>15</v>
      </c>
      <c r="AD10" s="7">
        <v>43</v>
      </c>
      <c r="AE10" s="5">
        <v>-3.343042474643563</v>
      </c>
      <c r="AF10" s="7">
        <v>203</v>
      </c>
      <c r="AG10" s="7">
        <v>105</v>
      </c>
      <c r="AH10" s="7">
        <v>19</v>
      </c>
      <c r="AI10" s="7">
        <v>15</v>
      </c>
      <c r="AJ10" s="7">
        <v>8</v>
      </c>
      <c r="AK10" s="7">
        <v>5</v>
      </c>
      <c r="AL10" s="5">
        <v>117.0249511328215</v>
      </c>
      <c r="AM10" s="5">
        <v>3.243185712687894</v>
      </c>
      <c r="AN10" s="7">
        <v>35</v>
      </c>
      <c r="AO10" s="8">
        <v>271.2563000000151</v>
      </c>
      <c r="AP10" s="6">
        <v>0.2056287361794424</v>
      </c>
      <c r="AQ10" s="6">
        <v>0.7731047981801831</v>
      </c>
      <c r="AR10" s="6">
        <v>0.02126646564037454</v>
      </c>
      <c r="AS10" s="10"/>
      <c r="AT10" s="10"/>
    </row>
    <row r="11" spans="1:46">
      <c r="A11" s="10"/>
      <c r="B11" s="11" t="s">
        <v>53</v>
      </c>
      <c r="C11" s="10" t="s">
        <v>87</v>
      </c>
      <c r="D11" s="4">
        <v>0.0265625</v>
      </c>
      <c r="E11" s="5">
        <v>2482.644610645184</v>
      </c>
      <c r="F11" s="6">
        <v>0.06402950507160375</v>
      </c>
      <c r="G11" s="5">
        <v>158.9625056882956</v>
      </c>
      <c r="H11" s="7">
        <v>3</v>
      </c>
      <c r="I11" s="7">
        <v>6</v>
      </c>
      <c r="J11" s="7">
        <v>7</v>
      </c>
      <c r="K11" s="5">
        <v>31.78186269179014</v>
      </c>
      <c r="L11" s="5">
        <v>96.17335316001299</v>
      </c>
      <c r="M11" s="5">
        <v>158.9625056882987</v>
      </c>
      <c r="N11" s="5">
        <v>578.9165350371645</v>
      </c>
      <c r="O11" s="5">
        <v>1371.378369414399</v>
      </c>
      <c r="P11" s="5">
        <v>369.3812549225022</v>
      </c>
      <c r="Q11" s="5">
        <v>123.2180501392368</v>
      </c>
      <c r="R11" s="5">
        <v>39.75040113188197</v>
      </c>
      <c r="S11" s="5">
        <v>0</v>
      </c>
      <c r="T11" s="5">
        <v>64.90574145477606</v>
      </c>
      <c r="U11" s="5">
        <v>3.894789263593207</v>
      </c>
      <c r="V11" s="5">
        <v>25.19083406061221</v>
      </c>
      <c r="W11" s="7">
        <v>70</v>
      </c>
      <c r="X11" s="7">
        <v>2</v>
      </c>
      <c r="Y11" s="7">
        <v>9</v>
      </c>
      <c r="Z11" s="7">
        <v>30</v>
      </c>
      <c r="AA11" s="5">
        <v>3.35360993923614</v>
      </c>
      <c r="AB11" s="7">
        <v>4</v>
      </c>
      <c r="AC11" s="7">
        <v>14</v>
      </c>
      <c r="AD11" s="7">
        <v>48</v>
      </c>
      <c r="AE11" s="5">
        <v>-4.836066690421781</v>
      </c>
      <c r="AF11" s="7">
        <v>203</v>
      </c>
      <c r="AG11" s="7">
        <v>91</v>
      </c>
      <c r="AH11" s="7">
        <v>38</v>
      </c>
      <c r="AI11" s="7">
        <v>15</v>
      </c>
      <c r="AJ11" s="7">
        <v>5</v>
      </c>
      <c r="AK11" s="7">
        <v>3</v>
      </c>
      <c r="AL11" s="5">
        <v>185.4460891943154</v>
      </c>
      <c r="AM11" s="5">
        <v>4.848263769786024</v>
      </c>
      <c r="AN11" s="7">
        <v>32</v>
      </c>
      <c r="AO11" s="8">
        <v>287.1757000000183</v>
      </c>
      <c r="AP11" s="6">
        <v>0.2185009635918538</v>
      </c>
      <c r="AQ11" s="6">
        <v>0.7675399760404188</v>
      </c>
      <c r="AR11" s="6">
        <v>0.01395906036772749</v>
      </c>
      <c r="AS11" s="10"/>
      <c r="AT11" s="10"/>
    </row>
    <row r="12" spans="1:46">
      <c r="A12" s="10" t="s">
        <v>57</v>
      </c>
      <c r="B12" s="10" t="s">
        <v>53</v>
      </c>
      <c r="C12" s="10" t="s">
        <v>107</v>
      </c>
      <c r="D12" s="4">
        <v>0.05162037037037037</v>
      </c>
      <c r="E12" s="5">
        <v>5652.476673848147</v>
      </c>
      <c r="F12" s="6">
        <v>0.06110824777085962</v>
      </c>
      <c r="G12" s="5">
        <v>345.412945104517</v>
      </c>
      <c r="H12" s="7">
        <v>2</v>
      </c>
      <c r="I12" s="7">
        <v>12</v>
      </c>
      <c r="J12" s="7">
        <v>21</v>
      </c>
      <c r="K12" s="5">
        <v>21.14854588215439</v>
      </c>
      <c r="L12" s="5">
        <v>173.507151195209</v>
      </c>
      <c r="M12" s="5">
        <v>345.4129451045249</v>
      </c>
      <c r="N12" s="5">
        <v>1629.934474783783</v>
      </c>
      <c r="O12" s="5">
        <v>2822.596326500561</v>
      </c>
      <c r="P12" s="5">
        <v>844.2591258900355</v>
      </c>
      <c r="Q12" s="5">
        <v>322.4314537068461</v>
      </c>
      <c r="R12" s="5">
        <v>33.25529296692002</v>
      </c>
      <c r="S12" s="5">
        <v>0</v>
      </c>
      <c r="T12" s="5">
        <v>76.04228709212752</v>
      </c>
      <c r="U12" s="5">
        <v>4.563026480990825</v>
      </c>
      <c r="V12" s="5">
        <v>26.36736811409463</v>
      </c>
      <c r="W12" s="7">
        <v>154</v>
      </c>
      <c r="X12" s="7">
        <v>7</v>
      </c>
      <c r="Y12" s="7">
        <v>30</v>
      </c>
      <c r="Z12" s="7">
        <v>87</v>
      </c>
      <c r="AA12" s="5">
        <v>3.986982186212427</v>
      </c>
      <c r="AB12" s="7">
        <v>9</v>
      </c>
      <c r="AC12" s="7">
        <v>27</v>
      </c>
      <c r="AD12" s="7">
        <v>79</v>
      </c>
      <c r="AE12" s="5">
        <v>-3.765878097847104</v>
      </c>
      <c r="AF12" s="7">
        <v>383</v>
      </c>
      <c r="AG12" s="7">
        <v>158</v>
      </c>
      <c r="AH12" s="7">
        <v>68</v>
      </c>
      <c r="AI12" s="7">
        <v>36</v>
      </c>
      <c r="AJ12" s="7">
        <v>17</v>
      </c>
      <c r="AK12" s="7">
        <v>15</v>
      </c>
      <c r="AL12" s="5">
        <v>404.3636832736665</v>
      </c>
      <c r="AM12" s="5">
        <v>5.439870178569503</v>
      </c>
      <c r="AN12" s="7">
        <v>75</v>
      </c>
      <c r="AO12" s="8">
        <v>554.1389000000308</v>
      </c>
      <c r="AP12" s="6">
        <v>0.2064699749203934</v>
      </c>
      <c r="AQ12" s="6">
        <v>0.7358469298616395</v>
      </c>
      <c r="AR12" s="6">
        <v>0.05768309521796714</v>
      </c>
      <c r="AS12" s="7">
        <v>374</v>
      </c>
      <c r="AT12" s="10">
        <f>RANK(AS12,AS3:AS43,0)</f>
        <v>0</v>
      </c>
    </row>
    <row r="13" spans="1:46">
      <c r="A13" s="10"/>
      <c r="B13" s="11" t="s">
        <v>53</v>
      </c>
      <c r="C13" s="10" t="s">
        <v>85</v>
      </c>
      <c r="D13" s="4">
        <v>0.02505787037037037</v>
      </c>
      <c r="E13" s="5">
        <v>2859.135953130198</v>
      </c>
      <c r="F13" s="6">
        <v>0.05803541342221648</v>
      </c>
      <c r="G13" s="5">
        <v>165.931137070234</v>
      </c>
      <c r="H13" s="7">
        <v>1</v>
      </c>
      <c r="I13" s="7">
        <v>6</v>
      </c>
      <c r="J13" s="7">
        <v>10</v>
      </c>
      <c r="K13" s="5">
        <v>14.38275460906152</v>
      </c>
      <c r="L13" s="5">
        <v>92.09967469209755</v>
      </c>
      <c r="M13" s="5">
        <v>165.9311370702365</v>
      </c>
      <c r="N13" s="5">
        <v>870.905220617659</v>
      </c>
      <c r="O13" s="5">
        <v>1389.91255364727</v>
      </c>
      <c r="P13" s="5">
        <v>432.3870417950324</v>
      </c>
      <c r="Q13" s="5">
        <v>150.2793535896233</v>
      </c>
      <c r="R13" s="5">
        <v>15.65178348061318</v>
      </c>
      <c r="S13" s="5">
        <v>0</v>
      </c>
      <c r="T13" s="5">
        <v>79.23702410522489</v>
      </c>
      <c r="U13" s="5">
        <v>4.754808287864905</v>
      </c>
      <c r="V13" s="5">
        <v>26.36736811409463</v>
      </c>
      <c r="W13" s="7">
        <v>92</v>
      </c>
      <c r="X13" s="7">
        <v>4</v>
      </c>
      <c r="Y13" s="7">
        <v>16</v>
      </c>
      <c r="Z13" s="7">
        <v>44</v>
      </c>
      <c r="AA13" s="5">
        <v>3.432937443559805</v>
      </c>
      <c r="AB13" s="7">
        <v>6</v>
      </c>
      <c r="AC13" s="7">
        <v>14</v>
      </c>
      <c r="AD13" s="7">
        <v>45</v>
      </c>
      <c r="AE13" s="5">
        <v>-3.765878097847104</v>
      </c>
      <c r="AF13" s="7">
        <v>190</v>
      </c>
      <c r="AG13" s="7">
        <v>90</v>
      </c>
      <c r="AH13" s="7">
        <v>40</v>
      </c>
      <c r="AI13" s="7">
        <v>22</v>
      </c>
      <c r="AJ13" s="7">
        <v>11</v>
      </c>
      <c r="AK13" s="7">
        <v>8</v>
      </c>
      <c r="AL13" s="5">
        <v>192.0573137733745</v>
      </c>
      <c r="AM13" s="5">
        <v>5.322604538754026</v>
      </c>
      <c r="AN13" s="7">
        <v>34</v>
      </c>
      <c r="AO13" s="8">
        <v>249.9661500000119</v>
      </c>
      <c r="AP13" s="6">
        <v>0.1883831332030159</v>
      </c>
      <c r="AQ13" s="6">
        <v>0.7524155263892768</v>
      </c>
      <c r="AR13" s="6">
        <v>0.05920134040770735</v>
      </c>
      <c r="AS13" s="10"/>
      <c r="AT13" s="10"/>
    </row>
    <row r="14" spans="1:46">
      <c r="A14" s="10"/>
      <c r="B14" s="11" t="s">
        <v>53</v>
      </c>
      <c r="C14" s="10" t="s">
        <v>87</v>
      </c>
      <c r="D14" s="4">
        <v>0.0265625</v>
      </c>
      <c r="E14" s="5">
        <v>2793.340720717948</v>
      </c>
      <c r="F14" s="6">
        <v>0.06425346063338537</v>
      </c>
      <c r="G14" s="5">
        <v>179.481808034283</v>
      </c>
      <c r="H14" s="7">
        <v>1</v>
      </c>
      <c r="I14" s="7">
        <v>6</v>
      </c>
      <c r="J14" s="7">
        <v>11</v>
      </c>
      <c r="K14" s="5">
        <v>6.765791273092873</v>
      </c>
      <c r="L14" s="5">
        <v>81.40747650311141</v>
      </c>
      <c r="M14" s="5">
        <v>179.4818080342884</v>
      </c>
      <c r="N14" s="5">
        <v>759.0292541661242</v>
      </c>
      <c r="O14" s="5">
        <v>1432.683772853291</v>
      </c>
      <c r="P14" s="5">
        <v>411.8720840950032</v>
      </c>
      <c r="Q14" s="5">
        <v>172.1521001172227</v>
      </c>
      <c r="R14" s="5">
        <v>17.60350948630685</v>
      </c>
      <c r="S14" s="5">
        <v>0</v>
      </c>
      <c r="T14" s="5">
        <v>73.02851557432544</v>
      </c>
      <c r="U14" s="5">
        <v>4.382108131586734</v>
      </c>
      <c r="V14" s="5">
        <v>25.32147181223846</v>
      </c>
      <c r="W14" s="7">
        <v>62</v>
      </c>
      <c r="X14" s="7">
        <v>3</v>
      </c>
      <c r="Y14" s="7">
        <v>14</v>
      </c>
      <c r="Z14" s="7">
        <v>43</v>
      </c>
      <c r="AA14" s="5">
        <v>3.986982186212427</v>
      </c>
      <c r="AB14" s="7">
        <v>3</v>
      </c>
      <c r="AC14" s="7">
        <v>13</v>
      </c>
      <c r="AD14" s="7">
        <v>34</v>
      </c>
      <c r="AE14" s="5">
        <v>-3.387546503111309</v>
      </c>
      <c r="AF14" s="7">
        <v>193</v>
      </c>
      <c r="AG14" s="7">
        <v>68</v>
      </c>
      <c r="AH14" s="7">
        <v>28</v>
      </c>
      <c r="AI14" s="7">
        <v>14</v>
      </c>
      <c r="AJ14" s="7">
        <v>6</v>
      </c>
      <c r="AK14" s="7">
        <v>7</v>
      </c>
      <c r="AL14" s="5">
        <v>212.306369500292</v>
      </c>
      <c r="AM14" s="5">
        <v>5.550493320269072</v>
      </c>
      <c r="AN14" s="7">
        <v>41</v>
      </c>
      <c r="AO14" s="8">
        <v>304.172750000019</v>
      </c>
      <c r="AP14" s="6">
        <v>0.224889091115914</v>
      </c>
      <c r="AQ14" s="6">
        <v>0.7189739506313275</v>
      </c>
      <c r="AR14" s="6">
        <v>0.0561369582527585</v>
      </c>
      <c r="AS14" s="10"/>
      <c r="AT14" s="10"/>
    </row>
    <row r="15" spans="1:46">
      <c r="A15" s="10" t="s">
        <v>59</v>
      </c>
      <c r="B15" s="10" t="s">
        <v>53</v>
      </c>
      <c r="C15" s="10" t="s">
        <v>107</v>
      </c>
      <c r="D15" s="4">
        <v>0.05162037037037037</v>
      </c>
      <c r="E15" s="5">
        <v>7252.701787995924</v>
      </c>
      <c r="F15" s="6">
        <v>0.0348060126398898</v>
      </c>
      <c r="G15" s="5">
        <v>252.4376301063375</v>
      </c>
      <c r="H15" s="7">
        <v>0</v>
      </c>
      <c r="I15" s="7">
        <v>8</v>
      </c>
      <c r="J15" s="7">
        <v>23</v>
      </c>
      <c r="K15" s="5">
        <v>0</v>
      </c>
      <c r="L15" s="5">
        <v>103.1322380478332</v>
      </c>
      <c r="M15" s="5">
        <v>252.4376301063334</v>
      </c>
      <c r="N15" s="5">
        <v>1724.393920474489</v>
      </c>
      <c r="O15" s="5">
        <v>3823.995929419626</v>
      </c>
      <c r="P15" s="5">
        <v>1429.815506534036</v>
      </c>
      <c r="Q15" s="5">
        <v>256.800678472572</v>
      </c>
      <c r="R15" s="5">
        <v>17.69575309520133</v>
      </c>
      <c r="S15" s="5">
        <v>0</v>
      </c>
      <c r="T15" s="5">
        <v>97.56997921070749</v>
      </c>
      <c r="U15" s="5">
        <v>5.854601130191714</v>
      </c>
      <c r="V15" s="5">
        <v>24.67811791356699</v>
      </c>
      <c r="W15" s="7">
        <v>274</v>
      </c>
      <c r="X15" s="7">
        <v>10</v>
      </c>
      <c r="Y15" s="7">
        <v>42</v>
      </c>
      <c r="Z15" s="7">
        <v>117</v>
      </c>
      <c r="AA15" s="5">
        <v>3.851516681788982</v>
      </c>
      <c r="AB15" s="7">
        <v>12</v>
      </c>
      <c r="AC15" s="7">
        <v>40</v>
      </c>
      <c r="AD15" s="7">
        <v>118</v>
      </c>
      <c r="AE15" s="5">
        <v>-3.524298977437477</v>
      </c>
      <c r="AF15" s="7">
        <v>673</v>
      </c>
      <c r="AG15" s="7">
        <v>319</v>
      </c>
      <c r="AH15" s="7">
        <v>129</v>
      </c>
      <c r="AI15" s="7">
        <v>64</v>
      </c>
      <c r="AJ15" s="7">
        <v>30</v>
      </c>
      <c r="AK15" s="7">
        <v>29</v>
      </c>
      <c r="AL15" s="5">
        <v>345.461977135939</v>
      </c>
      <c r="AM15" s="5">
        <v>4.647470544429672</v>
      </c>
      <c r="AN15" s="7">
        <v>114</v>
      </c>
      <c r="AO15" s="8">
        <v>593.2027500000272</v>
      </c>
      <c r="AP15" s="6">
        <v>0.2199606040709127</v>
      </c>
      <c r="AQ15" s="6">
        <v>0.7103016898780109</v>
      </c>
      <c r="AR15" s="6">
        <v>0.06973770605107647</v>
      </c>
      <c r="AS15" s="7">
        <v>203</v>
      </c>
      <c r="AT15" s="10">
        <f>RANK(AS15,AS3:AS43,0)</f>
        <v>0</v>
      </c>
    </row>
    <row r="16" spans="1:46">
      <c r="A16" s="10"/>
      <c r="B16" s="11" t="s">
        <v>53</v>
      </c>
      <c r="C16" s="10" t="s">
        <v>85</v>
      </c>
      <c r="D16" s="4">
        <v>0.02505787037037037</v>
      </c>
      <c r="E16" s="5">
        <v>3688.354824502931</v>
      </c>
      <c r="F16" s="6">
        <v>0.03583099401883182</v>
      </c>
      <c r="G16" s="5">
        <v>132.157419656094</v>
      </c>
      <c r="H16" s="7">
        <v>0</v>
      </c>
      <c r="I16" s="7">
        <v>5</v>
      </c>
      <c r="J16" s="7">
        <v>10</v>
      </c>
      <c r="K16" s="5">
        <v>0</v>
      </c>
      <c r="L16" s="5">
        <v>60.97885678288912</v>
      </c>
      <c r="M16" s="5">
        <v>132.1574196560931</v>
      </c>
      <c r="N16" s="5">
        <v>960.5533874802051</v>
      </c>
      <c r="O16" s="5">
        <v>1841.114758477518</v>
      </c>
      <c r="P16" s="5">
        <v>741.5643891247411</v>
      </c>
      <c r="Q16" s="5">
        <v>138.3021238061313</v>
      </c>
      <c r="R16" s="5">
        <v>6.820165614335565</v>
      </c>
      <c r="S16" s="5">
        <v>0</v>
      </c>
      <c r="T16" s="5">
        <v>102.2176856675177</v>
      </c>
      <c r="U16" s="5">
        <v>6.133549330594181</v>
      </c>
      <c r="V16" s="5">
        <v>24.63737934649238</v>
      </c>
      <c r="W16" s="7">
        <v>140</v>
      </c>
      <c r="X16" s="7">
        <v>7</v>
      </c>
      <c r="Y16" s="7">
        <v>22</v>
      </c>
      <c r="Z16" s="7">
        <v>57</v>
      </c>
      <c r="AA16" s="5">
        <v>3.851516681788982</v>
      </c>
      <c r="AB16" s="7">
        <v>7</v>
      </c>
      <c r="AC16" s="7">
        <v>20</v>
      </c>
      <c r="AD16" s="7">
        <v>64</v>
      </c>
      <c r="AE16" s="5">
        <v>-3.524298977437477</v>
      </c>
      <c r="AF16" s="7">
        <v>339</v>
      </c>
      <c r="AG16" s="7">
        <v>157</v>
      </c>
      <c r="AH16" s="7">
        <v>66</v>
      </c>
      <c r="AI16" s="7">
        <v>36</v>
      </c>
      <c r="AJ16" s="7">
        <v>11</v>
      </c>
      <c r="AK16" s="7">
        <v>13</v>
      </c>
      <c r="AL16" s="5">
        <v>180.253743661484</v>
      </c>
      <c r="AM16" s="5">
        <v>4.995484812789395</v>
      </c>
      <c r="AN16" s="7">
        <v>56</v>
      </c>
      <c r="AO16" s="8">
        <v>283.6841000000126</v>
      </c>
      <c r="AP16" s="6">
        <v>0.1973026631067296</v>
      </c>
      <c r="AQ16" s="6">
        <v>0.7199288012596701</v>
      </c>
      <c r="AR16" s="6">
        <v>0.08276853563360033</v>
      </c>
      <c r="AS16" s="10"/>
      <c r="AT16" s="10"/>
    </row>
    <row r="17" spans="1:46">
      <c r="A17" s="10"/>
      <c r="B17" s="11" t="s">
        <v>53</v>
      </c>
      <c r="C17" s="10" t="s">
        <v>87</v>
      </c>
      <c r="D17" s="4">
        <v>0.0265625</v>
      </c>
      <c r="E17" s="5">
        <v>3564.346963492994</v>
      </c>
      <c r="F17" s="6">
        <v>0.03374537094233135</v>
      </c>
      <c r="G17" s="5">
        <v>120.2802104502435</v>
      </c>
      <c r="H17" s="7">
        <v>0</v>
      </c>
      <c r="I17" s="7">
        <v>3</v>
      </c>
      <c r="J17" s="7">
        <v>13</v>
      </c>
      <c r="K17" s="5">
        <v>0</v>
      </c>
      <c r="L17" s="5">
        <v>42.15338126494407</v>
      </c>
      <c r="M17" s="5">
        <v>120.2802104502402</v>
      </c>
      <c r="N17" s="5">
        <v>763.8405329942843</v>
      </c>
      <c r="O17" s="5">
        <v>1982.881170942108</v>
      </c>
      <c r="P17" s="5">
        <v>688.2511174092951</v>
      </c>
      <c r="Q17" s="5">
        <v>118.4985546664407</v>
      </c>
      <c r="R17" s="5">
        <v>10.87558748086576</v>
      </c>
      <c r="S17" s="5">
        <v>0</v>
      </c>
      <c r="T17" s="5">
        <v>93.1855415292286</v>
      </c>
      <c r="U17" s="5">
        <v>5.591453917175878</v>
      </c>
      <c r="V17" s="5">
        <v>24.67811791356699</v>
      </c>
      <c r="W17" s="7">
        <v>134</v>
      </c>
      <c r="X17" s="7">
        <v>3</v>
      </c>
      <c r="Y17" s="7">
        <v>20</v>
      </c>
      <c r="Z17" s="7">
        <v>60</v>
      </c>
      <c r="AA17" s="5">
        <v>3.342192286227834</v>
      </c>
      <c r="AB17" s="7">
        <v>5</v>
      </c>
      <c r="AC17" s="7">
        <v>20</v>
      </c>
      <c r="AD17" s="7">
        <v>54</v>
      </c>
      <c r="AE17" s="5">
        <v>-3.259713843296181</v>
      </c>
      <c r="AF17" s="7">
        <v>334</v>
      </c>
      <c r="AG17" s="7">
        <v>162</v>
      </c>
      <c r="AH17" s="7">
        <v>63</v>
      </c>
      <c r="AI17" s="7">
        <v>28</v>
      </c>
      <c r="AJ17" s="7">
        <v>19</v>
      </c>
      <c r="AK17" s="7">
        <v>16</v>
      </c>
      <c r="AL17" s="5">
        <v>165.208233474455</v>
      </c>
      <c r="AM17" s="5">
        <v>4.319169502600132</v>
      </c>
      <c r="AN17" s="7">
        <v>58</v>
      </c>
      <c r="AO17" s="8">
        <v>309.5186500000147</v>
      </c>
      <c r="AP17" s="6">
        <v>0.2430565247732031</v>
      </c>
      <c r="AQ17" s="6">
        <v>0.7004884856943475</v>
      </c>
      <c r="AR17" s="6">
        <v>0.05645498953244941</v>
      </c>
      <c r="AS17" s="10"/>
      <c r="AT17" s="10"/>
    </row>
    <row r="18" spans="1:46">
      <c r="A18" s="10" t="s">
        <v>61</v>
      </c>
      <c r="B18" s="10" t="s">
        <v>62</v>
      </c>
      <c r="C18" s="10" t="s">
        <v>107</v>
      </c>
      <c r="D18" s="4">
        <v>0.03587962962962963</v>
      </c>
      <c r="E18" s="5">
        <v>5671.757977629435</v>
      </c>
      <c r="F18" s="6">
        <v>0.04664000674236617</v>
      </c>
      <c r="G18" s="5">
        <v>264.530830317706</v>
      </c>
      <c r="H18" s="7">
        <v>0</v>
      </c>
      <c r="I18" s="7">
        <v>7</v>
      </c>
      <c r="J18" s="7">
        <v>21</v>
      </c>
      <c r="K18" s="5">
        <v>0</v>
      </c>
      <c r="L18" s="5">
        <v>111.9612840829209</v>
      </c>
      <c r="M18" s="5">
        <v>264.5308303177043</v>
      </c>
      <c r="N18" s="5">
        <v>984.0637147567329</v>
      </c>
      <c r="O18" s="5">
        <v>3017.401206249491</v>
      </c>
      <c r="P18" s="5">
        <v>1381.767196643369</v>
      </c>
      <c r="Q18" s="5">
        <v>285.8674902064749</v>
      </c>
      <c r="R18" s="5">
        <v>2.658369773367212</v>
      </c>
      <c r="S18" s="5">
        <v>0</v>
      </c>
      <c r="T18" s="5">
        <v>109.7759608573439</v>
      </c>
      <c r="U18" s="5">
        <v>6.586574742819601</v>
      </c>
      <c r="V18" s="5">
        <v>23.69298079495331</v>
      </c>
      <c r="W18" s="7">
        <v>517</v>
      </c>
      <c r="X18" s="7">
        <v>14</v>
      </c>
      <c r="Y18" s="7">
        <v>40</v>
      </c>
      <c r="Z18" s="7">
        <v>117</v>
      </c>
      <c r="AA18" s="5">
        <v>3.870894793116879</v>
      </c>
      <c r="AB18" s="7">
        <v>18</v>
      </c>
      <c r="AC18" s="7">
        <v>48</v>
      </c>
      <c r="AD18" s="7">
        <v>138</v>
      </c>
      <c r="AE18" s="5">
        <v>-4.187460404585851</v>
      </c>
      <c r="AF18" s="7">
        <v>634</v>
      </c>
      <c r="AG18" s="7">
        <v>417</v>
      </c>
      <c r="AH18" s="7">
        <v>252</v>
      </c>
      <c r="AI18" s="7">
        <v>132</v>
      </c>
      <c r="AJ18" s="7">
        <v>59</v>
      </c>
      <c r="AK18" s="7">
        <v>42</v>
      </c>
      <c r="AL18" s="5">
        <v>374.2968523098592</v>
      </c>
      <c r="AM18" s="5">
        <v>7.244455205997275</v>
      </c>
      <c r="AN18" s="7">
        <v>119</v>
      </c>
      <c r="AO18" s="8">
        <v>417.0148500000137</v>
      </c>
      <c r="AP18" s="6">
        <v>0.09570181329751511</v>
      </c>
      <c r="AQ18" s="6">
        <v>0.539288112827401</v>
      </c>
      <c r="AR18" s="6">
        <v>0.3650100738750839</v>
      </c>
      <c r="AS18" s="7">
        <v>2899</v>
      </c>
      <c r="AT18" s="10">
        <f>RANK(AS18,AS3:AS43,0)</f>
        <v>0</v>
      </c>
    </row>
    <row r="19" spans="1:46">
      <c r="A19" s="10"/>
      <c r="B19" s="11" t="s">
        <v>62</v>
      </c>
      <c r="C19" s="10" t="s">
        <v>85</v>
      </c>
      <c r="D19" s="4">
        <v>0.02505787037037037</v>
      </c>
      <c r="E19" s="5">
        <v>4022.677361874169</v>
      </c>
      <c r="F19" s="6">
        <v>0.03795200679486707</v>
      </c>
      <c r="G19" s="5">
        <v>152.6686785714064</v>
      </c>
      <c r="H19" s="7">
        <v>0</v>
      </c>
      <c r="I19" s="7">
        <v>4</v>
      </c>
      <c r="J19" s="7">
        <v>12</v>
      </c>
      <c r="K19" s="5">
        <v>0</v>
      </c>
      <c r="L19" s="5">
        <v>60.79234150361435</v>
      </c>
      <c r="M19" s="5">
        <v>152.6686785714045</v>
      </c>
      <c r="N19" s="5">
        <v>717.9260967062953</v>
      </c>
      <c r="O19" s="5">
        <v>2126.771548444134</v>
      </c>
      <c r="P19" s="5">
        <v>1010.593030305145</v>
      </c>
      <c r="Q19" s="5">
        <v>164.7283166452271</v>
      </c>
      <c r="R19" s="5">
        <v>2.658369773367212</v>
      </c>
      <c r="S19" s="5">
        <v>0</v>
      </c>
      <c r="T19" s="5">
        <v>111.482975386813</v>
      </c>
      <c r="U19" s="5">
        <v>6.688941343464959</v>
      </c>
      <c r="V19" s="5">
        <v>23.69298079495331</v>
      </c>
      <c r="W19" s="7">
        <v>366</v>
      </c>
      <c r="X19" s="7">
        <v>11</v>
      </c>
      <c r="Y19" s="7">
        <v>29</v>
      </c>
      <c r="Z19" s="7">
        <v>78</v>
      </c>
      <c r="AA19" s="5">
        <v>3.870894793116879</v>
      </c>
      <c r="AB19" s="7">
        <v>13</v>
      </c>
      <c r="AC19" s="7">
        <v>36</v>
      </c>
      <c r="AD19" s="7">
        <v>98</v>
      </c>
      <c r="AE19" s="5">
        <v>-4.187460404585851</v>
      </c>
      <c r="AF19" s="7">
        <v>433</v>
      </c>
      <c r="AG19" s="7">
        <v>284</v>
      </c>
      <c r="AH19" s="7">
        <v>176</v>
      </c>
      <c r="AI19" s="7">
        <v>102</v>
      </c>
      <c r="AJ19" s="7">
        <v>39</v>
      </c>
      <c r="AK19" s="7">
        <v>25</v>
      </c>
      <c r="AL19" s="5">
        <v>230.196109674191</v>
      </c>
      <c r="AM19" s="5">
        <v>6.379568859330927</v>
      </c>
      <c r="AN19" s="7">
        <v>85</v>
      </c>
      <c r="AO19" s="8">
        <v>298.1716500000097</v>
      </c>
      <c r="AP19" s="6">
        <v>0.08534477620835568</v>
      </c>
      <c r="AQ19" s="6">
        <v>0.5775671970916026</v>
      </c>
      <c r="AR19" s="6">
        <v>0.3370880267000417</v>
      </c>
      <c r="AS19" s="10"/>
      <c r="AT19" s="10"/>
    </row>
    <row r="20" spans="1:46">
      <c r="A20" s="10"/>
      <c r="B20" s="11" t="s">
        <v>62</v>
      </c>
      <c r="C20" s="10" t="s">
        <v>87</v>
      </c>
      <c r="D20" s="4">
        <v>0.01082175925925926</v>
      </c>
      <c r="E20" s="5">
        <v>1649.080615755266</v>
      </c>
      <c r="F20" s="6">
        <v>0.06783304022712534</v>
      </c>
      <c r="G20" s="5">
        <v>111.8621517462996</v>
      </c>
      <c r="H20" s="7">
        <v>0</v>
      </c>
      <c r="I20" s="7">
        <v>3</v>
      </c>
      <c r="J20" s="7">
        <v>9</v>
      </c>
      <c r="K20" s="5">
        <v>0</v>
      </c>
      <c r="L20" s="5">
        <v>51.16894257930653</v>
      </c>
      <c r="M20" s="5">
        <v>111.8621517462998</v>
      </c>
      <c r="N20" s="5">
        <v>266.1376180504376</v>
      </c>
      <c r="O20" s="5">
        <v>890.6296578053571</v>
      </c>
      <c r="P20" s="5">
        <v>371.1741663382236</v>
      </c>
      <c r="Q20" s="5">
        <v>121.1391735612478</v>
      </c>
      <c r="R20" s="5">
        <v>0</v>
      </c>
      <c r="S20" s="5">
        <v>0</v>
      </c>
      <c r="T20" s="5">
        <v>105.8233550217283</v>
      </c>
      <c r="U20" s="5">
        <v>6.34954405790281</v>
      </c>
      <c r="V20" s="5">
        <v>22.90143153030975</v>
      </c>
      <c r="W20" s="7">
        <v>151</v>
      </c>
      <c r="X20" s="7">
        <v>3</v>
      </c>
      <c r="Y20" s="7">
        <v>11</v>
      </c>
      <c r="Z20" s="7">
        <v>39</v>
      </c>
      <c r="AA20" s="5">
        <v>3.174353855705587</v>
      </c>
      <c r="AB20" s="7">
        <v>5</v>
      </c>
      <c r="AC20" s="7">
        <v>12</v>
      </c>
      <c r="AD20" s="7">
        <v>40</v>
      </c>
      <c r="AE20" s="5">
        <v>-3.815803726001915</v>
      </c>
      <c r="AF20" s="7">
        <v>201</v>
      </c>
      <c r="AG20" s="7">
        <v>133</v>
      </c>
      <c r="AH20" s="7">
        <v>76</v>
      </c>
      <c r="AI20" s="7">
        <v>30</v>
      </c>
      <c r="AJ20" s="7">
        <v>20</v>
      </c>
      <c r="AK20" s="7">
        <v>17</v>
      </c>
      <c r="AL20" s="5">
        <v>144.1007426356682</v>
      </c>
      <c r="AM20" s="5">
        <v>9.247106479294217</v>
      </c>
      <c r="AN20" s="7">
        <v>34</v>
      </c>
      <c r="AO20" s="8">
        <v>118.843200000004</v>
      </c>
      <c r="AP20" s="6">
        <v>0.1203690560681334</v>
      </c>
      <c r="AQ20" s="6">
        <v>0.4481192334989354</v>
      </c>
      <c r="AR20" s="6">
        <v>0.4315117104329312</v>
      </c>
      <c r="AS20" s="10"/>
      <c r="AT20" s="10"/>
    </row>
    <row r="21" spans="1:46">
      <c r="A21" s="10" t="s">
        <v>65</v>
      </c>
      <c r="B21" s="10" t="s">
        <v>62</v>
      </c>
      <c r="C21" s="10" t="s">
        <v>107</v>
      </c>
      <c r="D21" s="4">
        <v>0.04478009259259259</v>
      </c>
      <c r="E21" s="5">
        <v>7224.440780060169</v>
      </c>
      <c r="F21" s="6">
        <v>0.02979039534326998</v>
      </c>
      <c r="G21" s="5">
        <v>215.2189469720342</v>
      </c>
      <c r="H21" s="7">
        <v>0</v>
      </c>
      <c r="I21" s="7">
        <v>5</v>
      </c>
      <c r="J21" s="7">
        <v>18</v>
      </c>
      <c r="K21" s="5">
        <v>0</v>
      </c>
      <c r="L21" s="5">
        <v>58.2819492395306</v>
      </c>
      <c r="M21" s="5">
        <v>215.2189469720372</v>
      </c>
      <c r="N21" s="5">
        <v>1485.494989731146</v>
      </c>
      <c r="O21" s="5">
        <v>3784.128793217657</v>
      </c>
      <c r="P21" s="5">
        <v>1685.816262952891</v>
      </c>
      <c r="Q21" s="5">
        <v>269.0007341584754</v>
      </c>
      <c r="R21" s="5">
        <v>0</v>
      </c>
      <c r="S21" s="5">
        <v>0</v>
      </c>
      <c r="T21" s="5">
        <v>112.0357836142699</v>
      </c>
      <c r="U21" s="5">
        <v>6.722680510271442</v>
      </c>
      <c r="V21" s="5">
        <v>21.99469783440808</v>
      </c>
      <c r="W21" s="7">
        <v>909</v>
      </c>
      <c r="X21" s="7">
        <v>16</v>
      </c>
      <c r="Y21" s="7">
        <v>79</v>
      </c>
      <c r="Z21" s="7">
        <v>185</v>
      </c>
      <c r="AA21" s="5">
        <v>3.639540133412138</v>
      </c>
      <c r="AB21" s="7">
        <v>32</v>
      </c>
      <c r="AC21" s="7">
        <v>89</v>
      </c>
      <c r="AD21" s="7">
        <v>204</v>
      </c>
      <c r="AE21" s="5">
        <v>-4.027109361840535</v>
      </c>
      <c r="AF21" s="7">
        <v>761</v>
      </c>
      <c r="AG21" s="7">
        <v>644</v>
      </c>
      <c r="AH21" s="7">
        <v>385</v>
      </c>
      <c r="AI21" s="7">
        <v>241</v>
      </c>
      <c r="AJ21" s="7">
        <v>93</v>
      </c>
      <c r="AK21" s="7">
        <v>142</v>
      </c>
      <c r="AL21" s="5">
        <v>402.1639096496627</v>
      </c>
      <c r="AM21" s="5">
        <v>6.236710927624649</v>
      </c>
      <c r="AN21" s="7">
        <v>213</v>
      </c>
      <c r="AO21" s="8">
        <v>532.7199500000195</v>
      </c>
      <c r="AP21" s="6">
        <v>0.1007449193606711</v>
      </c>
      <c r="AQ21" s="6">
        <v>0.7457149056194402</v>
      </c>
      <c r="AR21" s="6">
        <v>0.1535401750198886</v>
      </c>
      <c r="AS21" s="7">
        <v>1057</v>
      </c>
      <c r="AT21" s="10">
        <f>RANK(AS21,AS3:AS43,0)</f>
        <v>0</v>
      </c>
    </row>
    <row r="22" spans="1:46">
      <c r="A22" s="10"/>
      <c r="B22" s="11" t="s">
        <v>62</v>
      </c>
      <c r="C22" s="10" t="s">
        <v>85</v>
      </c>
      <c r="D22" s="4">
        <v>0.02505787037037037</v>
      </c>
      <c r="E22" s="5">
        <v>4377.361548783931</v>
      </c>
      <c r="F22" s="6">
        <v>0.03926832654190112</v>
      </c>
      <c r="G22" s="5">
        <v>171.8916626896094</v>
      </c>
      <c r="H22" s="7">
        <v>0</v>
      </c>
      <c r="I22" s="7">
        <v>2</v>
      </c>
      <c r="J22" s="7">
        <v>15</v>
      </c>
      <c r="K22" s="5">
        <v>0</v>
      </c>
      <c r="L22" s="5">
        <v>35.26484057674725</v>
      </c>
      <c r="M22" s="5">
        <v>171.8916626896091</v>
      </c>
      <c r="N22" s="5">
        <v>813.4190523435617</v>
      </c>
      <c r="O22" s="5">
        <v>2245.724281175508</v>
      </c>
      <c r="P22" s="5">
        <v>1111.965203803476</v>
      </c>
      <c r="Q22" s="5">
        <v>206.2530114613841</v>
      </c>
      <c r="R22" s="5">
        <v>0</v>
      </c>
      <c r="S22" s="5">
        <v>0</v>
      </c>
      <c r="T22" s="5">
        <v>121.3125602434346</v>
      </c>
      <c r="U22" s="5">
        <v>7.279173863862569</v>
      </c>
      <c r="V22" s="5">
        <v>21.79908956869865</v>
      </c>
      <c r="W22" s="7">
        <v>580</v>
      </c>
      <c r="X22" s="7">
        <v>10</v>
      </c>
      <c r="Y22" s="7">
        <v>49</v>
      </c>
      <c r="Z22" s="7">
        <v>117</v>
      </c>
      <c r="AA22" s="5">
        <v>3.494207117270109</v>
      </c>
      <c r="AB22" s="7">
        <v>21</v>
      </c>
      <c r="AC22" s="7">
        <v>47</v>
      </c>
      <c r="AD22" s="7">
        <v>122</v>
      </c>
      <c r="AE22" s="5">
        <v>-4.027109361840535</v>
      </c>
      <c r="AF22" s="7">
        <v>470</v>
      </c>
      <c r="AG22" s="7">
        <v>389</v>
      </c>
      <c r="AH22" s="7">
        <v>238</v>
      </c>
      <c r="AI22" s="7">
        <v>155</v>
      </c>
      <c r="AJ22" s="7">
        <v>65</v>
      </c>
      <c r="AK22" s="7">
        <v>91</v>
      </c>
      <c r="AL22" s="5">
        <v>285.9577264341159</v>
      </c>
      <c r="AM22" s="5">
        <v>7.924925443901595</v>
      </c>
      <c r="AN22" s="7">
        <v>127</v>
      </c>
      <c r="AO22" s="8">
        <v>316.6478000000099</v>
      </c>
      <c r="AP22" s="6">
        <v>0.09802943377400848</v>
      </c>
      <c r="AQ22" s="6">
        <v>0.7249937640309304</v>
      </c>
      <c r="AR22" s="6">
        <v>0.1769768021950611</v>
      </c>
      <c r="AS22" s="10"/>
      <c r="AT22" s="10"/>
    </row>
    <row r="23" spans="1:46">
      <c r="A23" s="10"/>
      <c r="B23" s="11" t="s">
        <v>62</v>
      </c>
      <c r="C23" s="10" t="s">
        <v>87</v>
      </c>
      <c r="D23" s="4">
        <v>0.01972222222222222</v>
      </c>
      <c r="E23" s="5">
        <v>2847.079231276239</v>
      </c>
      <c r="F23" s="6">
        <v>0.01521815192442073</v>
      </c>
      <c r="G23" s="5">
        <v>43.32728428242478</v>
      </c>
      <c r="H23" s="7">
        <v>0</v>
      </c>
      <c r="I23" s="7">
        <v>3</v>
      </c>
      <c r="J23" s="7">
        <v>3</v>
      </c>
      <c r="K23" s="5">
        <v>0</v>
      </c>
      <c r="L23" s="5">
        <v>23.01710866278336</v>
      </c>
      <c r="M23" s="5">
        <v>43.32728428242808</v>
      </c>
      <c r="N23" s="5">
        <v>672.0759373875844</v>
      </c>
      <c r="O23" s="5">
        <v>1538.404512042149</v>
      </c>
      <c r="P23" s="5">
        <v>573.8510591494141</v>
      </c>
      <c r="Q23" s="5">
        <v>62.74772269709138</v>
      </c>
      <c r="R23" s="5">
        <v>0</v>
      </c>
      <c r="S23" s="5">
        <v>0</v>
      </c>
      <c r="T23" s="5">
        <v>100.2492687069098</v>
      </c>
      <c r="U23" s="5">
        <v>6.015633497052669</v>
      </c>
      <c r="V23" s="5">
        <v>21.99469783440808</v>
      </c>
      <c r="W23" s="7">
        <v>329</v>
      </c>
      <c r="X23" s="7">
        <v>6</v>
      </c>
      <c r="Y23" s="7">
        <v>30</v>
      </c>
      <c r="Z23" s="7">
        <v>68</v>
      </c>
      <c r="AA23" s="5">
        <v>3.639540133412138</v>
      </c>
      <c r="AB23" s="7">
        <v>11</v>
      </c>
      <c r="AC23" s="7">
        <v>42</v>
      </c>
      <c r="AD23" s="7">
        <v>82</v>
      </c>
      <c r="AE23" s="5">
        <v>-3.791706684973606</v>
      </c>
      <c r="AF23" s="7">
        <v>291</v>
      </c>
      <c r="AG23" s="7">
        <v>255</v>
      </c>
      <c r="AH23" s="7">
        <v>147</v>
      </c>
      <c r="AI23" s="7">
        <v>86</v>
      </c>
      <c r="AJ23" s="7">
        <v>28</v>
      </c>
      <c r="AK23" s="7">
        <v>51</v>
      </c>
      <c r="AL23" s="5">
        <v>116.2061832155468</v>
      </c>
      <c r="AM23" s="5">
        <v>4.091767014631931</v>
      </c>
      <c r="AN23" s="7">
        <v>86</v>
      </c>
      <c r="AO23" s="8">
        <v>216.0721500000096</v>
      </c>
      <c r="AP23" s="6">
        <v>0.104493028059907</v>
      </c>
      <c r="AQ23" s="6">
        <v>0.7743157169908762</v>
      </c>
      <c r="AR23" s="6">
        <v>0.1211912549492167</v>
      </c>
      <c r="AS23" s="10"/>
      <c r="AT23" s="10"/>
    </row>
    <row r="24" spans="1:46">
      <c r="A24" s="10" t="s">
        <v>68</v>
      </c>
      <c r="B24" s="10" t="s">
        <v>62</v>
      </c>
      <c r="C24" s="10" t="s">
        <v>107</v>
      </c>
      <c r="D24" s="4">
        <v>0.03587962962962963</v>
      </c>
      <c r="E24" s="5">
        <v>5990.766360066228</v>
      </c>
      <c r="F24" s="6">
        <v>0.08483955937142608</v>
      </c>
      <c r="G24" s="5">
        <v>508.2539782851809</v>
      </c>
      <c r="H24" s="7">
        <v>2</v>
      </c>
      <c r="I24" s="7">
        <v>18</v>
      </c>
      <c r="J24" s="7">
        <v>34</v>
      </c>
      <c r="K24" s="5">
        <v>28.30566119600599</v>
      </c>
      <c r="L24" s="5">
        <v>254.9321064426037</v>
      </c>
      <c r="M24" s="5">
        <v>508.2539782851761</v>
      </c>
      <c r="N24" s="5">
        <v>1223.513256786769</v>
      </c>
      <c r="O24" s="5">
        <v>2808.161715862313</v>
      </c>
      <c r="P24" s="5">
        <v>1413.398615494434</v>
      </c>
      <c r="Q24" s="5">
        <v>486.1853261884348</v>
      </c>
      <c r="R24" s="5">
        <v>59.50744573427686</v>
      </c>
      <c r="S24" s="5">
        <v>0</v>
      </c>
      <c r="T24" s="5">
        <v>115.9503166464431</v>
      </c>
      <c r="U24" s="5">
        <v>6.95843688517944</v>
      </c>
      <c r="V24" s="5">
        <v>25.85968866503566</v>
      </c>
      <c r="W24" s="7">
        <v>318</v>
      </c>
      <c r="X24" s="7">
        <v>14</v>
      </c>
      <c r="Y24" s="7">
        <v>54</v>
      </c>
      <c r="Z24" s="7">
        <v>140</v>
      </c>
      <c r="AA24" s="5">
        <v>4.91813300023199</v>
      </c>
      <c r="AB24" s="7">
        <v>24</v>
      </c>
      <c r="AC24" s="7">
        <v>64</v>
      </c>
      <c r="AD24" s="7">
        <v>125</v>
      </c>
      <c r="AE24" s="5">
        <v>-4.635869479203325</v>
      </c>
      <c r="AF24" s="7">
        <v>563</v>
      </c>
      <c r="AG24" s="7">
        <v>292</v>
      </c>
      <c r="AH24" s="7">
        <v>131</v>
      </c>
      <c r="AI24" s="7">
        <v>65</v>
      </c>
      <c r="AJ24" s="7">
        <v>50</v>
      </c>
      <c r="AK24" s="7">
        <v>32</v>
      </c>
      <c r="AL24" s="5">
        <v>664.5834922308414</v>
      </c>
      <c r="AM24" s="5">
        <v>12.86290630124209</v>
      </c>
      <c r="AN24" s="7">
        <v>161</v>
      </c>
      <c r="AO24" s="8">
        <v>458.4825000000161</v>
      </c>
      <c r="AP24" s="6">
        <v>0.07844429795649308</v>
      </c>
      <c r="AQ24" s="6">
        <v>0.5362557679630851</v>
      </c>
      <c r="AR24" s="6">
        <v>0.3852999340804219</v>
      </c>
      <c r="AS24" s="7">
        <v>1865</v>
      </c>
      <c r="AT24" s="10">
        <f>RANK(AS24,AS3:AS43,0)</f>
        <v>0</v>
      </c>
    </row>
    <row r="25" spans="1:46">
      <c r="A25" s="10"/>
      <c r="B25" s="11" t="s">
        <v>62</v>
      </c>
      <c r="C25" s="10" t="s">
        <v>85</v>
      </c>
      <c r="D25" s="4">
        <v>0.02505787037037037</v>
      </c>
      <c r="E25" s="5">
        <v>4259.636733667635</v>
      </c>
      <c r="F25" s="6">
        <v>0.08627854241723484</v>
      </c>
      <c r="G25" s="5">
        <v>367.5152486077547</v>
      </c>
      <c r="H25" s="7">
        <v>2</v>
      </c>
      <c r="I25" s="7">
        <v>13</v>
      </c>
      <c r="J25" s="7">
        <v>23</v>
      </c>
      <c r="K25" s="5">
        <v>28.30566119600599</v>
      </c>
      <c r="L25" s="5">
        <v>199.1764722510768</v>
      </c>
      <c r="M25" s="5">
        <v>367.5152486077502</v>
      </c>
      <c r="N25" s="5">
        <v>866.7531097488118</v>
      </c>
      <c r="O25" s="5">
        <v>1950.559625996146</v>
      </c>
      <c r="P25" s="5">
        <v>1047.314154866404</v>
      </c>
      <c r="Q25" s="5">
        <v>335.5023973219963</v>
      </c>
      <c r="R25" s="5">
        <v>59.50744573427686</v>
      </c>
      <c r="S25" s="5">
        <v>0</v>
      </c>
      <c r="T25" s="5">
        <v>118.0499787621515</v>
      </c>
      <c r="U25" s="5">
        <v>7.083374631392008</v>
      </c>
      <c r="V25" s="5">
        <v>25.85968866503566</v>
      </c>
      <c r="W25" s="7">
        <v>239</v>
      </c>
      <c r="X25" s="7">
        <v>8</v>
      </c>
      <c r="Y25" s="7">
        <v>34</v>
      </c>
      <c r="Z25" s="7">
        <v>98</v>
      </c>
      <c r="AA25" s="5">
        <v>4.91813300023199</v>
      </c>
      <c r="AB25" s="7">
        <v>19</v>
      </c>
      <c r="AC25" s="7">
        <v>41</v>
      </c>
      <c r="AD25" s="7">
        <v>82</v>
      </c>
      <c r="AE25" s="5">
        <v>-4.635869479203325</v>
      </c>
      <c r="AF25" s="7">
        <v>394</v>
      </c>
      <c r="AG25" s="7">
        <v>210</v>
      </c>
      <c r="AH25" s="7">
        <v>98</v>
      </c>
      <c r="AI25" s="7">
        <v>50</v>
      </c>
      <c r="AJ25" s="7">
        <v>41</v>
      </c>
      <c r="AK25" s="7">
        <v>21</v>
      </c>
      <c r="AL25" s="5">
        <v>476.7100710054684</v>
      </c>
      <c r="AM25" s="5">
        <v>13.21136455442407</v>
      </c>
      <c r="AN25" s="7">
        <v>103</v>
      </c>
      <c r="AO25" s="8">
        <v>321.4172500000104</v>
      </c>
      <c r="AP25" s="6">
        <v>0.08315313544328681</v>
      </c>
      <c r="AQ25" s="6">
        <v>0.5286678461437652</v>
      </c>
      <c r="AR25" s="6">
        <v>0.3881790184129481</v>
      </c>
      <c r="AS25" s="10"/>
      <c r="AT25" s="10"/>
    </row>
    <row r="26" spans="1:46">
      <c r="A26" s="10"/>
      <c r="B26" s="11" t="s">
        <v>62</v>
      </c>
      <c r="C26" s="10" t="s">
        <v>87</v>
      </c>
      <c r="D26" s="4">
        <v>0.01082175925925926</v>
      </c>
      <c r="E26" s="5">
        <v>1731.129626398593</v>
      </c>
      <c r="F26" s="6">
        <v>0.08129878174993525</v>
      </c>
      <c r="G26" s="5">
        <v>140.7387296774262</v>
      </c>
      <c r="H26" s="7">
        <v>0</v>
      </c>
      <c r="I26" s="7">
        <v>5</v>
      </c>
      <c r="J26" s="7">
        <v>11</v>
      </c>
      <c r="K26" s="5">
        <v>0</v>
      </c>
      <c r="L26" s="5">
        <v>55.75563419152695</v>
      </c>
      <c r="M26" s="5">
        <v>140.7387296774259</v>
      </c>
      <c r="N26" s="5">
        <v>356.7601470379577</v>
      </c>
      <c r="O26" s="5">
        <v>857.6020898661673</v>
      </c>
      <c r="P26" s="5">
        <v>366.0844606280298</v>
      </c>
      <c r="Q26" s="5">
        <v>150.6829288664385</v>
      </c>
      <c r="R26" s="5">
        <v>0</v>
      </c>
      <c r="S26" s="5">
        <v>0</v>
      </c>
      <c r="T26" s="5">
        <v>111.0885321753108</v>
      </c>
      <c r="U26" s="5">
        <v>6.669142531649801</v>
      </c>
      <c r="V26" s="5">
        <v>23.26436313345985</v>
      </c>
      <c r="W26" s="7">
        <v>79</v>
      </c>
      <c r="X26" s="7">
        <v>6</v>
      </c>
      <c r="Y26" s="7">
        <v>20</v>
      </c>
      <c r="Z26" s="7">
        <v>42</v>
      </c>
      <c r="AA26" s="5">
        <v>3.618703582232636</v>
      </c>
      <c r="AB26" s="7">
        <v>5</v>
      </c>
      <c r="AC26" s="7">
        <v>23</v>
      </c>
      <c r="AD26" s="7">
        <v>43</v>
      </c>
      <c r="AE26" s="5">
        <v>-3.420394917209966</v>
      </c>
      <c r="AF26" s="7">
        <v>169</v>
      </c>
      <c r="AG26" s="7">
        <v>82</v>
      </c>
      <c r="AH26" s="7">
        <v>33</v>
      </c>
      <c r="AI26" s="7">
        <v>15</v>
      </c>
      <c r="AJ26" s="7">
        <v>9</v>
      </c>
      <c r="AK26" s="7">
        <v>11</v>
      </c>
      <c r="AL26" s="5">
        <v>187.873421225373</v>
      </c>
      <c r="AM26" s="5">
        <v>12.05604842087955</v>
      </c>
      <c r="AN26" s="7">
        <v>58</v>
      </c>
      <c r="AO26" s="8">
        <v>137.0652500000056</v>
      </c>
      <c r="AP26" s="6">
        <v>0.06642128157938765</v>
      </c>
      <c r="AQ26" s="6">
        <v>0.5556299146729128</v>
      </c>
      <c r="AR26" s="6">
        <v>0.3779488037476995</v>
      </c>
      <c r="AS26" s="10"/>
      <c r="AT26" s="10"/>
    </row>
    <row r="27" spans="1:46">
      <c r="A27" s="10" t="s">
        <v>70</v>
      </c>
      <c r="B27" s="10" t="s">
        <v>71</v>
      </c>
      <c r="C27" s="10" t="s">
        <v>107</v>
      </c>
      <c r="D27" s="4">
        <v>0.02946759259259259</v>
      </c>
      <c r="E27" s="5">
        <v>5057.655055225626</v>
      </c>
      <c r="F27" s="6">
        <v>0.1184776589337052</v>
      </c>
      <c r="G27" s="5">
        <v>599.2191306373517</v>
      </c>
      <c r="H27" s="7">
        <v>10</v>
      </c>
      <c r="I27" s="7">
        <v>18</v>
      </c>
      <c r="J27" s="7">
        <v>35</v>
      </c>
      <c r="K27" s="5">
        <v>126.3372362896718</v>
      </c>
      <c r="L27" s="5">
        <v>379.2510153334413</v>
      </c>
      <c r="M27" s="5">
        <v>599.2191306373535</v>
      </c>
      <c r="N27" s="5">
        <v>805.1926885192532</v>
      </c>
      <c r="O27" s="5">
        <v>2647.657742031263</v>
      </c>
      <c r="P27" s="5">
        <v>976.9026631171079</v>
      </c>
      <c r="Q27" s="5">
        <v>450.8471113232567</v>
      </c>
      <c r="R27" s="5">
        <v>177.4445848901257</v>
      </c>
      <c r="S27" s="5">
        <v>0</v>
      </c>
      <c r="T27" s="5">
        <v>88.0613184310904</v>
      </c>
      <c r="U27" s="5">
        <v>7.153598106688595</v>
      </c>
      <c r="V27" s="5">
        <v>27.83563963516398</v>
      </c>
      <c r="W27" s="7">
        <v>311</v>
      </c>
      <c r="X27" s="7">
        <v>18</v>
      </c>
      <c r="Y27" s="7">
        <v>48</v>
      </c>
      <c r="Z27" s="7">
        <v>113</v>
      </c>
      <c r="AA27" s="5">
        <v>4.292757579149664</v>
      </c>
      <c r="AB27" s="7">
        <v>24</v>
      </c>
      <c r="AC27" s="7">
        <v>48</v>
      </c>
      <c r="AD27" s="7">
        <v>102</v>
      </c>
      <c r="AE27" s="5">
        <v>-4.756517845086183</v>
      </c>
      <c r="AF27" s="7">
        <v>498</v>
      </c>
      <c r="AG27" s="7">
        <v>255</v>
      </c>
      <c r="AH27" s="7">
        <v>126</v>
      </c>
      <c r="AI27" s="7">
        <v>60</v>
      </c>
      <c r="AJ27" s="7">
        <v>34</v>
      </c>
      <c r="AK27" s="7">
        <v>39</v>
      </c>
      <c r="AL27" s="5">
        <v>733.1780578479251</v>
      </c>
      <c r="AM27" s="5">
        <v>12.76572358411941</v>
      </c>
      <c r="AN27" s="7">
        <v>124</v>
      </c>
      <c r="AO27" s="8">
        <v>374.8969000000138</v>
      </c>
      <c r="AP27" s="6">
        <v>0.01071563189919767</v>
      </c>
      <c r="AQ27" s="6">
        <v>0.3390232082278822</v>
      </c>
      <c r="AR27" s="6">
        <v>0.6502611598729201</v>
      </c>
      <c r="AS27" s="7">
        <v>2321</v>
      </c>
      <c r="AT27" s="10">
        <f>RANK(AS27,AS3:AS43,0)</f>
        <v>0</v>
      </c>
    </row>
    <row r="28" spans="1:46">
      <c r="A28" s="10"/>
      <c r="B28" s="11" t="s">
        <v>71</v>
      </c>
      <c r="C28" s="10" t="s">
        <v>85</v>
      </c>
      <c r="D28" s="4">
        <v>0.02505787037037037</v>
      </c>
      <c r="E28" s="5">
        <v>4209.194792160692</v>
      </c>
      <c r="F28" s="6">
        <v>0.1103290218057132</v>
      </c>
      <c r="G28" s="5">
        <v>464.3963440087913</v>
      </c>
      <c r="H28" s="7">
        <v>9</v>
      </c>
      <c r="I28" s="7">
        <v>15</v>
      </c>
      <c r="J28" s="7">
        <v>27</v>
      </c>
      <c r="K28" s="5">
        <v>111.6844142276725</v>
      </c>
      <c r="L28" s="5">
        <v>303.2708961657897</v>
      </c>
      <c r="M28" s="5">
        <v>464.3963440087911</v>
      </c>
      <c r="N28" s="5">
        <v>715.2636207386921</v>
      </c>
      <c r="O28" s="5">
        <v>2202.806151895895</v>
      </c>
      <c r="P28" s="5">
        <v>800.828129231029</v>
      </c>
      <c r="Q28" s="5">
        <v>343.7216935091451</v>
      </c>
      <c r="R28" s="5">
        <v>146.5751967859312</v>
      </c>
      <c r="S28" s="5">
        <v>0</v>
      </c>
      <c r="T28" s="5">
        <v>116.6520496672709</v>
      </c>
      <c r="U28" s="5">
        <v>7.000937718080807</v>
      </c>
      <c r="V28" s="5">
        <v>27.83563963516398</v>
      </c>
      <c r="W28" s="7">
        <v>250</v>
      </c>
      <c r="X28" s="7">
        <v>13</v>
      </c>
      <c r="Y28" s="7">
        <v>41</v>
      </c>
      <c r="Z28" s="7">
        <v>96</v>
      </c>
      <c r="AA28" s="5">
        <v>4.292757579149664</v>
      </c>
      <c r="AB28" s="7">
        <v>20</v>
      </c>
      <c r="AC28" s="7">
        <v>40</v>
      </c>
      <c r="AD28" s="7">
        <v>89</v>
      </c>
      <c r="AE28" s="5">
        <v>-4.756517845086183</v>
      </c>
      <c r="AF28" s="7">
        <v>418</v>
      </c>
      <c r="AG28" s="7">
        <v>216</v>
      </c>
      <c r="AH28" s="7">
        <v>96</v>
      </c>
      <c r="AI28" s="7">
        <v>50</v>
      </c>
      <c r="AJ28" s="7">
        <v>28</v>
      </c>
      <c r="AK28" s="7">
        <v>34</v>
      </c>
      <c r="AL28" s="5">
        <v>576.2716539086563</v>
      </c>
      <c r="AM28" s="5">
        <v>15.97057701363481</v>
      </c>
      <c r="AN28" s="7">
        <v>103</v>
      </c>
      <c r="AO28" s="8">
        <v>314.8029500000121</v>
      </c>
      <c r="AP28" s="6">
        <v>0.01243827739233702</v>
      </c>
      <c r="AQ28" s="6">
        <v>0.3220826301643853</v>
      </c>
      <c r="AR28" s="6">
        <v>0.6654790924432777</v>
      </c>
      <c r="AS28" s="10"/>
      <c r="AT28" s="10"/>
    </row>
    <row r="29" spans="1:46">
      <c r="A29" s="10"/>
      <c r="B29" s="11" t="s">
        <v>71</v>
      </c>
      <c r="C29" s="10" t="s">
        <v>87</v>
      </c>
      <c r="D29" s="4">
        <v>0.004409722222222222</v>
      </c>
      <c r="E29" s="5">
        <v>848.4602630649333</v>
      </c>
      <c r="F29" s="6">
        <v>0.1589028885590158</v>
      </c>
      <c r="G29" s="5">
        <v>134.8227866285603</v>
      </c>
      <c r="H29" s="7">
        <v>1</v>
      </c>
      <c r="I29" s="7">
        <v>3</v>
      </c>
      <c r="J29" s="7">
        <v>8</v>
      </c>
      <c r="K29" s="5">
        <v>14.65282206199936</v>
      </c>
      <c r="L29" s="5">
        <v>75.98011916765154</v>
      </c>
      <c r="M29" s="5">
        <v>134.8227866285624</v>
      </c>
      <c r="N29" s="5">
        <v>89.92906778056113</v>
      </c>
      <c r="O29" s="5">
        <v>444.8515901353685</v>
      </c>
      <c r="P29" s="5">
        <v>176.0745338860788</v>
      </c>
      <c r="Q29" s="5">
        <v>107.1254178141116</v>
      </c>
      <c r="R29" s="5">
        <v>30.86938810419451</v>
      </c>
      <c r="S29" s="5">
        <v>0</v>
      </c>
      <c r="T29" s="5">
        <v>39.74052754402498</v>
      </c>
      <c r="U29" s="5">
        <v>8.020917469366861</v>
      </c>
      <c r="V29" s="5">
        <v>27.44111484997231</v>
      </c>
      <c r="W29" s="7">
        <v>61</v>
      </c>
      <c r="X29" s="7">
        <v>5</v>
      </c>
      <c r="Y29" s="7">
        <v>7</v>
      </c>
      <c r="Z29" s="7">
        <v>17</v>
      </c>
      <c r="AA29" s="5">
        <v>3.765185402690627</v>
      </c>
      <c r="AB29" s="7">
        <v>4</v>
      </c>
      <c r="AC29" s="7">
        <v>8</v>
      </c>
      <c r="AD29" s="7">
        <v>13</v>
      </c>
      <c r="AE29" s="5">
        <v>-3.369690162699865</v>
      </c>
      <c r="AF29" s="7">
        <v>80</v>
      </c>
      <c r="AG29" s="7">
        <v>39</v>
      </c>
      <c r="AH29" s="7">
        <v>30</v>
      </c>
      <c r="AI29" s="7">
        <v>10</v>
      </c>
      <c r="AJ29" s="7">
        <v>6</v>
      </c>
      <c r="AK29" s="7">
        <v>5</v>
      </c>
      <c r="AL29" s="5">
        <v>156.9064039392688</v>
      </c>
      <c r="AM29" s="5">
        <v>7.34924608614842</v>
      </c>
      <c r="AN29" s="7">
        <v>21</v>
      </c>
      <c r="AO29" s="8">
        <v>60.0939500000018</v>
      </c>
      <c r="AP29" s="6">
        <v>0</v>
      </c>
      <c r="AQ29" s="6">
        <v>0.4444012441679627</v>
      </c>
      <c r="AR29" s="6">
        <v>0.5555987558320373</v>
      </c>
      <c r="AS29" s="10"/>
      <c r="AT29" s="10"/>
    </row>
    <row r="30" spans="1:46">
      <c r="A30" s="10" t="s">
        <v>74</v>
      </c>
      <c r="B30" s="10" t="s">
        <v>71</v>
      </c>
      <c r="C30" s="10" t="s">
        <v>107</v>
      </c>
      <c r="D30" s="4">
        <v>0.02946759259259259</v>
      </c>
      <c r="E30" s="5">
        <v>4810.52490406795</v>
      </c>
      <c r="F30" s="6">
        <v>0.04695829327316565</v>
      </c>
      <c r="G30" s="5">
        <v>225.8940392430898</v>
      </c>
      <c r="H30" s="7">
        <v>0</v>
      </c>
      <c r="I30" s="7">
        <v>2</v>
      </c>
      <c r="J30" s="7">
        <v>21</v>
      </c>
      <c r="K30" s="5">
        <v>0</v>
      </c>
      <c r="L30" s="5">
        <v>31.52666114192517</v>
      </c>
      <c r="M30" s="5">
        <v>225.8940392430886</v>
      </c>
      <c r="N30" s="5">
        <v>778.0332904978616</v>
      </c>
      <c r="O30" s="5">
        <v>2576.629658180875</v>
      </c>
      <c r="P30" s="5">
        <v>1205.370238828644</v>
      </c>
      <c r="Q30" s="5">
        <v>250.9341031591869</v>
      </c>
      <c r="R30" s="5">
        <v>0</v>
      </c>
      <c r="S30" s="5">
        <v>0</v>
      </c>
      <c r="T30" s="5">
        <v>83.75841388394574</v>
      </c>
      <c r="U30" s="5">
        <v>6.803977945931691</v>
      </c>
      <c r="V30" s="5">
        <v>22.66691654643638</v>
      </c>
      <c r="W30" s="7">
        <v>224</v>
      </c>
      <c r="X30" s="7">
        <v>13</v>
      </c>
      <c r="Y30" s="7">
        <v>49</v>
      </c>
      <c r="Z30" s="7">
        <v>97</v>
      </c>
      <c r="AA30" s="5">
        <v>3.472010122248786</v>
      </c>
      <c r="AB30" s="7">
        <v>4</v>
      </c>
      <c r="AC30" s="7">
        <v>28</v>
      </c>
      <c r="AD30" s="7">
        <v>95</v>
      </c>
      <c r="AE30" s="5">
        <v>-3.501218067896599</v>
      </c>
      <c r="AF30" s="7">
        <v>473</v>
      </c>
      <c r="AG30" s="7">
        <v>247</v>
      </c>
      <c r="AH30" s="7">
        <v>128</v>
      </c>
      <c r="AI30" s="7">
        <v>47</v>
      </c>
      <c r="AJ30" s="7">
        <v>18</v>
      </c>
      <c r="AK30" s="7">
        <v>14</v>
      </c>
      <c r="AL30" s="5">
        <v>313.332558866515</v>
      </c>
      <c r="AM30" s="5">
        <v>5.455587211837173</v>
      </c>
      <c r="AN30" s="7">
        <v>108</v>
      </c>
      <c r="AO30" s="8">
        <v>374.3407500000123</v>
      </c>
      <c r="AP30" s="6">
        <v>0.02700487052129045</v>
      </c>
      <c r="AQ30" s="6">
        <v>0.3376573274822781</v>
      </c>
      <c r="AR30" s="6">
        <v>0.6353378019964315</v>
      </c>
      <c r="AS30" s="7">
        <v>3369</v>
      </c>
      <c r="AT30" s="10">
        <f>RANK(AS30,AS3:AS43,0)</f>
        <v>0</v>
      </c>
    </row>
    <row r="31" spans="1:46">
      <c r="A31" s="10"/>
      <c r="B31" s="11" t="s">
        <v>71</v>
      </c>
      <c r="C31" s="10" t="s">
        <v>85</v>
      </c>
      <c r="D31" s="4">
        <v>0.02505787037037037</v>
      </c>
      <c r="E31" s="5">
        <v>4056.327551170888</v>
      </c>
      <c r="F31" s="6">
        <v>0.04902175361680572</v>
      </c>
      <c r="G31" s="5">
        <v>198.8482898025602</v>
      </c>
      <c r="H31" s="7">
        <v>0</v>
      </c>
      <c r="I31" s="7">
        <v>2</v>
      </c>
      <c r="J31" s="7">
        <v>18</v>
      </c>
      <c r="K31" s="5">
        <v>0</v>
      </c>
      <c r="L31" s="5">
        <v>31.52666114192517</v>
      </c>
      <c r="M31" s="5">
        <v>198.8482898025576</v>
      </c>
      <c r="N31" s="5">
        <v>659.2222093926478</v>
      </c>
      <c r="O31" s="5">
        <v>2144.136742754778</v>
      </c>
      <c r="P31" s="5">
        <v>1033.02763997843</v>
      </c>
      <c r="Q31" s="5">
        <v>219.9409590450316</v>
      </c>
      <c r="R31" s="5">
        <v>0</v>
      </c>
      <c r="S31" s="5">
        <v>0</v>
      </c>
      <c r="T31" s="5">
        <v>112.4155441433041</v>
      </c>
      <c r="U31" s="5">
        <v>6.746578790668481</v>
      </c>
      <c r="V31" s="5">
        <v>22.66691654643638</v>
      </c>
      <c r="W31" s="7">
        <v>199</v>
      </c>
      <c r="X31" s="7">
        <v>13</v>
      </c>
      <c r="Y31" s="7">
        <v>46</v>
      </c>
      <c r="Z31" s="7">
        <v>89</v>
      </c>
      <c r="AA31" s="5">
        <v>3.472010122248786</v>
      </c>
      <c r="AB31" s="7">
        <v>3</v>
      </c>
      <c r="AC31" s="7">
        <v>24</v>
      </c>
      <c r="AD31" s="7">
        <v>81</v>
      </c>
      <c r="AE31" s="5">
        <v>-3.501218067896599</v>
      </c>
      <c r="AF31" s="7">
        <v>389</v>
      </c>
      <c r="AG31" s="7">
        <v>207</v>
      </c>
      <c r="AH31" s="7">
        <v>111</v>
      </c>
      <c r="AI31" s="7">
        <v>42</v>
      </c>
      <c r="AJ31" s="7">
        <v>17</v>
      </c>
      <c r="AK31" s="7">
        <v>13</v>
      </c>
      <c r="AL31" s="5">
        <v>277.2026897991566</v>
      </c>
      <c r="AM31" s="5">
        <v>7.682291634156764</v>
      </c>
      <c r="AN31" s="7">
        <v>96</v>
      </c>
      <c r="AO31" s="8">
        <v>318.4979000000108</v>
      </c>
      <c r="AP31" s="6">
        <v>0.02346368715083799</v>
      </c>
      <c r="AQ31" s="6">
        <v>0.3235754189944134</v>
      </c>
      <c r="AR31" s="6">
        <v>0.6529608938547486</v>
      </c>
      <c r="AS31" s="10"/>
      <c r="AT31" s="10"/>
    </row>
    <row r="32" spans="1:46">
      <c r="A32" s="10"/>
      <c r="B32" s="11" t="s">
        <v>71</v>
      </c>
      <c r="C32" s="10" t="s">
        <v>87</v>
      </c>
      <c r="D32" s="4">
        <v>0.004409722222222222</v>
      </c>
      <c r="E32" s="5">
        <v>754.197352897062</v>
      </c>
      <c r="F32" s="6">
        <v>0.03586030809660116</v>
      </c>
      <c r="G32" s="5">
        <v>27.04574944052968</v>
      </c>
      <c r="H32" s="7">
        <v>0</v>
      </c>
      <c r="I32" s="7">
        <v>0</v>
      </c>
      <c r="J32" s="7">
        <v>3</v>
      </c>
      <c r="K32" s="5">
        <v>0</v>
      </c>
      <c r="L32" s="5">
        <v>0</v>
      </c>
      <c r="M32" s="5">
        <v>27.04574944053093</v>
      </c>
      <c r="N32" s="5">
        <v>118.8110811052138</v>
      </c>
      <c r="O32" s="5">
        <v>432.4929154260963</v>
      </c>
      <c r="P32" s="5">
        <v>172.342598850214</v>
      </c>
      <c r="Q32" s="5">
        <v>30.99314411415526</v>
      </c>
      <c r="R32" s="5">
        <v>0</v>
      </c>
      <c r="S32" s="5">
        <v>0</v>
      </c>
      <c r="T32" s="5">
        <v>35.32540294599822</v>
      </c>
      <c r="U32" s="5">
        <v>7.130083487881142</v>
      </c>
      <c r="V32" s="5">
        <v>20.32200976865201</v>
      </c>
      <c r="W32" s="7">
        <v>25</v>
      </c>
      <c r="X32" s="7">
        <v>0</v>
      </c>
      <c r="Y32" s="7">
        <v>3</v>
      </c>
      <c r="Z32" s="7">
        <v>8</v>
      </c>
      <c r="AA32" s="5">
        <v>2.816824982266424</v>
      </c>
      <c r="AB32" s="7">
        <v>1</v>
      </c>
      <c r="AC32" s="7">
        <v>4</v>
      </c>
      <c r="AD32" s="7">
        <v>14</v>
      </c>
      <c r="AE32" s="5">
        <v>-3.051936613644921</v>
      </c>
      <c r="AF32" s="7">
        <v>84</v>
      </c>
      <c r="AG32" s="7">
        <v>40</v>
      </c>
      <c r="AH32" s="7">
        <v>17</v>
      </c>
      <c r="AI32" s="7">
        <v>5</v>
      </c>
      <c r="AJ32" s="7">
        <v>1</v>
      </c>
      <c r="AK32" s="7">
        <v>1</v>
      </c>
      <c r="AL32" s="5">
        <v>36.12986906735841</v>
      </c>
      <c r="AM32" s="5">
        <v>1.692265530087045</v>
      </c>
      <c r="AN32" s="7">
        <v>12</v>
      </c>
      <c r="AO32" s="8">
        <v>55.8428500000015</v>
      </c>
      <c r="AP32" s="6">
        <v>0.04934790271413465</v>
      </c>
      <c r="AQ32" s="6">
        <v>0.426506873457878</v>
      </c>
      <c r="AR32" s="6">
        <v>0.5241452238279873</v>
      </c>
      <c r="AS32" s="10"/>
      <c r="AT32" s="10"/>
    </row>
    <row r="33" spans="1:46">
      <c r="A33" s="10" t="s">
        <v>76</v>
      </c>
      <c r="B33" s="10" t="s">
        <v>71</v>
      </c>
      <c r="C33" s="10" t="s">
        <v>107</v>
      </c>
      <c r="D33" s="4">
        <v>0.05162037037037037</v>
      </c>
      <c r="E33" s="5">
        <v>8109.928422132158</v>
      </c>
      <c r="F33" s="6">
        <v>0.06704538762363157</v>
      </c>
      <c r="G33" s="5">
        <v>543.7332946617573</v>
      </c>
      <c r="H33" s="7">
        <v>5</v>
      </c>
      <c r="I33" s="7">
        <v>20</v>
      </c>
      <c r="J33" s="7">
        <v>39</v>
      </c>
      <c r="K33" s="5">
        <v>88.77312944062294</v>
      </c>
      <c r="L33" s="5">
        <v>317.0277194245305</v>
      </c>
      <c r="M33" s="5">
        <v>543.7332946617544</v>
      </c>
      <c r="N33" s="5">
        <v>1585.949246924065</v>
      </c>
      <c r="O33" s="5">
        <v>4264.947248534749</v>
      </c>
      <c r="P33" s="5">
        <v>1660.255455159873</v>
      </c>
      <c r="Q33" s="5">
        <v>486.8756397410941</v>
      </c>
      <c r="R33" s="5">
        <v>111.9008317723764</v>
      </c>
      <c r="S33" s="5">
        <v>0</v>
      </c>
      <c r="T33" s="5">
        <v>109.1021760824954</v>
      </c>
      <c r="U33" s="5">
        <v>6.54670385051355</v>
      </c>
      <c r="V33" s="5">
        <v>28.2155876774788</v>
      </c>
      <c r="W33" s="7">
        <v>515</v>
      </c>
      <c r="X33" s="7">
        <v>13</v>
      </c>
      <c r="Y33" s="7">
        <v>71</v>
      </c>
      <c r="Z33" s="7">
        <v>190</v>
      </c>
      <c r="AA33" s="5">
        <v>3.876169496062589</v>
      </c>
      <c r="AB33" s="7">
        <v>25</v>
      </c>
      <c r="AC33" s="7">
        <v>84</v>
      </c>
      <c r="AD33" s="7">
        <v>223</v>
      </c>
      <c r="AE33" s="5">
        <v>-4.578074172153463</v>
      </c>
      <c r="AF33" s="7">
        <v>790</v>
      </c>
      <c r="AG33" s="7">
        <v>389</v>
      </c>
      <c r="AH33" s="7">
        <v>209</v>
      </c>
      <c r="AI33" s="7">
        <v>101</v>
      </c>
      <c r="AJ33" s="7">
        <v>62</v>
      </c>
      <c r="AK33" s="7">
        <v>100</v>
      </c>
      <c r="AL33" s="5">
        <v>731.9786833328785</v>
      </c>
      <c r="AM33" s="5">
        <v>9.847246860980427</v>
      </c>
      <c r="AN33" s="7">
        <v>205</v>
      </c>
      <c r="AO33" s="8">
        <v>630.3923500000263</v>
      </c>
      <c r="AP33" s="6">
        <v>0.03498934251516642</v>
      </c>
      <c r="AQ33" s="6">
        <v>0.332152811936383</v>
      </c>
      <c r="AR33" s="6">
        <v>0.6328578455484506</v>
      </c>
      <c r="AS33" s="7">
        <v>3543</v>
      </c>
      <c r="AT33" s="10">
        <f>RANK(AS33,AS3:AS43,0)</f>
        <v>0</v>
      </c>
    </row>
    <row r="34" spans="1:46">
      <c r="A34" s="10"/>
      <c r="B34" s="11" t="s">
        <v>71</v>
      </c>
      <c r="C34" s="10" t="s">
        <v>85</v>
      </c>
      <c r="D34" s="4">
        <v>0.02505787037037037</v>
      </c>
      <c r="E34" s="5">
        <v>4124.883762913269</v>
      </c>
      <c r="F34" s="6">
        <v>0.07616611710251892</v>
      </c>
      <c r="G34" s="5">
        <v>314.1763797203309</v>
      </c>
      <c r="H34" s="7">
        <v>4</v>
      </c>
      <c r="I34" s="7">
        <v>12</v>
      </c>
      <c r="J34" s="7">
        <v>19</v>
      </c>
      <c r="K34" s="5">
        <v>72.68941855981654</v>
      </c>
      <c r="L34" s="5">
        <v>214.5783789049961</v>
      </c>
      <c r="M34" s="5">
        <v>314.1763797203303</v>
      </c>
      <c r="N34" s="5">
        <v>761.9521349904708</v>
      </c>
      <c r="O34" s="5">
        <v>2198.013235860075</v>
      </c>
      <c r="P34" s="5">
        <v>828.5263725831865</v>
      </c>
      <c r="Q34" s="5">
        <v>247.3742453111225</v>
      </c>
      <c r="R34" s="5">
        <v>89.01777416841463</v>
      </c>
      <c r="S34" s="5">
        <v>0</v>
      </c>
      <c r="T34" s="5">
        <v>114.3154853463262</v>
      </c>
      <c r="U34" s="5">
        <v>6.859476934542458</v>
      </c>
      <c r="V34" s="5">
        <v>28.2155876774788</v>
      </c>
      <c r="W34" s="7">
        <v>280</v>
      </c>
      <c r="X34" s="7">
        <v>6</v>
      </c>
      <c r="Y34" s="7">
        <v>43</v>
      </c>
      <c r="Z34" s="7">
        <v>100</v>
      </c>
      <c r="AA34" s="5">
        <v>3.398712690816466</v>
      </c>
      <c r="AB34" s="7">
        <v>17</v>
      </c>
      <c r="AC34" s="7">
        <v>50</v>
      </c>
      <c r="AD34" s="7">
        <v>121</v>
      </c>
      <c r="AE34" s="5">
        <v>-4.578074172153463</v>
      </c>
      <c r="AF34" s="7">
        <v>390</v>
      </c>
      <c r="AG34" s="7">
        <v>187</v>
      </c>
      <c r="AH34" s="7">
        <v>105</v>
      </c>
      <c r="AI34" s="7">
        <v>61</v>
      </c>
      <c r="AJ34" s="7">
        <v>38</v>
      </c>
      <c r="AK34" s="7">
        <v>49</v>
      </c>
      <c r="AL34" s="5">
        <v>403.9674501860723</v>
      </c>
      <c r="AM34" s="5">
        <v>11.19540277651932</v>
      </c>
      <c r="AN34" s="7">
        <v>115</v>
      </c>
      <c r="AO34" s="8">
        <v>303.0468000000129</v>
      </c>
      <c r="AP34" s="6">
        <v>0.04434647302904565</v>
      </c>
      <c r="AQ34" s="6">
        <v>0.3125</v>
      </c>
      <c r="AR34" s="6">
        <v>0.6431535269709544</v>
      </c>
      <c r="AS34" s="10"/>
      <c r="AT34" s="10"/>
    </row>
    <row r="35" spans="1:46">
      <c r="A35" s="10"/>
      <c r="B35" s="11" t="s">
        <v>71</v>
      </c>
      <c r="C35" s="10" t="s">
        <v>87</v>
      </c>
      <c r="D35" s="4">
        <v>0.0265625</v>
      </c>
      <c r="E35" s="5">
        <v>3985.044659218888</v>
      </c>
      <c r="F35" s="6">
        <v>0.05760460285190933</v>
      </c>
      <c r="G35" s="5">
        <v>229.5569149414264</v>
      </c>
      <c r="H35" s="7">
        <v>1</v>
      </c>
      <c r="I35" s="7">
        <v>8</v>
      </c>
      <c r="J35" s="7">
        <v>20</v>
      </c>
      <c r="K35" s="5">
        <v>16.08371088080639</v>
      </c>
      <c r="L35" s="5">
        <v>102.4493405195344</v>
      </c>
      <c r="M35" s="5">
        <v>229.5569149414241</v>
      </c>
      <c r="N35" s="5">
        <v>823.9971119335942</v>
      </c>
      <c r="O35" s="5">
        <v>2066.934012674674</v>
      </c>
      <c r="P35" s="5">
        <v>831.7290825766868</v>
      </c>
      <c r="Q35" s="5">
        <v>239.5013944299717</v>
      </c>
      <c r="R35" s="5">
        <v>22.88305760396179</v>
      </c>
      <c r="S35" s="5">
        <v>0</v>
      </c>
      <c r="T35" s="5">
        <v>104.1841740972258</v>
      </c>
      <c r="U35" s="5">
        <v>6.251647760351204</v>
      </c>
      <c r="V35" s="5">
        <v>26.9720658265428</v>
      </c>
      <c r="W35" s="7">
        <v>235</v>
      </c>
      <c r="X35" s="7">
        <v>7</v>
      </c>
      <c r="Y35" s="7">
        <v>28</v>
      </c>
      <c r="Z35" s="7">
        <v>90</v>
      </c>
      <c r="AA35" s="5">
        <v>3.876169496062589</v>
      </c>
      <c r="AB35" s="7">
        <v>8</v>
      </c>
      <c r="AC35" s="7">
        <v>34</v>
      </c>
      <c r="AD35" s="7">
        <v>102</v>
      </c>
      <c r="AE35" s="5">
        <v>-4.024144468598571</v>
      </c>
      <c r="AF35" s="7">
        <v>400</v>
      </c>
      <c r="AG35" s="7">
        <v>202</v>
      </c>
      <c r="AH35" s="7">
        <v>104</v>
      </c>
      <c r="AI35" s="7">
        <v>40</v>
      </c>
      <c r="AJ35" s="7">
        <v>24</v>
      </c>
      <c r="AK35" s="7">
        <v>51</v>
      </c>
      <c r="AL35" s="5">
        <v>328.0112331468063</v>
      </c>
      <c r="AM35" s="5">
        <v>8.575457075733498</v>
      </c>
      <c r="AN35" s="7">
        <v>90</v>
      </c>
      <c r="AO35" s="8">
        <v>327.3455500000135</v>
      </c>
      <c r="AP35" s="6">
        <v>0.02541304492070865</v>
      </c>
      <c r="AQ35" s="6">
        <v>0.3522659412115984</v>
      </c>
      <c r="AR35" s="6">
        <v>0.6223210138676929</v>
      </c>
      <c r="AS35" s="10"/>
      <c r="AT35" s="10"/>
    </row>
    <row r="36" spans="1:46">
      <c r="A36" s="10" t="s">
        <v>78</v>
      </c>
      <c r="B36" s="10" t="s">
        <v>71</v>
      </c>
      <c r="C36" s="10" t="s">
        <v>107</v>
      </c>
      <c r="D36" s="4">
        <v>0.02215277777777778</v>
      </c>
      <c r="E36" s="5">
        <v>3393.589786417148</v>
      </c>
      <c r="F36" s="6">
        <v>0.1058160921513616</v>
      </c>
      <c r="G36" s="5">
        <v>359.0964095634367</v>
      </c>
      <c r="H36" s="7">
        <v>1</v>
      </c>
      <c r="I36" s="7">
        <v>14</v>
      </c>
      <c r="J36" s="7">
        <v>23</v>
      </c>
      <c r="K36" s="5">
        <v>11.21079961025066</v>
      </c>
      <c r="L36" s="5">
        <v>180.8581375419943</v>
      </c>
      <c r="M36" s="5">
        <v>359.0964095634328</v>
      </c>
      <c r="N36" s="5">
        <v>515.4638794576059</v>
      </c>
      <c r="O36" s="5">
        <v>1580.448060561433</v>
      </c>
      <c r="P36" s="5">
        <v>919.1659568455208</v>
      </c>
      <c r="Q36" s="5">
        <v>354.0100162962299</v>
      </c>
      <c r="R36" s="5">
        <v>24.50187325635895</v>
      </c>
      <c r="S36" s="5">
        <v>0</v>
      </c>
      <c r="T36" s="5">
        <v>106.3821249660548</v>
      </c>
      <c r="U36" s="5">
        <v>6.383369489972753</v>
      </c>
      <c r="V36" s="5">
        <v>25.34643905907078</v>
      </c>
      <c r="W36" s="7">
        <v>74</v>
      </c>
      <c r="X36" s="7">
        <v>5</v>
      </c>
      <c r="Y36" s="7">
        <v>26</v>
      </c>
      <c r="Z36" s="7">
        <v>71</v>
      </c>
      <c r="AA36" s="5">
        <v>3.286484847483866</v>
      </c>
      <c r="AB36" s="7">
        <v>14</v>
      </c>
      <c r="AC36" s="7">
        <v>30</v>
      </c>
      <c r="AD36" s="7">
        <v>70</v>
      </c>
      <c r="AE36" s="5">
        <v>-4.56318795904391</v>
      </c>
      <c r="AF36" s="7">
        <v>198</v>
      </c>
      <c r="AG36" s="7">
        <v>85</v>
      </c>
      <c r="AH36" s="7">
        <v>24</v>
      </c>
      <c r="AI36" s="7">
        <v>16</v>
      </c>
      <c r="AJ36" s="7">
        <v>5</v>
      </c>
      <c r="AK36" s="7">
        <v>9</v>
      </c>
      <c r="AL36" s="5">
        <v>441.6241098452809</v>
      </c>
      <c r="AM36" s="5">
        <v>13.84401598261069</v>
      </c>
      <c r="AN36" s="7">
        <v>82</v>
      </c>
      <c r="AO36" s="8">
        <v>245.798350000008</v>
      </c>
      <c r="AP36" s="6">
        <v>0.03067794470395152</v>
      </c>
      <c r="AQ36" s="6">
        <v>0.3187728822118419</v>
      </c>
      <c r="AR36" s="6">
        <v>0.6505491730842066</v>
      </c>
      <c r="AS36" s="7">
        <v>2076</v>
      </c>
      <c r="AT36" s="10">
        <f>RANK(AS36,AS3:AS43,0)</f>
        <v>0</v>
      </c>
    </row>
    <row r="37" spans="1:46">
      <c r="A37" s="10"/>
      <c r="B37" s="11" t="s">
        <v>71</v>
      </c>
      <c r="C37" s="10" t="s">
        <v>87</v>
      </c>
      <c r="D37" s="4">
        <v>0.02215277777777778</v>
      </c>
      <c r="E37" s="5">
        <v>3393.589786417148</v>
      </c>
      <c r="F37" s="6">
        <v>0.1058160921513616</v>
      </c>
      <c r="G37" s="5">
        <v>359.0964095634367</v>
      </c>
      <c r="H37" s="7">
        <v>1</v>
      </c>
      <c r="I37" s="7">
        <v>14</v>
      </c>
      <c r="J37" s="7">
        <v>23</v>
      </c>
      <c r="K37" s="5">
        <v>11.21079961025066</v>
      </c>
      <c r="L37" s="5">
        <v>180.8581375419943</v>
      </c>
      <c r="M37" s="5">
        <v>359.0964095634328</v>
      </c>
      <c r="N37" s="5">
        <v>515.4638794576059</v>
      </c>
      <c r="O37" s="5">
        <v>1580.448060561433</v>
      </c>
      <c r="P37" s="5">
        <v>919.1659568455208</v>
      </c>
      <c r="Q37" s="5">
        <v>354.0100162962299</v>
      </c>
      <c r="R37" s="5">
        <v>24.50187325635895</v>
      </c>
      <c r="S37" s="5">
        <v>0</v>
      </c>
      <c r="T37" s="5">
        <v>106.3821249660548</v>
      </c>
      <c r="U37" s="5">
        <v>6.383369489972753</v>
      </c>
      <c r="V37" s="5">
        <v>25.34643905907078</v>
      </c>
      <c r="W37" s="7">
        <v>74</v>
      </c>
      <c r="X37" s="7">
        <v>5</v>
      </c>
      <c r="Y37" s="7">
        <v>26</v>
      </c>
      <c r="Z37" s="7">
        <v>71</v>
      </c>
      <c r="AA37" s="5">
        <v>3.286484847483866</v>
      </c>
      <c r="AB37" s="7">
        <v>14</v>
      </c>
      <c r="AC37" s="7">
        <v>30</v>
      </c>
      <c r="AD37" s="7">
        <v>70</v>
      </c>
      <c r="AE37" s="5">
        <v>-4.56318795904391</v>
      </c>
      <c r="AF37" s="7">
        <v>198</v>
      </c>
      <c r="AG37" s="7">
        <v>85</v>
      </c>
      <c r="AH37" s="7">
        <v>24</v>
      </c>
      <c r="AI37" s="7">
        <v>16</v>
      </c>
      <c r="AJ37" s="7">
        <v>5</v>
      </c>
      <c r="AK37" s="7">
        <v>9</v>
      </c>
      <c r="AL37" s="5">
        <v>441.6241098452809</v>
      </c>
      <c r="AM37" s="5">
        <v>13.84401598261069</v>
      </c>
      <c r="AN37" s="7">
        <v>82</v>
      </c>
      <c r="AO37" s="8">
        <v>245.798350000008</v>
      </c>
      <c r="AP37" s="6">
        <v>0.03067794470395152</v>
      </c>
      <c r="AQ37" s="6">
        <v>0.3187728822118419</v>
      </c>
      <c r="AR37" s="6">
        <v>0.6505491730842066</v>
      </c>
      <c r="AS37" s="10"/>
      <c r="AT37" s="10"/>
    </row>
    <row r="38" spans="1:46">
      <c r="A38" s="10" t="s">
        <v>80</v>
      </c>
      <c r="B38" s="10" t="s">
        <v>71</v>
      </c>
      <c r="C38" s="10" t="s">
        <v>107</v>
      </c>
      <c r="D38" s="4">
        <v>0.02215277777777778</v>
      </c>
      <c r="E38" s="5">
        <v>3776.440905734443</v>
      </c>
      <c r="F38" s="6">
        <v>0.1073662103616448</v>
      </c>
      <c r="G38" s="5">
        <v>405.4621487034045</v>
      </c>
      <c r="H38" s="7">
        <v>3</v>
      </c>
      <c r="I38" s="7">
        <v>19</v>
      </c>
      <c r="J38" s="7">
        <v>32</v>
      </c>
      <c r="K38" s="5">
        <v>47.84050880232621</v>
      </c>
      <c r="L38" s="5">
        <v>219.9975405862115</v>
      </c>
      <c r="M38" s="5">
        <v>405.4621487034009</v>
      </c>
      <c r="N38" s="5">
        <v>519.0214303759199</v>
      </c>
      <c r="O38" s="5">
        <v>1956.469196381414</v>
      </c>
      <c r="P38" s="5">
        <v>871.1175121918698</v>
      </c>
      <c r="Q38" s="5">
        <v>361.7829006689557</v>
      </c>
      <c r="R38" s="5">
        <v>68.04986611628328</v>
      </c>
      <c r="S38" s="5">
        <v>0</v>
      </c>
      <c r="T38" s="5">
        <v>118.3837274524904</v>
      </c>
      <c r="U38" s="5">
        <v>7.103122675159271</v>
      </c>
      <c r="V38" s="5">
        <v>27.32439201973322</v>
      </c>
      <c r="W38" s="7">
        <v>117</v>
      </c>
      <c r="X38" s="7">
        <v>15</v>
      </c>
      <c r="Y38" s="7">
        <v>38</v>
      </c>
      <c r="Z38" s="7">
        <v>78</v>
      </c>
      <c r="AA38" s="5">
        <v>3.534109487072379</v>
      </c>
      <c r="AB38" s="7">
        <v>14</v>
      </c>
      <c r="AC38" s="7">
        <v>31</v>
      </c>
      <c r="AD38" s="7">
        <v>65</v>
      </c>
      <c r="AE38" s="5">
        <v>-4.377903568021699</v>
      </c>
      <c r="AF38" s="7">
        <v>321</v>
      </c>
      <c r="AG38" s="7">
        <v>115</v>
      </c>
      <c r="AH38" s="7">
        <v>48</v>
      </c>
      <c r="AI38" s="7">
        <v>17</v>
      </c>
      <c r="AJ38" s="7">
        <v>10</v>
      </c>
      <c r="AK38" s="7">
        <v>10</v>
      </c>
      <c r="AL38" s="5">
        <v>513.0471338003717</v>
      </c>
      <c r="AM38" s="5">
        <v>16.08298225079535</v>
      </c>
      <c r="AN38" s="7">
        <v>97</v>
      </c>
      <c r="AO38" s="8">
        <v>258.2237000000067</v>
      </c>
      <c r="AP38" s="6">
        <v>0</v>
      </c>
      <c r="AQ38" s="6">
        <v>0.3109116113274804</v>
      </c>
      <c r="AR38" s="6">
        <v>0.6890883886725196</v>
      </c>
      <c r="AS38" s="7">
        <v>2011</v>
      </c>
      <c r="AT38" s="10">
        <f>RANK(AS38,AS3:AS43,0)</f>
        <v>0</v>
      </c>
    </row>
    <row r="39" spans="1:46">
      <c r="A39" s="10"/>
      <c r="B39" s="11" t="s">
        <v>71</v>
      </c>
      <c r="C39" s="10" t="s">
        <v>87</v>
      </c>
      <c r="D39" s="4">
        <v>0.02215277777777778</v>
      </c>
      <c r="E39" s="5">
        <v>3776.440905734443</v>
      </c>
      <c r="F39" s="6">
        <v>0.1073662103616448</v>
      </c>
      <c r="G39" s="5">
        <v>405.4621487034045</v>
      </c>
      <c r="H39" s="7">
        <v>3</v>
      </c>
      <c r="I39" s="7">
        <v>19</v>
      </c>
      <c r="J39" s="7">
        <v>32</v>
      </c>
      <c r="K39" s="5">
        <v>47.84050880232621</v>
      </c>
      <c r="L39" s="5">
        <v>219.9975405862115</v>
      </c>
      <c r="M39" s="5">
        <v>405.4621487034009</v>
      </c>
      <c r="N39" s="5">
        <v>519.0214303759199</v>
      </c>
      <c r="O39" s="5">
        <v>1956.469196381414</v>
      </c>
      <c r="P39" s="5">
        <v>871.1175121918698</v>
      </c>
      <c r="Q39" s="5">
        <v>361.7829006689557</v>
      </c>
      <c r="R39" s="5">
        <v>68.04986611628328</v>
      </c>
      <c r="S39" s="5">
        <v>0</v>
      </c>
      <c r="T39" s="5">
        <v>118.3837274524904</v>
      </c>
      <c r="U39" s="5">
        <v>7.103122675159271</v>
      </c>
      <c r="V39" s="5">
        <v>27.32439201973322</v>
      </c>
      <c r="W39" s="7">
        <v>117</v>
      </c>
      <c r="X39" s="7">
        <v>15</v>
      </c>
      <c r="Y39" s="7">
        <v>38</v>
      </c>
      <c r="Z39" s="7">
        <v>78</v>
      </c>
      <c r="AA39" s="5">
        <v>3.534109487072379</v>
      </c>
      <c r="AB39" s="7">
        <v>14</v>
      </c>
      <c r="AC39" s="7">
        <v>31</v>
      </c>
      <c r="AD39" s="7">
        <v>65</v>
      </c>
      <c r="AE39" s="5">
        <v>-4.377903568021699</v>
      </c>
      <c r="AF39" s="7">
        <v>321</v>
      </c>
      <c r="AG39" s="7">
        <v>115</v>
      </c>
      <c r="AH39" s="7">
        <v>48</v>
      </c>
      <c r="AI39" s="7">
        <v>17</v>
      </c>
      <c r="AJ39" s="7">
        <v>10</v>
      </c>
      <c r="AK39" s="7">
        <v>10</v>
      </c>
      <c r="AL39" s="5">
        <v>513.0471338003717</v>
      </c>
      <c r="AM39" s="5">
        <v>16.08298225079535</v>
      </c>
      <c r="AN39" s="7">
        <v>97</v>
      </c>
      <c r="AO39" s="8">
        <v>258.2237000000067</v>
      </c>
      <c r="AP39" s="6">
        <v>0</v>
      </c>
      <c r="AQ39" s="6">
        <v>0.3109116113274804</v>
      </c>
      <c r="AR39" s="6">
        <v>0.6890883886725196</v>
      </c>
      <c r="AS39" s="10"/>
      <c r="AT39" s="10"/>
    </row>
    <row r="40" spans="1:46">
      <c r="A40" s="10" t="s">
        <v>82</v>
      </c>
      <c r="B40" s="10" t="s">
        <v>62</v>
      </c>
      <c r="C40" s="10" t="s">
        <v>107</v>
      </c>
      <c r="D40" s="4">
        <v>0.01574074074074074</v>
      </c>
      <c r="E40" s="5">
        <v>3021.72940703116</v>
      </c>
      <c r="F40" s="6">
        <v>0.08399563213868785</v>
      </c>
      <c r="G40" s="5">
        <v>253.8120716956447</v>
      </c>
      <c r="H40" s="7">
        <v>0</v>
      </c>
      <c r="I40" s="7">
        <v>7</v>
      </c>
      <c r="J40" s="7">
        <v>21</v>
      </c>
      <c r="K40" s="5">
        <v>0</v>
      </c>
      <c r="L40" s="5">
        <v>113.6739813726731</v>
      </c>
      <c r="M40" s="5">
        <v>253.8120716956419</v>
      </c>
      <c r="N40" s="5">
        <v>397.8987272992769</v>
      </c>
      <c r="O40" s="5">
        <v>1493.969240956448</v>
      </c>
      <c r="P40" s="5">
        <v>847.2928975296177</v>
      </c>
      <c r="Q40" s="5">
        <v>261.0660694517551</v>
      </c>
      <c r="R40" s="5">
        <v>21.50247179406279</v>
      </c>
      <c r="S40" s="5">
        <v>0</v>
      </c>
      <c r="T40" s="5">
        <v>133.3115914866688</v>
      </c>
      <c r="U40" s="5">
        <v>7.999222313654292</v>
      </c>
      <c r="V40" s="5">
        <v>24.51811936051629</v>
      </c>
      <c r="W40" s="7">
        <v>284</v>
      </c>
      <c r="X40" s="7">
        <v>4</v>
      </c>
      <c r="Y40" s="7">
        <v>24</v>
      </c>
      <c r="Z40" s="7">
        <v>74</v>
      </c>
      <c r="AA40" s="5">
        <v>3.601077424715218</v>
      </c>
      <c r="AB40" s="7">
        <v>8</v>
      </c>
      <c r="AC40" s="7">
        <v>21</v>
      </c>
      <c r="AD40" s="7">
        <v>70</v>
      </c>
      <c r="AE40" s="5">
        <v>-3.671664355895208</v>
      </c>
      <c r="AF40" s="7">
        <v>341</v>
      </c>
      <c r="AG40" s="7">
        <v>184</v>
      </c>
      <c r="AH40" s="7">
        <v>115</v>
      </c>
      <c r="AI40" s="7">
        <v>57</v>
      </c>
      <c r="AJ40" s="7">
        <v>44</v>
      </c>
      <c r="AK40" s="7">
        <v>56</v>
      </c>
      <c r="AL40" s="5">
        <v>323.2604645363607</v>
      </c>
      <c r="AM40" s="5">
        <v>14.2614910824865</v>
      </c>
      <c r="AN40" s="7">
        <v>70</v>
      </c>
      <c r="AO40" s="8">
        <v>211.0454500000046</v>
      </c>
      <c r="AP40" s="6">
        <v>0.09838693517683599</v>
      </c>
      <c r="AQ40" s="6">
        <v>0.5683799218515179</v>
      </c>
      <c r="AR40" s="6">
        <v>0.3332331429716461</v>
      </c>
      <c r="AS40" s="7">
        <v>974</v>
      </c>
      <c r="AT40" s="10">
        <f>RANK(AS40,AS3:AS43,0)</f>
        <v>0</v>
      </c>
    </row>
    <row r="41" spans="1:46">
      <c r="A41" s="10"/>
      <c r="B41" s="11" t="s">
        <v>62</v>
      </c>
      <c r="C41" s="10" t="s">
        <v>87</v>
      </c>
      <c r="D41" s="4">
        <v>0.01574074074074074</v>
      </c>
      <c r="E41" s="5">
        <v>3021.72940703116</v>
      </c>
      <c r="F41" s="6">
        <v>0.08399563213868785</v>
      </c>
      <c r="G41" s="5">
        <v>253.8120716956447</v>
      </c>
      <c r="H41" s="7">
        <v>0</v>
      </c>
      <c r="I41" s="7">
        <v>7</v>
      </c>
      <c r="J41" s="7">
        <v>21</v>
      </c>
      <c r="K41" s="5">
        <v>0</v>
      </c>
      <c r="L41" s="5">
        <v>113.6739813726731</v>
      </c>
      <c r="M41" s="5">
        <v>253.8120716956419</v>
      </c>
      <c r="N41" s="5">
        <v>397.8987272992769</v>
      </c>
      <c r="O41" s="5">
        <v>1493.969240956448</v>
      </c>
      <c r="P41" s="5">
        <v>847.2928975296177</v>
      </c>
      <c r="Q41" s="5">
        <v>261.0660694517551</v>
      </c>
      <c r="R41" s="5">
        <v>21.50247179406279</v>
      </c>
      <c r="S41" s="5">
        <v>0</v>
      </c>
      <c r="T41" s="5">
        <v>133.3115914866688</v>
      </c>
      <c r="U41" s="5">
        <v>7.999222313654292</v>
      </c>
      <c r="V41" s="5">
        <v>24.51811936051629</v>
      </c>
      <c r="W41" s="7">
        <v>284</v>
      </c>
      <c r="X41" s="7">
        <v>4</v>
      </c>
      <c r="Y41" s="7">
        <v>24</v>
      </c>
      <c r="Z41" s="7">
        <v>74</v>
      </c>
      <c r="AA41" s="5">
        <v>3.601077424715218</v>
      </c>
      <c r="AB41" s="7">
        <v>8</v>
      </c>
      <c r="AC41" s="7">
        <v>21</v>
      </c>
      <c r="AD41" s="7">
        <v>70</v>
      </c>
      <c r="AE41" s="5">
        <v>-3.671664355895208</v>
      </c>
      <c r="AF41" s="7">
        <v>341</v>
      </c>
      <c r="AG41" s="7">
        <v>184</v>
      </c>
      <c r="AH41" s="7">
        <v>115</v>
      </c>
      <c r="AI41" s="7">
        <v>57</v>
      </c>
      <c r="AJ41" s="7">
        <v>44</v>
      </c>
      <c r="AK41" s="7">
        <v>56</v>
      </c>
      <c r="AL41" s="5">
        <v>323.2604645363607</v>
      </c>
      <c r="AM41" s="5">
        <v>14.2614910824865</v>
      </c>
      <c r="AN41" s="7">
        <v>70</v>
      </c>
      <c r="AO41" s="8">
        <v>211.0454500000046</v>
      </c>
      <c r="AP41" s="6">
        <v>0.09838693517683599</v>
      </c>
      <c r="AQ41" s="6">
        <v>0.5683799218515179</v>
      </c>
      <c r="AR41" s="6">
        <v>0.3332331429716461</v>
      </c>
      <c r="AS41" s="10"/>
      <c r="AT41" s="10"/>
    </row>
    <row r="42" spans="1:46">
      <c r="A42" s="10" t="s">
        <v>84</v>
      </c>
      <c r="B42" s="10" t="s">
        <v>62</v>
      </c>
      <c r="C42" s="10" t="s">
        <v>107</v>
      </c>
      <c r="D42" s="4">
        <v>0.01574074074074074</v>
      </c>
      <c r="E42" s="5">
        <v>2871.462793116795</v>
      </c>
      <c r="F42" s="6">
        <v>0.06151199985437779</v>
      </c>
      <c r="G42" s="5">
        <v>176.6294189120515</v>
      </c>
      <c r="H42" s="7">
        <v>0</v>
      </c>
      <c r="I42" s="7">
        <v>4</v>
      </c>
      <c r="J42" s="7">
        <v>14</v>
      </c>
      <c r="K42" s="5">
        <v>0</v>
      </c>
      <c r="L42" s="5">
        <v>62.78694213587023</v>
      </c>
      <c r="M42" s="5">
        <v>176.6294189120502</v>
      </c>
      <c r="N42" s="5">
        <v>463.3650642848796</v>
      </c>
      <c r="O42" s="5">
        <v>1546.871781689036</v>
      </c>
      <c r="P42" s="5">
        <v>666.6095224869099</v>
      </c>
      <c r="Q42" s="5">
        <v>181.3058881434074</v>
      </c>
      <c r="R42" s="5">
        <v>13.31053651256275</v>
      </c>
      <c r="S42" s="5">
        <v>0</v>
      </c>
      <c r="T42" s="5">
        <v>126.6821820492704</v>
      </c>
      <c r="U42" s="5">
        <v>7.60168948446368</v>
      </c>
      <c r="V42" s="5">
        <v>24.01029754494017</v>
      </c>
      <c r="W42" s="7">
        <v>297</v>
      </c>
      <c r="X42" s="7">
        <v>4</v>
      </c>
      <c r="Y42" s="7">
        <v>25</v>
      </c>
      <c r="Z42" s="7">
        <v>56</v>
      </c>
      <c r="AA42" s="5">
        <v>3.937190947295117</v>
      </c>
      <c r="AB42" s="7">
        <v>14</v>
      </c>
      <c r="AC42" s="7">
        <v>23</v>
      </c>
      <c r="AD42" s="7">
        <v>57</v>
      </c>
      <c r="AE42" s="5">
        <v>-3.971442936906351</v>
      </c>
      <c r="AF42" s="7">
        <v>340</v>
      </c>
      <c r="AG42" s="7">
        <v>254</v>
      </c>
      <c r="AH42" s="7">
        <v>118</v>
      </c>
      <c r="AI42" s="7">
        <v>82</v>
      </c>
      <c r="AJ42" s="7">
        <v>32</v>
      </c>
      <c r="AK42" s="7">
        <v>47</v>
      </c>
      <c r="AL42" s="5">
        <v>243.2009966547338</v>
      </c>
      <c r="AM42" s="5">
        <v>10.72945573476767</v>
      </c>
      <c r="AN42" s="7">
        <v>65</v>
      </c>
      <c r="AO42" s="8">
        <v>198.8843500000059</v>
      </c>
      <c r="AP42" s="6">
        <v>0.08383233532934131</v>
      </c>
      <c r="AQ42" s="6">
        <v>0.465338553661907</v>
      </c>
      <c r="AR42" s="6">
        <v>0.4508291110087517</v>
      </c>
      <c r="AS42" s="7">
        <v>797</v>
      </c>
      <c r="AT42" s="10">
        <f>RANK(AS42,AS3:AS43,0)</f>
        <v>0</v>
      </c>
    </row>
    <row r="43" spans="1:46">
      <c r="A43" s="10"/>
      <c r="B43" s="11" t="s">
        <v>62</v>
      </c>
      <c r="C43" s="10" t="s">
        <v>87</v>
      </c>
      <c r="D43" s="4">
        <v>0.01574074074074074</v>
      </c>
      <c r="E43" s="5">
        <v>2871.462793116795</v>
      </c>
      <c r="F43" s="6">
        <v>0.06151199985437779</v>
      </c>
      <c r="G43" s="5">
        <v>176.6294189120515</v>
      </c>
      <c r="H43" s="7">
        <v>0</v>
      </c>
      <c r="I43" s="7">
        <v>4</v>
      </c>
      <c r="J43" s="7">
        <v>14</v>
      </c>
      <c r="K43" s="5">
        <v>0</v>
      </c>
      <c r="L43" s="5">
        <v>62.78694213587023</v>
      </c>
      <c r="M43" s="5">
        <v>176.6294189120502</v>
      </c>
      <c r="N43" s="5">
        <v>463.3650642848796</v>
      </c>
      <c r="O43" s="5">
        <v>1546.871781689036</v>
      </c>
      <c r="P43" s="5">
        <v>666.6095224869099</v>
      </c>
      <c r="Q43" s="5">
        <v>181.3058881434074</v>
      </c>
      <c r="R43" s="5">
        <v>13.31053651256275</v>
      </c>
      <c r="S43" s="5">
        <v>0</v>
      </c>
      <c r="T43" s="5">
        <v>126.6821820492704</v>
      </c>
      <c r="U43" s="5">
        <v>7.60168948446368</v>
      </c>
      <c r="V43" s="5">
        <v>24.01029754494017</v>
      </c>
      <c r="W43" s="7">
        <v>297</v>
      </c>
      <c r="X43" s="7">
        <v>4</v>
      </c>
      <c r="Y43" s="7">
        <v>25</v>
      </c>
      <c r="Z43" s="7">
        <v>56</v>
      </c>
      <c r="AA43" s="5">
        <v>3.937190947295117</v>
      </c>
      <c r="AB43" s="7">
        <v>14</v>
      </c>
      <c r="AC43" s="7">
        <v>23</v>
      </c>
      <c r="AD43" s="7">
        <v>57</v>
      </c>
      <c r="AE43" s="5">
        <v>-3.971442936906351</v>
      </c>
      <c r="AF43" s="7">
        <v>340</v>
      </c>
      <c r="AG43" s="7">
        <v>254</v>
      </c>
      <c r="AH43" s="7">
        <v>118</v>
      </c>
      <c r="AI43" s="7">
        <v>82</v>
      </c>
      <c r="AJ43" s="7">
        <v>32</v>
      </c>
      <c r="AK43" s="7">
        <v>47</v>
      </c>
      <c r="AL43" s="5">
        <v>243.2009966547338</v>
      </c>
      <c r="AM43" s="5">
        <v>10.72945573476767</v>
      </c>
      <c r="AN43" s="7">
        <v>65</v>
      </c>
      <c r="AO43" s="8">
        <v>198.8843500000059</v>
      </c>
      <c r="AP43" s="6">
        <v>0.08383233532934131</v>
      </c>
      <c r="AQ43" s="6">
        <v>0.465338553661907</v>
      </c>
      <c r="AR43" s="6">
        <v>0.4508291110087517</v>
      </c>
      <c r="AS43" s="10"/>
      <c r="AT43" s="10"/>
    </row>
  </sheetData>
  <autoFilter ref="A2:AT43"/>
  <mergeCells count="50">
    <mergeCell ref="A1:A2"/>
    <mergeCell ref="B1:B2"/>
    <mergeCell ref="C1:D1"/>
    <mergeCell ref="E1:E2"/>
    <mergeCell ref="F1:F2"/>
    <mergeCell ref="G1:G2"/>
    <mergeCell ref="H1:H2"/>
    <mergeCell ref="I1:I2"/>
    <mergeCell ref="J1:J2"/>
    <mergeCell ref="K1:K2"/>
    <mergeCell ref="L1:L2"/>
    <mergeCell ref="M1:M2"/>
    <mergeCell ref="N1:S1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C1:AC2"/>
    <mergeCell ref="AD1:AD2"/>
    <mergeCell ref="AE1:AE2"/>
    <mergeCell ref="AF1:AK1"/>
    <mergeCell ref="AL1:AL2"/>
    <mergeCell ref="AM1:AM2"/>
    <mergeCell ref="AN1:AN2"/>
    <mergeCell ref="AO1:AO2"/>
    <mergeCell ref="AP1:AP2"/>
    <mergeCell ref="AQ1:AQ2"/>
    <mergeCell ref="AR1:AR2"/>
    <mergeCell ref="A3:A5"/>
    <mergeCell ref="A6:A8"/>
    <mergeCell ref="A9:A11"/>
    <mergeCell ref="A12:A14"/>
    <mergeCell ref="A15:A17"/>
    <mergeCell ref="A18:A20"/>
    <mergeCell ref="A21:A23"/>
    <mergeCell ref="A24:A26"/>
    <mergeCell ref="A27:A29"/>
    <mergeCell ref="A30:A32"/>
    <mergeCell ref="A33:A35"/>
    <mergeCell ref="A36:A37"/>
    <mergeCell ref="A38:A39"/>
    <mergeCell ref="A40:A41"/>
    <mergeCell ref="A42:A43"/>
    <mergeCell ref="AS1:AS2"/>
    <mergeCell ref="AT1:AT2"/>
  </mergeCells>
  <pageMargins left="0.1" right="0.1" top="0.1" bottom="0.1" header="0.3" footer="0.3"/>
  <pageSetup paperSize="8" fitToHeight="0" orientation="landscape"/>
</worksheet>
</file>

<file path=xl/worksheets/sheet2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I60"/>
  <sheetViews>
    <sheetView workbookViewId="0"/>
  </sheetViews>
  <sheetFormatPr defaultRowHeight="15"/>
  <cols>
    <col min="2" max="3" width="19.85546875" customWidth="1"/>
    <col min="4" max="4" width="16.7109375" customWidth="1"/>
    <col min="5" max="5" width="14.7109375" customWidth="1"/>
    <col min="6" max="6" width="14.7109375" customWidth="1"/>
    <col min="7" max="7" width="11.7109375" customWidth="1"/>
    <col min="8" max="8" width="13.28515625" customWidth="1"/>
    <col min="9" max="9" width="13.28515625" customWidth="1"/>
    <col min="10" max="10" width="13.28515625" customWidth="1"/>
    <col min="11" max="11" width="12.28515625" customWidth="1"/>
    <col min="12" max="12" width="10.7109375" customWidth="1"/>
    <col min="13" max="13" width="12.28515625" customWidth="1"/>
    <col min="14" max="14" width="11.7109375" customWidth="1"/>
    <col min="15" max="15" width="14.7109375" customWidth="1"/>
    <col min="16" max="16" width="10.7109375" customWidth="1"/>
    <col min="17" max="17" width="12.28515625" customWidth="1"/>
    <col min="18" max="18" width="10.7109375" customWidth="1"/>
    <col min="19" max="19" width="14.7109375" customWidth="1"/>
    <col min="20" max="20" width="14.7109375" customWidth="1"/>
    <col min="21" max="21" width="10.7109375" customWidth="1"/>
    <col min="22" max="22" width="10.7109375" customWidth="1"/>
    <col min="23" max="23" width="14.7109375" customWidth="1"/>
    <col min="24" max="24" width="14.7109375" customWidth="1"/>
    <col min="25" max="25" width="10.7109375" customWidth="1"/>
    <col min="26" max="26" width="7.7109375" customWidth="1"/>
    <col min="27" max="27" width="7.7109375" customWidth="1"/>
    <col min="28" max="28" width="7.7109375" customWidth="1"/>
    <col min="29" max="29" width="7.7109375" customWidth="1"/>
    <col min="30" max="30" width="7.7109375" customWidth="1"/>
    <col min="31" max="31" width="7.7109375" customWidth="1"/>
    <col min="32" max="32" width="9.7109375" customWidth="1"/>
    <col min="33" max="33" width="9.7109375" customWidth="1"/>
    <col min="34" max="34" width="7.7109375" customWidth="1"/>
    <col min="35" max="35" width="11.7109375" customWidth="1"/>
  </cols>
  <sheetData>
    <row r="1" spans="1:35">
      <c r="A1" s="2" t="s">
        <v>82</v>
      </c>
      <c r="B1" s="2" t="s">
        <v>4</v>
      </c>
      <c r="C1" s="2" t="s">
        <v>5</v>
      </c>
      <c r="D1" s="2" t="s">
        <v>6</v>
      </c>
      <c r="E1" s="2" t="s">
        <v>7</v>
      </c>
      <c r="F1" s="2" t="s">
        <v>8</v>
      </c>
      <c r="G1" s="2" t="s">
        <v>9</v>
      </c>
      <c r="H1" s="2" t="s">
        <v>10</v>
      </c>
      <c r="I1" s="2" t="s">
        <v>11</v>
      </c>
      <c r="J1" s="2" t="s">
        <v>12</v>
      </c>
      <c r="K1" s="2" t="s">
        <v>13</v>
      </c>
      <c r="L1" s="2" t="s">
        <v>14</v>
      </c>
      <c r="M1" s="2" t="s">
        <v>15</v>
      </c>
      <c r="N1" s="2" t="s">
        <v>23</v>
      </c>
      <c r="O1" s="2" t="s">
        <v>24</v>
      </c>
      <c r="P1" s="2" t="s">
        <v>25</v>
      </c>
      <c r="Q1" s="2" t="s">
        <v>26</v>
      </c>
      <c r="R1" s="2" t="s">
        <v>27</v>
      </c>
      <c r="S1" s="2" t="s">
        <v>28</v>
      </c>
      <c r="T1" s="2" t="s">
        <v>29</v>
      </c>
      <c r="U1" s="2" t="s">
        <v>30</v>
      </c>
      <c r="V1" s="2" t="s">
        <v>31</v>
      </c>
      <c r="W1" s="2" t="s">
        <v>32</v>
      </c>
      <c r="X1" s="2" t="s">
        <v>33</v>
      </c>
      <c r="Y1" s="2" t="s">
        <v>34</v>
      </c>
      <c r="Z1" s="2" t="s">
        <v>35</v>
      </c>
      <c r="AA1" s="2"/>
      <c r="AB1" s="2"/>
      <c r="AC1" s="2"/>
      <c r="AD1" s="2"/>
      <c r="AE1" s="2"/>
      <c r="AF1" s="2" t="s">
        <v>42</v>
      </c>
      <c r="AG1" s="2" t="s">
        <v>43</v>
      </c>
      <c r="AH1" s="2" t="s">
        <v>44</v>
      </c>
      <c r="AI1" s="2" t="s">
        <v>45</v>
      </c>
    </row>
    <row r="2" spans="1:3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 t="s">
        <v>36</v>
      </c>
      <c r="AA2" s="2" t="s">
        <v>37</v>
      </c>
      <c r="AB2" s="2" t="s">
        <v>38</v>
      </c>
      <c r="AC2" s="2" t="s">
        <v>39</v>
      </c>
      <c r="AD2" s="2" t="s">
        <v>40</v>
      </c>
      <c r="AE2" s="2" t="s">
        <v>41</v>
      </c>
      <c r="AF2" s="2"/>
      <c r="AG2" s="2"/>
      <c r="AH2" s="2"/>
      <c r="AI2" s="2"/>
    </row>
    <row r="3" spans="1:35">
      <c r="A3" s="10" t="s">
        <v>744</v>
      </c>
      <c r="B3" s="12" t="s">
        <v>63</v>
      </c>
      <c r="C3" s="12" t="s">
        <v>50</v>
      </c>
      <c r="D3" s="4">
        <v>0.01574074074074074</v>
      </c>
      <c r="E3" s="5">
        <v>3021.72940703116</v>
      </c>
      <c r="F3" s="6">
        <v>0.08399563213868785</v>
      </c>
      <c r="G3" s="5">
        <v>253.8120716956447</v>
      </c>
      <c r="H3" s="7">
        <v>0</v>
      </c>
      <c r="I3" s="7">
        <v>7</v>
      </c>
      <c r="J3" s="7">
        <v>21</v>
      </c>
      <c r="K3" s="5">
        <v>0</v>
      </c>
      <c r="L3" s="5">
        <v>113.6739813726731</v>
      </c>
      <c r="M3" s="5">
        <v>253.8120716956419</v>
      </c>
      <c r="N3" s="5">
        <v>133.3115914866688</v>
      </c>
      <c r="O3" s="5">
        <v>7.999222313654292</v>
      </c>
      <c r="P3" s="5">
        <v>24.51811936051629</v>
      </c>
      <c r="Q3" s="7">
        <v>284</v>
      </c>
      <c r="R3" s="7">
        <v>4</v>
      </c>
      <c r="S3" s="7">
        <v>24</v>
      </c>
      <c r="T3" s="7">
        <v>74</v>
      </c>
      <c r="U3" s="5">
        <v>3.601077424715218</v>
      </c>
      <c r="V3" s="7">
        <v>8</v>
      </c>
      <c r="W3" s="7">
        <v>21</v>
      </c>
      <c r="X3" s="7">
        <v>70</v>
      </c>
      <c r="Y3" s="5">
        <v>-3.671664355895208</v>
      </c>
      <c r="Z3" s="7">
        <v>341</v>
      </c>
      <c r="AA3" s="7">
        <v>184</v>
      </c>
      <c r="AB3" s="7">
        <v>115</v>
      </c>
      <c r="AC3" s="7">
        <v>57</v>
      </c>
      <c r="AD3" s="7">
        <v>44</v>
      </c>
      <c r="AE3" s="7">
        <v>56</v>
      </c>
      <c r="AF3" s="5">
        <v>323.2604645363607</v>
      </c>
      <c r="AG3" s="5">
        <v>14.2614910824865</v>
      </c>
      <c r="AH3" s="7">
        <v>70</v>
      </c>
      <c r="AI3" s="8">
        <v>211.0454500000046</v>
      </c>
    </row>
    <row r="4" spans="1:35">
      <c r="A4" s="22" t="s">
        <v>745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</row>
    <row r="5" spans="1:35">
      <c r="A5" s="10" t="s">
        <v>87</v>
      </c>
      <c r="B5" s="12" t="s">
        <v>63</v>
      </c>
      <c r="C5" s="12" t="s">
        <v>749</v>
      </c>
      <c r="D5" s="4">
        <v>0.01001157407407407</v>
      </c>
      <c r="E5" s="5">
        <v>1856.290840691664</v>
      </c>
      <c r="F5" s="6">
        <v>0.07374611264182553</v>
      </c>
      <c r="G5" s="5">
        <v>136.8942334336365</v>
      </c>
      <c r="H5" s="7">
        <v>0</v>
      </c>
      <c r="I5" s="7">
        <v>2</v>
      </c>
      <c r="J5" s="7">
        <v>15</v>
      </c>
      <c r="K5" s="5">
        <v>0</v>
      </c>
      <c r="L5" s="5">
        <v>32.8610946088661</v>
      </c>
      <c r="M5" s="5">
        <v>136.8942334336348</v>
      </c>
      <c r="N5" s="5">
        <v>128.7600583138727</v>
      </c>
      <c r="O5" s="5">
        <v>7.728389499133736</v>
      </c>
      <c r="P5" s="5">
        <v>24.16726660730765</v>
      </c>
      <c r="Q5" s="7">
        <v>179</v>
      </c>
      <c r="R5" s="7">
        <v>2</v>
      </c>
      <c r="S5" s="7">
        <v>14</v>
      </c>
      <c r="T5" s="7">
        <v>44</v>
      </c>
      <c r="U5" s="5">
        <v>3.601077424715218</v>
      </c>
      <c r="V5" s="7">
        <v>4</v>
      </c>
      <c r="W5" s="7">
        <v>13</v>
      </c>
      <c r="X5" s="7">
        <v>45</v>
      </c>
      <c r="Y5" s="5">
        <v>-3.651056363640017</v>
      </c>
      <c r="Z5" s="7">
        <v>218</v>
      </c>
      <c r="AA5" s="7">
        <v>111</v>
      </c>
      <c r="AB5" s="7">
        <v>74</v>
      </c>
      <c r="AC5" s="7">
        <v>37</v>
      </c>
      <c r="AD5" s="7">
        <v>24</v>
      </c>
      <c r="AE5" s="7">
        <v>38</v>
      </c>
      <c r="AF5" s="5">
        <v>175.1880570298163</v>
      </c>
      <c r="AG5" s="5">
        <v>12.15177274195258</v>
      </c>
      <c r="AH5" s="7">
        <v>46</v>
      </c>
      <c r="AI5" s="8">
        <v>132.2034000000032</v>
      </c>
    </row>
    <row r="6" spans="1:35">
      <c r="A6" s="10"/>
      <c r="B6" s="12" t="s">
        <v>749</v>
      </c>
      <c r="C6" s="12" t="s">
        <v>50</v>
      </c>
      <c r="D6" s="4">
        <v>0.005729166666666666</v>
      </c>
      <c r="E6" s="5">
        <v>1164.62578323945</v>
      </c>
      <c r="F6" s="6">
        <v>0.1003909066282191</v>
      </c>
      <c r="G6" s="5">
        <v>116.9178382620082</v>
      </c>
      <c r="H6" s="7">
        <v>0</v>
      </c>
      <c r="I6" s="7">
        <v>5</v>
      </c>
      <c r="J6" s="7">
        <v>6</v>
      </c>
      <c r="K6" s="5">
        <v>0</v>
      </c>
      <c r="L6" s="5">
        <v>80.812886763807</v>
      </c>
      <c r="M6" s="5">
        <v>116.9178382620071</v>
      </c>
      <c r="N6" s="5">
        <v>141.1667616047818</v>
      </c>
      <c r="O6" s="5">
        <v>8.47249581781643</v>
      </c>
      <c r="P6" s="5">
        <v>24.51811936051629</v>
      </c>
      <c r="Q6" s="7">
        <v>105</v>
      </c>
      <c r="R6" s="7">
        <v>2</v>
      </c>
      <c r="S6" s="7">
        <v>10</v>
      </c>
      <c r="T6" s="7">
        <v>30</v>
      </c>
      <c r="U6" s="5">
        <v>3.200852697726182</v>
      </c>
      <c r="V6" s="7">
        <v>4</v>
      </c>
      <c r="W6" s="7">
        <v>8</v>
      </c>
      <c r="X6" s="7">
        <v>25</v>
      </c>
      <c r="Y6" s="5">
        <v>-3.671664355895208</v>
      </c>
      <c r="Z6" s="7">
        <v>123</v>
      </c>
      <c r="AA6" s="7">
        <v>73</v>
      </c>
      <c r="AB6" s="7">
        <v>41</v>
      </c>
      <c r="AC6" s="7">
        <v>20</v>
      </c>
      <c r="AD6" s="7">
        <v>20</v>
      </c>
      <c r="AE6" s="7">
        <v>18</v>
      </c>
      <c r="AF6" s="5">
        <v>148.0724075065443</v>
      </c>
      <c r="AG6" s="5">
        <v>17.94817060685386</v>
      </c>
      <c r="AH6" s="7">
        <v>24</v>
      </c>
      <c r="AI6" s="8">
        <v>78.84205000000139</v>
      </c>
    </row>
    <row r="7" spans="1:35">
      <c r="C7" t="s">
        <v>750</v>
      </c>
      <c r="D7" s="23">
        <v>0.01574074074074074</v>
      </c>
    </row>
    <row r="9" spans="1:35">
      <c r="A9" s="2"/>
      <c r="B9" s="2" t="s">
        <v>4</v>
      </c>
      <c r="C9" s="2" t="s">
        <v>5</v>
      </c>
      <c r="D9" s="2" t="s">
        <v>751</v>
      </c>
      <c r="E9" s="2" t="s">
        <v>752</v>
      </c>
      <c r="F9" s="2" t="s">
        <v>753</v>
      </c>
      <c r="H9" s="24" t="s">
        <v>762</v>
      </c>
      <c r="I9" s="24"/>
      <c r="J9" s="25" t="s">
        <v>763</v>
      </c>
      <c r="K9" s="25"/>
      <c r="L9" s="26" t="s">
        <v>764</v>
      </c>
      <c r="M9" s="26"/>
      <c r="N9" s="27" t="s">
        <v>765</v>
      </c>
      <c r="O9" s="27"/>
      <c r="P9" s="28" t="s">
        <v>766</v>
      </c>
      <c r="Q9" s="28"/>
      <c r="R9" s="29" t="s">
        <v>767</v>
      </c>
      <c r="S9" s="29"/>
      <c r="T9" s="2" t="s">
        <v>107</v>
      </c>
    </row>
    <row r="10" spans="1:35">
      <c r="A10" s="10" t="s">
        <v>82</v>
      </c>
      <c r="B10" s="10"/>
      <c r="C10" s="10"/>
      <c r="D10" s="10"/>
      <c r="E10" s="10"/>
      <c r="F10" s="10"/>
      <c r="H10" s="10" t="s">
        <v>17</v>
      </c>
      <c r="I10" s="10"/>
      <c r="J10" s="10" t="s">
        <v>18</v>
      </c>
      <c r="K10" s="10"/>
      <c r="L10" s="10" t="s">
        <v>19</v>
      </c>
      <c r="M10" s="10"/>
      <c r="N10" s="10" t="s">
        <v>20</v>
      </c>
      <c r="O10" s="10"/>
      <c r="P10" s="10" t="s">
        <v>21</v>
      </c>
      <c r="Q10" s="10"/>
      <c r="R10" s="10" t="s">
        <v>22</v>
      </c>
      <c r="S10" s="10"/>
      <c r="T10" s="2"/>
    </row>
    <row r="11" spans="1:35">
      <c r="A11" s="10" t="s">
        <v>758</v>
      </c>
      <c r="B11" s="10" t="s">
        <v>782</v>
      </c>
      <c r="C11" s="10"/>
      <c r="D11" s="6">
        <v>0.09430164137503871</v>
      </c>
      <c r="E11" s="6">
        <v>0.5737070300402601</v>
      </c>
      <c r="F11" s="6">
        <v>0.3319913285847012</v>
      </c>
      <c r="G11" s="19" t="s">
        <v>783</v>
      </c>
      <c r="H11" s="5">
        <v>256.9605680366614</v>
      </c>
      <c r="I11" s="4">
        <v>0.003907407407407407</v>
      </c>
      <c r="J11" s="5">
        <v>897.6257047586738</v>
      </c>
      <c r="K11" s="4">
        <v>0.004240740740740741</v>
      </c>
      <c r="L11" s="5">
        <v>547.4009515275418</v>
      </c>
      <c r="M11" s="4">
        <v>0.001532407407407407</v>
      </c>
      <c r="N11" s="5">
        <v>148.8794214010616</v>
      </c>
      <c r="O11" s="4">
        <v>0.0003194444444444445</v>
      </c>
      <c r="P11" s="5">
        <v>5.424194967725953</v>
      </c>
      <c r="Q11" s="4">
        <v>9.259259259259259e-06</v>
      </c>
      <c r="R11" s="5">
        <v>0</v>
      </c>
      <c r="S11" s="4">
        <v>0</v>
      </c>
      <c r="T11" s="30">
        <v>1856.290840691664</v>
      </c>
    </row>
    <row r="12" spans="1:35">
      <c r="A12" s="10"/>
      <c r="B12" s="10" t="s">
        <v>761</v>
      </c>
      <c r="C12" s="10"/>
      <c r="D12" s="6">
        <v>0.1058756741413568</v>
      </c>
      <c r="E12" s="6">
        <v>0.5586148169173999</v>
      </c>
      <c r="F12" s="6">
        <v>0.3355095089412433</v>
      </c>
      <c r="G12" s="19" t="s">
        <v>742</v>
      </c>
      <c r="H12" s="5">
        <v>140.9381592626155</v>
      </c>
      <c r="I12" s="4">
        <v>0.001881944444444445</v>
      </c>
      <c r="J12" s="5">
        <v>596.3435361977738</v>
      </c>
      <c r="K12" s="4">
        <v>0.002759259259259259</v>
      </c>
      <c r="L12" s="5">
        <v>299.8919460020759</v>
      </c>
      <c r="M12" s="4">
        <v>0.0008333333333333334</v>
      </c>
      <c r="N12" s="5">
        <v>112.1866480506935</v>
      </c>
      <c r="O12" s="4">
        <v>0.0002268518518518519</v>
      </c>
      <c r="P12" s="5">
        <v>16.07827682633683</v>
      </c>
      <c r="Q12" s="4">
        <v>2.777777777777778e-05</v>
      </c>
      <c r="R12" s="5">
        <v>0</v>
      </c>
      <c r="S12" s="4">
        <v>0</v>
      </c>
      <c r="T12" s="30">
        <v>1165.438566339496</v>
      </c>
    </row>
    <row r="13" spans="1:35">
      <c r="H13" s="31">
        <v>397.8987272992769</v>
      </c>
      <c r="I13" s="32">
        <v>0.005789351851851852</v>
      </c>
      <c r="J13" s="31">
        <v>1493.969240956448</v>
      </c>
      <c r="K13" s="32">
        <v>0.007</v>
      </c>
      <c r="L13" s="31">
        <v>847.2928975296177</v>
      </c>
      <c r="M13" s="32">
        <v>0.002365740740740741</v>
      </c>
      <c r="N13" s="31">
        <v>261.0660694517551</v>
      </c>
      <c r="O13" s="32">
        <v>0.0005462962962962962</v>
      </c>
      <c r="P13" s="31">
        <v>21.50247179406279</v>
      </c>
      <c r="Q13" s="32">
        <v>3.703703703703704e-05</v>
      </c>
      <c r="R13" s="31">
        <v>0</v>
      </c>
      <c r="S13" s="32">
        <v>0</v>
      </c>
      <c r="T13" s="33">
        <v>3021.72940703116</v>
      </c>
    </row>
    <row r="15" spans="1:35">
      <c r="A15" s="19" t="s">
        <v>734</v>
      </c>
      <c r="B15" s="19" t="s">
        <v>735</v>
      </c>
      <c r="C15" s="19" t="s">
        <v>736</v>
      </c>
      <c r="D15" s="19" t="s">
        <v>737</v>
      </c>
      <c r="E15" s="19" t="s">
        <v>738</v>
      </c>
      <c r="F15" s="19" t="s">
        <v>739</v>
      </c>
      <c r="G15" s="19" t="s">
        <v>87</v>
      </c>
      <c r="H15" s="20">
        <v>0.367848212972496</v>
      </c>
      <c r="I15" s="20">
        <v>0.4447712898955729</v>
      </c>
      <c r="J15" s="20">
        <v>0.1503162229739668</v>
      </c>
      <c r="K15" s="20">
        <v>0.03471098690983968</v>
      </c>
      <c r="L15" s="20">
        <v>0.002353287248124724</v>
      </c>
      <c r="M15" s="20">
        <v>0</v>
      </c>
      <c r="N15" s="19" t="s">
        <v>783</v>
      </c>
      <c r="O15" s="20">
        <v>0.3903792784458834</v>
      </c>
      <c r="P15" s="20">
        <v>0.42368177613321</v>
      </c>
      <c r="Q15" s="20">
        <v>0.1530989824236818</v>
      </c>
      <c r="R15" s="20">
        <v>0.03191489361702127</v>
      </c>
      <c r="S15" s="20">
        <v>0.0009250693802035153</v>
      </c>
      <c r="T15" s="20">
        <v>0</v>
      </c>
    </row>
    <row r="16" spans="1:35">
      <c r="A16" s="34">
        <v>0.005789351851851852</v>
      </c>
      <c r="B16" s="34">
        <v>0.007</v>
      </c>
      <c r="C16" s="34">
        <v>0.002365740740740741</v>
      </c>
      <c r="D16" s="34">
        <v>0.0005462962962962962</v>
      </c>
      <c r="E16" s="34">
        <v>3.703703703703704e-05</v>
      </c>
      <c r="F16" s="34">
        <v>0</v>
      </c>
      <c r="N16" s="19" t="s">
        <v>742</v>
      </c>
      <c r="O16" s="20">
        <v>0.3284848484848485</v>
      </c>
      <c r="P16" s="20">
        <v>0.4816161616161616</v>
      </c>
      <c r="Q16" s="20">
        <v>0.1454545454545454</v>
      </c>
      <c r="R16" s="20">
        <v>0.03959595959595959</v>
      </c>
      <c r="S16" s="20">
        <v>0.004848484848484848</v>
      </c>
      <c r="T16" s="20">
        <v>0</v>
      </c>
    </row>
    <row r="37" spans="1:3">
      <c r="A37" s="19" t="s">
        <v>783</v>
      </c>
      <c r="B37" s="19">
        <v>128.7600583138727</v>
      </c>
      <c r="C37" s="19">
        <v>9.495553764182878</v>
      </c>
    </row>
    <row r="38" spans="1:3">
      <c r="A38" s="19" t="s">
        <v>742</v>
      </c>
      <c r="B38" s="19">
        <v>141.1667616047818</v>
      </c>
      <c r="C38" s="19">
        <v>14.17185918327372</v>
      </c>
    </row>
    <row r="59" spans="1:20">
      <c r="A59" t="s">
        <v>90</v>
      </c>
      <c r="F59" t="s">
        <v>772</v>
      </c>
      <c r="M59" t="s">
        <v>774</v>
      </c>
      <c r="T59" t="s">
        <v>775</v>
      </c>
    </row>
    <row r="60" spans="1:20" ht="377" customHeight="1"/>
  </sheetData>
  <mergeCells count="50"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K1:K2"/>
    <mergeCell ref="L1:L2"/>
    <mergeCell ref="M1:M2"/>
    <mergeCell ref="N1:N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AE1"/>
    <mergeCell ref="AF1:AF2"/>
    <mergeCell ref="AG1:AG2"/>
    <mergeCell ref="AH1:AH2"/>
    <mergeCell ref="AI1:AI2"/>
    <mergeCell ref="A10:F10"/>
    <mergeCell ref="B11:C11"/>
    <mergeCell ref="B12:C12"/>
    <mergeCell ref="H9:I9"/>
    <mergeCell ref="J9:K9"/>
    <mergeCell ref="L9:M9"/>
    <mergeCell ref="N9:O9"/>
    <mergeCell ref="P9:Q9"/>
    <mergeCell ref="R9:S9"/>
    <mergeCell ref="H10:I10"/>
    <mergeCell ref="J10:K10"/>
    <mergeCell ref="L10:M10"/>
    <mergeCell ref="N10:O10"/>
    <mergeCell ref="P10:Q10"/>
    <mergeCell ref="R10:S10"/>
    <mergeCell ref="T9:T10"/>
    <mergeCell ref="A60:E60"/>
    <mergeCell ref="F60:L60"/>
    <mergeCell ref="M60:S60"/>
    <mergeCell ref="T60:AB60"/>
  </mergeCells>
  <pageMargins left="0.1" right="0.1" top="0.1" bottom="0.1" header="0.3" footer="0.3"/>
  <pageSetup paperSize="9" fitToHeight="0" orientation="landscape"/>
  <headerFooter>
    <oddFooter>&amp;C江頭　涼人</oddFooter>
  </headerFooter>
  <rowBreaks count="1" manualBreakCount="1">
    <brk id="58" max="16383" man="1"/>
  </rowBreaks>
  <drawing r:id="rId1"/>
</worksheet>
</file>

<file path=xl/worksheets/sheet2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I60"/>
  <sheetViews>
    <sheetView workbookViewId="0"/>
  </sheetViews>
  <sheetFormatPr defaultRowHeight="15"/>
  <cols>
    <col min="2" max="3" width="19.85546875" customWidth="1"/>
    <col min="4" max="4" width="16.7109375" customWidth="1"/>
    <col min="5" max="5" width="14.7109375" customWidth="1"/>
    <col min="6" max="6" width="14.7109375" customWidth="1"/>
    <col min="7" max="7" width="11.7109375" customWidth="1"/>
    <col min="8" max="8" width="13.28515625" customWidth="1"/>
    <col min="9" max="9" width="13.28515625" customWidth="1"/>
    <col min="10" max="10" width="13.28515625" customWidth="1"/>
    <col min="11" max="11" width="12.28515625" customWidth="1"/>
    <col min="12" max="12" width="10.7109375" customWidth="1"/>
    <col min="13" max="13" width="12.28515625" customWidth="1"/>
    <col min="14" max="14" width="11.7109375" customWidth="1"/>
    <col min="15" max="15" width="14.7109375" customWidth="1"/>
    <col min="16" max="16" width="10.7109375" customWidth="1"/>
    <col min="17" max="17" width="12.28515625" customWidth="1"/>
    <col min="18" max="18" width="10.7109375" customWidth="1"/>
    <col min="19" max="19" width="14.7109375" customWidth="1"/>
    <col min="20" max="20" width="14.7109375" customWidth="1"/>
    <col min="21" max="21" width="10.7109375" customWidth="1"/>
    <col min="22" max="22" width="10.7109375" customWidth="1"/>
    <col min="23" max="23" width="14.7109375" customWidth="1"/>
    <col min="24" max="24" width="14.7109375" customWidth="1"/>
    <col min="25" max="25" width="10.7109375" customWidth="1"/>
    <col min="26" max="26" width="7.7109375" customWidth="1"/>
    <col min="27" max="27" width="7.7109375" customWidth="1"/>
    <col min="28" max="28" width="7.7109375" customWidth="1"/>
    <col min="29" max="29" width="7.7109375" customWidth="1"/>
    <col min="30" max="30" width="7.7109375" customWidth="1"/>
    <col min="31" max="31" width="7.7109375" customWidth="1"/>
    <col min="32" max="32" width="9.7109375" customWidth="1"/>
    <col min="33" max="33" width="9.7109375" customWidth="1"/>
    <col min="34" max="34" width="7.7109375" customWidth="1"/>
    <col min="35" max="35" width="11.7109375" customWidth="1"/>
  </cols>
  <sheetData>
    <row r="1" spans="1:35">
      <c r="A1" s="2" t="s">
        <v>84</v>
      </c>
      <c r="B1" s="2" t="s">
        <v>4</v>
      </c>
      <c r="C1" s="2" t="s">
        <v>5</v>
      </c>
      <c r="D1" s="2" t="s">
        <v>6</v>
      </c>
      <c r="E1" s="2" t="s">
        <v>7</v>
      </c>
      <c r="F1" s="2" t="s">
        <v>8</v>
      </c>
      <c r="G1" s="2" t="s">
        <v>9</v>
      </c>
      <c r="H1" s="2" t="s">
        <v>10</v>
      </c>
      <c r="I1" s="2" t="s">
        <v>11</v>
      </c>
      <c r="J1" s="2" t="s">
        <v>12</v>
      </c>
      <c r="K1" s="2" t="s">
        <v>13</v>
      </c>
      <c r="L1" s="2" t="s">
        <v>14</v>
      </c>
      <c r="M1" s="2" t="s">
        <v>15</v>
      </c>
      <c r="N1" s="2" t="s">
        <v>23</v>
      </c>
      <c r="O1" s="2" t="s">
        <v>24</v>
      </c>
      <c r="P1" s="2" t="s">
        <v>25</v>
      </c>
      <c r="Q1" s="2" t="s">
        <v>26</v>
      </c>
      <c r="R1" s="2" t="s">
        <v>27</v>
      </c>
      <c r="S1" s="2" t="s">
        <v>28</v>
      </c>
      <c r="T1" s="2" t="s">
        <v>29</v>
      </c>
      <c r="U1" s="2" t="s">
        <v>30</v>
      </c>
      <c r="V1" s="2" t="s">
        <v>31</v>
      </c>
      <c r="W1" s="2" t="s">
        <v>32</v>
      </c>
      <c r="X1" s="2" t="s">
        <v>33</v>
      </c>
      <c r="Y1" s="2" t="s">
        <v>34</v>
      </c>
      <c r="Z1" s="2" t="s">
        <v>35</v>
      </c>
      <c r="AA1" s="2"/>
      <c r="AB1" s="2"/>
      <c r="AC1" s="2"/>
      <c r="AD1" s="2"/>
      <c r="AE1" s="2"/>
      <c r="AF1" s="2" t="s">
        <v>42</v>
      </c>
      <c r="AG1" s="2" t="s">
        <v>43</v>
      </c>
      <c r="AH1" s="2" t="s">
        <v>44</v>
      </c>
      <c r="AI1" s="2" t="s">
        <v>45</v>
      </c>
    </row>
    <row r="2" spans="1:3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 t="s">
        <v>36</v>
      </c>
      <c r="AA2" s="2" t="s">
        <v>37</v>
      </c>
      <c r="AB2" s="2" t="s">
        <v>38</v>
      </c>
      <c r="AC2" s="2" t="s">
        <v>39</v>
      </c>
      <c r="AD2" s="2" t="s">
        <v>40</v>
      </c>
      <c r="AE2" s="2" t="s">
        <v>41</v>
      </c>
      <c r="AF2" s="2"/>
      <c r="AG2" s="2"/>
      <c r="AH2" s="2"/>
      <c r="AI2" s="2"/>
    </row>
    <row r="3" spans="1:35">
      <c r="A3" s="10" t="s">
        <v>744</v>
      </c>
      <c r="B3" s="12" t="s">
        <v>63</v>
      </c>
      <c r="C3" s="12" t="s">
        <v>50</v>
      </c>
      <c r="D3" s="4">
        <v>0.01574074074074074</v>
      </c>
      <c r="E3" s="5">
        <v>2871.462793116795</v>
      </c>
      <c r="F3" s="6">
        <v>0.06151199985437779</v>
      </c>
      <c r="G3" s="5">
        <v>176.6294189120515</v>
      </c>
      <c r="H3" s="7">
        <v>0</v>
      </c>
      <c r="I3" s="7">
        <v>4</v>
      </c>
      <c r="J3" s="7">
        <v>14</v>
      </c>
      <c r="K3" s="5">
        <v>0</v>
      </c>
      <c r="L3" s="5">
        <v>62.78694213587023</v>
      </c>
      <c r="M3" s="5">
        <v>176.6294189120502</v>
      </c>
      <c r="N3" s="5">
        <v>126.6821820492704</v>
      </c>
      <c r="O3" s="5">
        <v>7.60168948446368</v>
      </c>
      <c r="P3" s="5">
        <v>24.01029754494017</v>
      </c>
      <c r="Q3" s="7">
        <v>297</v>
      </c>
      <c r="R3" s="7">
        <v>4</v>
      </c>
      <c r="S3" s="7">
        <v>25</v>
      </c>
      <c r="T3" s="7">
        <v>56</v>
      </c>
      <c r="U3" s="5">
        <v>3.937190947295117</v>
      </c>
      <c r="V3" s="7">
        <v>14</v>
      </c>
      <c r="W3" s="7">
        <v>23</v>
      </c>
      <c r="X3" s="7">
        <v>57</v>
      </c>
      <c r="Y3" s="5">
        <v>-3.971442936906351</v>
      </c>
      <c r="Z3" s="7">
        <v>340</v>
      </c>
      <c r="AA3" s="7">
        <v>254</v>
      </c>
      <c r="AB3" s="7">
        <v>118</v>
      </c>
      <c r="AC3" s="7">
        <v>82</v>
      </c>
      <c r="AD3" s="7">
        <v>32</v>
      </c>
      <c r="AE3" s="7">
        <v>47</v>
      </c>
      <c r="AF3" s="5">
        <v>243.2009966547338</v>
      </c>
      <c r="AG3" s="5">
        <v>10.72945573476767</v>
      </c>
      <c r="AH3" s="7">
        <v>65</v>
      </c>
      <c r="AI3" s="8">
        <v>198.8843500000059</v>
      </c>
    </row>
    <row r="4" spans="1:35">
      <c r="A4" s="22" t="s">
        <v>745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</row>
    <row r="5" spans="1:35">
      <c r="A5" s="10" t="s">
        <v>87</v>
      </c>
      <c r="B5" s="12" t="s">
        <v>63</v>
      </c>
      <c r="C5" s="12" t="s">
        <v>749</v>
      </c>
      <c r="D5" s="4">
        <v>0.01001157407407407</v>
      </c>
      <c r="E5" s="5">
        <v>1751.393161281472</v>
      </c>
      <c r="F5" s="6">
        <v>0.07058600333546942</v>
      </c>
      <c r="G5" s="5">
        <v>123.6238435239323</v>
      </c>
      <c r="H5" s="7">
        <v>0</v>
      </c>
      <c r="I5" s="7">
        <v>3</v>
      </c>
      <c r="J5" s="7">
        <v>9</v>
      </c>
      <c r="K5" s="5">
        <v>0</v>
      </c>
      <c r="L5" s="5">
        <v>50.07722529386656</v>
      </c>
      <c r="M5" s="5">
        <v>123.6238435239323</v>
      </c>
      <c r="N5" s="5">
        <v>121.483918701605</v>
      </c>
      <c r="O5" s="5">
        <v>7.290341762504989</v>
      </c>
      <c r="P5" s="5">
        <v>24.01029754494017</v>
      </c>
      <c r="Q5" s="7">
        <v>181</v>
      </c>
      <c r="R5" s="7">
        <v>2</v>
      </c>
      <c r="S5" s="7">
        <v>13</v>
      </c>
      <c r="T5" s="7">
        <v>37</v>
      </c>
      <c r="U5" s="5">
        <v>3.263836528666741</v>
      </c>
      <c r="V5" s="7">
        <v>8</v>
      </c>
      <c r="W5" s="7">
        <v>15</v>
      </c>
      <c r="X5" s="7">
        <v>39</v>
      </c>
      <c r="Y5" s="5">
        <v>-3.971442936906351</v>
      </c>
      <c r="Z5" s="7">
        <v>223</v>
      </c>
      <c r="AA5" s="7">
        <v>141</v>
      </c>
      <c r="AB5" s="7">
        <v>72</v>
      </c>
      <c r="AC5" s="7">
        <v>57</v>
      </c>
      <c r="AD5" s="7">
        <v>19</v>
      </c>
      <c r="AE5" s="7">
        <v>23</v>
      </c>
      <c r="AF5" s="5">
        <v>159.3160469500628</v>
      </c>
      <c r="AG5" s="5">
        <v>11.05082406590031</v>
      </c>
      <c r="AH5" s="7">
        <v>38</v>
      </c>
      <c r="AI5" s="8">
        <v>124.0218000000038</v>
      </c>
    </row>
    <row r="6" spans="1:35">
      <c r="A6" s="10"/>
      <c r="B6" s="12" t="s">
        <v>749</v>
      </c>
      <c r="C6" s="12" t="s">
        <v>50</v>
      </c>
      <c r="D6" s="4">
        <v>0.005729166666666666</v>
      </c>
      <c r="E6" s="5">
        <v>1119.578069238326</v>
      </c>
      <c r="F6" s="6">
        <v>0.04734424230387087</v>
      </c>
      <c r="G6" s="5">
        <v>53.00557538811923</v>
      </c>
      <c r="H6" s="7">
        <v>0</v>
      </c>
      <c r="I6" s="7">
        <v>1</v>
      </c>
      <c r="J6" s="7">
        <v>5</v>
      </c>
      <c r="K6" s="5">
        <v>0</v>
      </c>
      <c r="L6" s="5">
        <v>12.70971684200367</v>
      </c>
      <c r="M6" s="5">
        <v>53.0055753881179</v>
      </c>
      <c r="N6" s="5">
        <v>135.7064326349486</v>
      </c>
      <c r="O6" s="5">
        <v>8.14576176627026</v>
      </c>
      <c r="P6" s="5">
        <v>23.60540308907251</v>
      </c>
      <c r="Q6" s="7">
        <v>116</v>
      </c>
      <c r="R6" s="7">
        <v>2</v>
      </c>
      <c r="S6" s="7">
        <v>12</v>
      </c>
      <c r="T6" s="7">
        <v>19</v>
      </c>
      <c r="U6" s="5">
        <v>3.937190947295117</v>
      </c>
      <c r="V6" s="7">
        <v>6</v>
      </c>
      <c r="W6" s="7">
        <v>8</v>
      </c>
      <c r="X6" s="7">
        <v>18</v>
      </c>
      <c r="Y6" s="5">
        <v>-3.877352929944635</v>
      </c>
      <c r="Z6" s="7">
        <v>117</v>
      </c>
      <c r="AA6" s="7">
        <v>113</v>
      </c>
      <c r="AB6" s="7">
        <v>46</v>
      </c>
      <c r="AC6" s="7">
        <v>25</v>
      </c>
      <c r="AD6" s="7">
        <v>13</v>
      </c>
      <c r="AE6" s="7">
        <v>24</v>
      </c>
      <c r="AF6" s="5">
        <v>83.88494970467104</v>
      </c>
      <c r="AG6" s="5">
        <v>10.16787269147528</v>
      </c>
      <c r="AH6" s="7">
        <v>27</v>
      </c>
      <c r="AI6" s="8">
        <v>74.8625500000021</v>
      </c>
    </row>
    <row r="7" spans="1:35">
      <c r="C7" t="s">
        <v>750</v>
      </c>
      <c r="D7" s="23">
        <v>0.01574074074074074</v>
      </c>
    </row>
    <row r="9" spans="1:35">
      <c r="A9" s="2"/>
      <c r="B9" s="2" t="s">
        <v>4</v>
      </c>
      <c r="C9" s="2" t="s">
        <v>5</v>
      </c>
      <c r="D9" s="2" t="s">
        <v>751</v>
      </c>
      <c r="E9" s="2" t="s">
        <v>752</v>
      </c>
      <c r="F9" s="2" t="s">
        <v>753</v>
      </c>
      <c r="H9" s="24" t="s">
        <v>762</v>
      </c>
      <c r="I9" s="24"/>
      <c r="J9" s="25" t="s">
        <v>763</v>
      </c>
      <c r="K9" s="25"/>
      <c r="L9" s="26" t="s">
        <v>764</v>
      </c>
      <c r="M9" s="26"/>
      <c r="N9" s="27" t="s">
        <v>765</v>
      </c>
      <c r="O9" s="27"/>
      <c r="P9" s="28" t="s">
        <v>766</v>
      </c>
      <c r="Q9" s="28"/>
      <c r="R9" s="29" t="s">
        <v>767</v>
      </c>
      <c r="S9" s="29"/>
      <c r="T9" s="2" t="s">
        <v>107</v>
      </c>
    </row>
    <row r="10" spans="1:35">
      <c r="A10" s="10" t="s">
        <v>84</v>
      </c>
      <c r="B10" s="10"/>
      <c r="C10" s="10"/>
      <c r="D10" s="10"/>
      <c r="E10" s="10"/>
      <c r="F10" s="10"/>
      <c r="H10" s="10" t="s">
        <v>17</v>
      </c>
      <c r="I10" s="10"/>
      <c r="J10" s="10" t="s">
        <v>18</v>
      </c>
      <c r="K10" s="10"/>
      <c r="L10" s="10" t="s">
        <v>19</v>
      </c>
      <c r="M10" s="10"/>
      <c r="N10" s="10" t="s">
        <v>20</v>
      </c>
      <c r="O10" s="10"/>
      <c r="P10" s="10" t="s">
        <v>21</v>
      </c>
      <c r="Q10" s="10"/>
      <c r="R10" s="10" t="s">
        <v>22</v>
      </c>
      <c r="S10" s="10"/>
      <c r="T10" s="2"/>
    </row>
    <row r="11" spans="1:35">
      <c r="A11" s="10" t="s">
        <v>758</v>
      </c>
      <c r="B11" s="10" t="s">
        <v>782</v>
      </c>
      <c r="C11" s="10"/>
      <c r="D11" s="6">
        <v>0.1101064898533253</v>
      </c>
      <c r="E11" s="6">
        <v>0.4637331725939321</v>
      </c>
      <c r="F11" s="6">
        <v>0.4261603375527426</v>
      </c>
      <c r="G11" s="19" t="s">
        <v>783</v>
      </c>
      <c r="H11" s="5">
        <v>309.9214188959141</v>
      </c>
      <c r="I11" s="4">
        <v>0.004087962962962963</v>
      </c>
      <c r="J11" s="5">
        <v>926.564694734876</v>
      </c>
      <c r="K11" s="4">
        <v>0.004576388888888889</v>
      </c>
      <c r="L11" s="5">
        <v>381.7891860620713</v>
      </c>
      <c r="M11" s="4">
        <v>0.001069444444444444</v>
      </c>
      <c r="N11" s="5">
        <v>122.42839819553</v>
      </c>
      <c r="O11" s="4">
        <v>0.0002569444444444445</v>
      </c>
      <c r="P11" s="5">
        <v>10.68946339308036</v>
      </c>
      <c r="Q11" s="4">
        <v>1.851851851851852e-05</v>
      </c>
      <c r="R11" s="5">
        <v>0</v>
      </c>
      <c r="S11" s="4">
        <v>0</v>
      </c>
      <c r="T11" s="30">
        <v>1751.393161281472</v>
      </c>
    </row>
    <row r="12" spans="1:35">
      <c r="A12" s="10"/>
      <c r="B12" s="10" t="s">
        <v>761</v>
      </c>
      <c r="C12" s="10"/>
      <c r="D12" s="6">
        <v>0.04855678446182897</v>
      </c>
      <c r="E12" s="6">
        <v>0.4674939304019423</v>
      </c>
      <c r="F12" s="6">
        <v>0.4839492851362288</v>
      </c>
      <c r="G12" s="19" t="s">
        <v>742</v>
      </c>
      <c r="H12" s="5">
        <v>153.4436453889655</v>
      </c>
      <c r="I12" s="4">
        <v>0.001678240740740741</v>
      </c>
      <c r="J12" s="5">
        <v>620.3070869541596</v>
      </c>
      <c r="K12" s="4">
        <v>0.003106481481481481</v>
      </c>
      <c r="L12" s="5">
        <v>284.8203364248386</v>
      </c>
      <c r="M12" s="4">
        <v>0.0008194444444444445</v>
      </c>
      <c r="N12" s="5">
        <v>58.87748994787739</v>
      </c>
      <c r="O12" s="4">
        <v>0.0001203703703703704</v>
      </c>
      <c r="P12" s="5">
        <v>2.621073119482389</v>
      </c>
      <c r="Q12" s="4">
        <v>4.62962962962963e-06</v>
      </c>
      <c r="R12" s="5">
        <v>0</v>
      </c>
      <c r="S12" s="4">
        <v>0</v>
      </c>
      <c r="T12" s="30">
        <v>1120.069631835323</v>
      </c>
    </row>
    <row r="13" spans="1:35">
      <c r="H13" s="31">
        <v>463.3650642848796</v>
      </c>
      <c r="I13" s="32">
        <v>0.005766203703703704</v>
      </c>
      <c r="J13" s="31">
        <v>1546.871781689036</v>
      </c>
      <c r="K13" s="32">
        <v>0.00768287037037037</v>
      </c>
      <c r="L13" s="31">
        <v>666.6095224869099</v>
      </c>
      <c r="M13" s="32">
        <v>0.001888888888888889</v>
      </c>
      <c r="N13" s="31">
        <v>181.3058881434074</v>
      </c>
      <c r="O13" s="32">
        <v>0.0003773148148148148</v>
      </c>
      <c r="P13" s="31">
        <v>13.31053651256275</v>
      </c>
      <c r="Q13" s="32">
        <v>2.314814814814815e-05</v>
      </c>
      <c r="R13" s="31">
        <v>0</v>
      </c>
      <c r="S13" s="32">
        <v>0</v>
      </c>
      <c r="T13" s="33">
        <v>2871.462793116795</v>
      </c>
    </row>
    <row r="15" spans="1:35">
      <c r="A15" s="19" t="s">
        <v>734</v>
      </c>
      <c r="B15" s="19" t="s">
        <v>735</v>
      </c>
      <c r="C15" s="19" t="s">
        <v>736</v>
      </c>
      <c r="D15" s="19" t="s">
        <v>737</v>
      </c>
      <c r="E15" s="19" t="s">
        <v>738</v>
      </c>
      <c r="F15" s="19" t="s">
        <v>739</v>
      </c>
      <c r="G15" s="19" t="s">
        <v>87</v>
      </c>
      <c r="H15" s="20">
        <v>0.366377408442418</v>
      </c>
      <c r="I15" s="20">
        <v>0.4881600235328725</v>
      </c>
      <c r="J15" s="20">
        <v>0.1200176496543609</v>
      </c>
      <c r="K15" s="20">
        <v>0.02397411384027063</v>
      </c>
      <c r="L15" s="20">
        <v>0.001470804530077953</v>
      </c>
      <c r="M15" s="20">
        <v>0</v>
      </c>
      <c r="N15" s="19" t="s">
        <v>783</v>
      </c>
      <c r="O15" s="20">
        <v>0.408418131359852</v>
      </c>
      <c r="P15" s="20">
        <v>0.4572155411655874</v>
      </c>
      <c r="Q15" s="20">
        <v>0.106845513413506</v>
      </c>
      <c r="R15" s="20">
        <v>0.02567067530064755</v>
      </c>
      <c r="S15" s="20">
        <v>0.001850138760407031</v>
      </c>
      <c r="T15" s="20">
        <v>0</v>
      </c>
    </row>
    <row r="16" spans="1:35">
      <c r="A16" s="34">
        <v>0.005766203703703704</v>
      </c>
      <c r="B16" s="34">
        <v>0.00768287037037037</v>
      </c>
      <c r="C16" s="34">
        <v>0.001888888888888889</v>
      </c>
      <c r="D16" s="34">
        <v>0.0003773148148148148</v>
      </c>
      <c r="E16" s="34">
        <v>2.314814814814815e-05</v>
      </c>
      <c r="F16" s="34">
        <v>0</v>
      </c>
      <c r="N16" s="19" t="s">
        <v>742</v>
      </c>
      <c r="O16" s="20">
        <v>0.2929292929292929</v>
      </c>
      <c r="P16" s="20">
        <v>0.5422222222222223</v>
      </c>
      <c r="Q16" s="20">
        <v>0.143030303030303</v>
      </c>
      <c r="R16" s="20">
        <v>0.02101010101010101</v>
      </c>
      <c r="S16" s="20">
        <v>0.0008080808080808081</v>
      </c>
      <c r="T16" s="20">
        <v>0</v>
      </c>
    </row>
    <row r="37" spans="1:3">
      <c r="A37" s="19" t="s">
        <v>783</v>
      </c>
      <c r="B37" s="19">
        <v>121.483918701605</v>
      </c>
      <c r="C37" s="19">
        <v>8.575064290677386</v>
      </c>
    </row>
    <row r="38" spans="1:3">
      <c r="A38" s="19" t="s">
        <v>742</v>
      </c>
      <c r="B38" s="19">
        <v>135.7064326349486</v>
      </c>
      <c r="C38" s="19">
        <v>6.424918228862937</v>
      </c>
    </row>
    <row r="59" spans="1:20">
      <c r="A59" t="s">
        <v>90</v>
      </c>
      <c r="F59" t="s">
        <v>772</v>
      </c>
      <c r="M59" t="s">
        <v>774</v>
      </c>
      <c r="T59" t="s">
        <v>775</v>
      </c>
    </row>
    <row r="60" spans="1:20" ht="377" customHeight="1"/>
  </sheetData>
  <mergeCells count="50"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K1:K2"/>
    <mergeCell ref="L1:L2"/>
    <mergeCell ref="M1:M2"/>
    <mergeCell ref="N1:N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AE1"/>
    <mergeCell ref="AF1:AF2"/>
    <mergeCell ref="AG1:AG2"/>
    <mergeCell ref="AH1:AH2"/>
    <mergeCell ref="AI1:AI2"/>
    <mergeCell ref="A10:F10"/>
    <mergeCell ref="B11:C11"/>
    <mergeCell ref="B12:C12"/>
    <mergeCell ref="H9:I9"/>
    <mergeCell ref="J9:K9"/>
    <mergeCell ref="L9:M9"/>
    <mergeCell ref="N9:O9"/>
    <mergeCell ref="P9:Q9"/>
    <mergeCell ref="R9:S9"/>
    <mergeCell ref="H10:I10"/>
    <mergeCell ref="J10:K10"/>
    <mergeCell ref="L10:M10"/>
    <mergeCell ref="N10:O10"/>
    <mergeCell ref="P10:Q10"/>
    <mergeCell ref="R10:S10"/>
    <mergeCell ref="T9:T10"/>
    <mergeCell ref="A60:E60"/>
    <mergeCell ref="F60:L60"/>
    <mergeCell ref="M60:S60"/>
    <mergeCell ref="T60:AB60"/>
  </mergeCells>
  <pageMargins left="0.1" right="0.1" top="0.1" bottom="0.1" header="0.3" footer="0.3"/>
  <pageSetup paperSize="9" fitToHeight="0" orientation="landscape"/>
  <headerFooter>
    <oddFooter>&amp;C中村　莉士</oddFooter>
  </headerFooter>
  <rowBreaks count="1" manualBreakCount="1">
    <brk id="58" max="16383" man="1"/>
  </row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AF363"/>
  <sheetViews>
    <sheetView workbookViewId="0"/>
  </sheetViews>
  <sheetFormatPr defaultRowHeight="15"/>
  <cols>
    <col min="2" max="2" width="23.7109375" customWidth="1"/>
    <col min="3" max="3" width="12.7109375" customWidth="1"/>
    <col min="4" max="4" width="15.7109375" customWidth="1"/>
    <col min="5" max="5" width="12.7109375" customWidth="1"/>
    <col min="6" max="6" width="15.7109375" customWidth="1"/>
    <col min="8" max="8" width="15.7109375" customWidth="1"/>
    <col min="10" max="10" width="15.7109375" customWidth="1"/>
    <col min="12" max="12" width="15.7109375" customWidth="1"/>
    <col min="14" max="14" width="15.7109375" customWidth="1"/>
    <col min="16" max="16" width="15.7109375" customWidth="1"/>
    <col min="18" max="18" width="15.7109375" customWidth="1"/>
    <col min="20" max="20" width="15.7109375" customWidth="1"/>
    <col min="22" max="22" width="15.7109375" customWidth="1"/>
    <col min="24" max="24" width="15.7109375" customWidth="1"/>
    <col min="26" max="26" width="15.7109375" customWidth="1"/>
    <col min="28" max="28" width="15.7109375" customWidth="1"/>
    <col min="30" max="30" width="15.7109375" customWidth="1"/>
    <col min="32" max="32" width="15.7109375" customWidth="1"/>
    <col min="34" max="34" width="15.7109375" customWidth="1"/>
  </cols>
  <sheetData>
    <row r="1" spans="1:32">
      <c r="A1" t="s">
        <v>0</v>
      </c>
    </row>
    <row r="2" spans="1:32">
      <c r="E2" s="10" t="s">
        <v>115</v>
      </c>
      <c r="F2" s="10" t="s">
        <v>7</v>
      </c>
      <c r="G2" s="10"/>
      <c r="H2" s="10" t="s">
        <v>116</v>
      </c>
      <c r="I2" s="10"/>
      <c r="J2" s="10" t="s">
        <v>117</v>
      </c>
      <c r="K2" s="10"/>
      <c r="L2" s="10" t="s">
        <v>118</v>
      </c>
      <c r="M2" s="10"/>
      <c r="N2" s="10" t="s">
        <v>119</v>
      </c>
      <c r="O2" s="10"/>
      <c r="P2" s="10" t="s">
        <v>120</v>
      </c>
      <c r="Q2" s="10"/>
      <c r="R2" s="10" t="s">
        <v>121</v>
      </c>
      <c r="S2" s="10"/>
      <c r="T2" s="10" t="s">
        <v>122</v>
      </c>
      <c r="U2" s="10"/>
      <c r="V2" s="10" t="s">
        <v>123</v>
      </c>
      <c r="W2" s="10"/>
    </row>
    <row r="3" spans="1:32">
      <c r="B3" s="10" t="s">
        <v>110</v>
      </c>
      <c r="C3" s="10">
        <v>78325.17510078325</v>
      </c>
      <c r="E3" s="10">
        <v>1</v>
      </c>
      <c r="F3" s="10" t="s">
        <v>76</v>
      </c>
      <c r="G3" s="10">
        <v>8109.928422132158</v>
      </c>
      <c r="H3" s="10" t="s">
        <v>70</v>
      </c>
      <c r="I3" s="10">
        <v>599.2191306373517</v>
      </c>
      <c r="J3" s="10" t="s">
        <v>70</v>
      </c>
      <c r="K3" s="10">
        <v>126.3372362896718</v>
      </c>
      <c r="L3" s="10" t="s">
        <v>70</v>
      </c>
      <c r="M3" s="10">
        <v>10</v>
      </c>
      <c r="N3" s="10" t="s">
        <v>70</v>
      </c>
      <c r="O3" s="10">
        <v>0.1184776589337052</v>
      </c>
      <c r="P3" s="10" t="s">
        <v>70</v>
      </c>
      <c r="Q3" s="10">
        <v>379.2510153334413</v>
      </c>
      <c r="R3" s="10" t="s">
        <v>52</v>
      </c>
      <c r="S3" s="10">
        <v>22</v>
      </c>
      <c r="T3" s="10" t="s">
        <v>70</v>
      </c>
      <c r="U3" s="10">
        <v>599.2191306373535</v>
      </c>
      <c r="V3" s="10" t="s">
        <v>76</v>
      </c>
      <c r="W3" s="10">
        <v>39</v>
      </c>
    </row>
    <row r="4" spans="1:32">
      <c r="B4" s="10" t="s">
        <v>111</v>
      </c>
      <c r="C4" s="10">
        <v>30</v>
      </c>
      <c r="E4" s="10">
        <v>2</v>
      </c>
      <c r="F4" s="10" t="s">
        <v>52</v>
      </c>
      <c r="G4" s="10">
        <v>7558.246224773113</v>
      </c>
      <c r="H4" s="10" t="s">
        <v>52</v>
      </c>
      <c r="I4" s="10">
        <v>580.8002951148651</v>
      </c>
      <c r="J4" s="10" t="s">
        <v>76</v>
      </c>
      <c r="K4" s="10">
        <v>88.77312944062294</v>
      </c>
      <c r="L4" s="10" t="s">
        <v>76</v>
      </c>
      <c r="M4" s="10">
        <v>5</v>
      </c>
      <c r="N4" s="10" t="s">
        <v>80</v>
      </c>
      <c r="O4" s="10">
        <v>0.1073662103616448</v>
      </c>
      <c r="P4" s="10" t="s">
        <v>76</v>
      </c>
      <c r="Q4" s="10">
        <v>317.0277194245305</v>
      </c>
      <c r="R4" s="10" t="s">
        <v>76</v>
      </c>
      <c r="S4" s="10">
        <v>20</v>
      </c>
      <c r="T4" s="10" t="s">
        <v>52</v>
      </c>
      <c r="U4" s="10">
        <v>580.8002951148653</v>
      </c>
      <c r="V4" s="10" t="s">
        <v>52</v>
      </c>
      <c r="W4" s="10">
        <v>36</v>
      </c>
    </row>
    <row r="5" spans="1:32">
      <c r="B5" s="10" t="s">
        <v>112</v>
      </c>
      <c r="C5" s="10">
        <v>0.064850025294778</v>
      </c>
      <c r="E5" s="10">
        <v>3</v>
      </c>
      <c r="F5" s="10" t="s">
        <v>59</v>
      </c>
      <c r="G5" s="10">
        <v>7252.701787995924</v>
      </c>
      <c r="H5" s="10" t="s">
        <v>76</v>
      </c>
      <c r="I5" s="10">
        <v>543.7332946617573</v>
      </c>
      <c r="J5" s="10" t="s">
        <v>80</v>
      </c>
      <c r="K5" s="10">
        <v>47.84050880232621</v>
      </c>
      <c r="L5" s="10" t="s">
        <v>52</v>
      </c>
      <c r="M5" s="10">
        <v>4</v>
      </c>
      <c r="N5" s="10" t="s">
        <v>78</v>
      </c>
      <c r="O5" s="10">
        <v>0.1058160921513616</v>
      </c>
      <c r="P5" s="10" t="s">
        <v>52</v>
      </c>
      <c r="Q5" s="10">
        <v>293.5045408625879</v>
      </c>
      <c r="R5" s="10" t="s">
        <v>80</v>
      </c>
      <c r="S5" s="10">
        <v>19</v>
      </c>
      <c r="T5" s="10" t="s">
        <v>76</v>
      </c>
      <c r="U5" s="10">
        <v>543.7332946617544</v>
      </c>
      <c r="V5" s="10" t="s">
        <v>70</v>
      </c>
      <c r="W5" s="10">
        <v>35</v>
      </c>
    </row>
    <row r="6" spans="1:32">
      <c r="B6" s="10" t="s">
        <v>113</v>
      </c>
      <c r="C6" s="10">
        <v>166</v>
      </c>
      <c r="E6" s="10">
        <v>4</v>
      </c>
      <c r="F6" s="10" t="s">
        <v>65</v>
      </c>
      <c r="G6" s="10">
        <v>7224.440780060169</v>
      </c>
      <c r="H6" s="10" t="s">
        <v>68</v>
      </c>
      <c r="I6" s="10">
        <v>508.2539782851809</v>
      </c>
      <c r="J6" s="10" t="s">
        <v>52</v>
      </c>
      <c r="K6" s="10">
        <v>47.04178648485311</v>
      </c>
      <c r="L6" s="10" t="s">
        <v>55</v>
      </c>
      <c r="M6" s="10">
        <v>3</v>
      </c>
      <c r="N6" s="10" t="s">
        <v>68</v>
      </c>
      <c r="O6" s="10">
        <v>0.08483955937142608</v>
      </c>
      <c r="P6" s="10" t="s">
        <v>68</v>
      </c>
      <c r="Q6" s="10">
        <v>254.9321064426037</v>
      </c>
      <c r="R6" s="10" t="s">
        <v>68</v>
      </c>
      <c r="S6" s="10">
        <v>18</v>
      </c>
      <c r="T6" s="10" t="s">
        <v>68</v>
      </c>
      <c r="U6" s="10">
        <v>508.2539782851761</v>
      </c>
      <c r="V6" s="10" t="s">
        <v>68</v>
      </c>
      <c r="W6" s="10">
        <v>34</v>
      </c>
    </row>
    <row r="7" spans="1:32">
      <c r="B7" s="10" t="s">
        <v>114</v>
      </c>
      <c r="C7" s="10">
        <v>349</v>
      </c>
      <c r="E7" s="10">
        <v>5</v>
      </c>
      <c r="F7" s="10" t="s">
        <v>68</v>
      </c>
      <c r="G7" s="10">
        <v>5990.766360066228</v>
      </c>
      <c r="H7" s="10" t="s">
        <v>80</v>
      </c>
      <c r="I7" s="10">
        <v>405.4621487034045</v>
      </c>
      <c r="J7" s="10" t="s">
        <v>55</v>
      </c>
      <c r="K7" s="10">
        <v>31.78186269179014</v>
      </c>
      <c r="L7" s="10" t="s">
        <v>80</v>
      </c>
      <c r="M7" s="10">
        <v>3</v>
      </c>
      <c r="N7" s="10" t="s">
        <v>82</v>
      </c>
      <c r="O7" s="10">
        <v>0.08399563213868785</v>
      </c>
      <c r="P7" s="10" t="s">
        <v>80</v>
      </c>
      <c r="Q7" s="10">
        <v>219.9975405862115</v>
      </c>
      <c r="R7" s="10" t="s">
        <v>70</v>
      </c>
      <c r="S7" s="10">
        <v>18</v>
      </c>
      <c r="T7" s="10" t="s">
        <v>80</v>
      </c>
      <c r="U7" s="10">
        <v>405.4621487034009</v>
      </c>
      <c r="V7" s="10" t="s">
        <v>80</v>
      </c>
      <c r="W7" s="10">
        <v>32</v>
      </c>
    </row>
    <row r="8" spans="1:32">
      <c r="B8" t="s">
        <v>124</v>
      </c>
      <c r="G8" t="s">
        <v>125</v>
      </c>
      <c r="L8" t="s">
        <v>126</v>
      </c>
      <c r="Q8" t="s">
        <v>127</v>
      </c>
      <c r="V8" t="s">
        <v>128</v>
      </c>
      <c r="AA8" t="s">
        <v>129</v>
      </c>
    </row>
    <row r="9" spans="1:32" ht="377" customHeight="1"/>
    <row r="11" spans="1:32">
      <c r="B11" t="s">
        <v>130</v>
      </c>
      <c r="H11" t="s">
        <v>662</v>
      </c>
      <c r="M11" t="s">
        <v>659</v>
      </c>
      <c r="S11" t="s">
        <v>171</v>
      </c>
      <c r="AA11" t="s">
        <v>331</v>
      </c>
    </row>
    <row r="12" spans="1:32">
      <c r="A12" s="10" t="s">
        <v>131</v>
      </c>
      <c r="B12" s="10" t="s">
        <v>132</v>
      </c>
      <c r="C12" s="10" t="s">
        <v>102</v>
      </c>
      <c r="D12" s="10" t="s">
        <v>2</v>
      </c>
      <c r="E12" s="10" t="s">
        <v>133</v>
      </c>
      <c r="F12" s="10" t="s">
        <v>134</v>
      </c>
      <c r="G12" s="10" t="s">
        <v>135</v>
      </c>
      <c r="H12" s="10" t="s">
        <v>102</v>
      </c>
      <c r="I12" s="10" t="s">
        <v>660</v>
      </c>
      <c r="J12" s="10" t="s">
        <v>661</v>
      </c>
      <c r="K12" s="10" t="s">
        <v>663</v>
      </c>
      <c r="M12" s="10" t="s">
        <v>2</v>
      </c>
      <c r="N12" s="10" t="s">
        <v>102</v>
      </c>
      <c r="O12" s="10" t="s">
        <v>660</v>
      </c>
      <c r="P12" s="10" t="s">
        <v>661</v>
      </c>
      <c r="R12" s="10" t="s">
        <v>131</v>
      </c>
      <c r="S12" s="10" t="s">
        <v>132</v>
      </c>
      <c r="T12" s="10" t="s">
        <v>102</v>
      </c>
      <c r="U12" s="10" t="s">
        <v>2</v>
      </c>
      <c r="V12" s="10" t="s">
        <v>133</v>
      </c>
      <c r="W12" s="10" t="s">
        <v>134</v>
      </c>
      <c r="X12" s="10" t="s">
        <v>135</v>
      </c>
      <c r="Z12" s="10" t="s">
        <v>131</v>
      </c>
      <c r="AA12" s="10" t="s">
        <v>132</v>
      </c>
      <c r="AB12" s="10" t="s">
        <v>102</v>
      </c>
      <c r="AC12" s="10" t="s">
        <v>2</v>
      </c>
      <c r="AD12" s="10" t="s">
        <v>133</v>
      </c>
      <c r="AE12" s="10" t="s">
        <v>134</v>
      </c>
      <c r="AF12" s="10" t="s">
        <v>135</v>
      </c>
    </row>
    <row r="13" spans="1:32">
      <c r="A13" s="10">
        <v>1</v>
      </c>
      <c r="B13" s="10" t="s">
        <v>136</v>
      </c>
      <c r="C13" s="10" t="s">
        <v>85</v>
      </c>
      <c r="D13" s="10" t="s">
        <v>70</v>
      </c>
      <c r="E13" s="10" t="s">
        <v>137</v>
      </c>
      <c r="F13" s="10">
        <v>1</v>
      </c>
      <c r="G13" s="10" t="s">
        <v>138</v>
      </c>
      <c r="H13" s="10" t="s">
        <v>85</v>
      </c>
      <c r="I13" s="10" t="s">
        <v>157</v>
      </c>
      <c r="J13" s="10">
        <v>274.9834925199062</v>
      </c>
      <c r="K13" s="10">
        <v>0.1177834255639626</v>
      </c>
      <c r="M13" s="10" t="s">
        <v>52</v>
      </c>
      <c r="N13" s="10" t="s">
        <v>85</v>
      </c>
      <c r="O13" s="10" t="s">
        <v>157</v>
      </c>
      <c r="P13" s="10">
        <v>21.32650975465805</v>
      </c>
      <c r="R13" s="10">
        <v>1</v>
      </c>
      <c r="S13" s="10" t="s">
        <v>172</v>
      </c>
      <c r="T13" s="10" t="s">
        <v>85</v>
      </c>
      <c r="U13" s="10" t="s">
        <v>70</v>
      </c>
      <c r="V13" s="10" t="s">
        <v>137</v>
      </c>
      <c r="W13" s="10">
        <v>1</v>
      </c>
      <c r="X13" s="10" t="s">
        <v>138</v>
      </c>
      <c r="Z13" s="10">
        <v>1</v>
      </c>
      <c r="AA13" s="10" t="s">
        <v>332</v>
      </c>
      <c r="AB13" s="10" t="s">
        <v>85</v>
      </c>
      <c r="AC13" s="10" t="s">
        <v>74</v>
      </c>
      <c r="AD13" s="10" t="s">
        <v>137</v>
      </c>
      <c r="AE13" s="10">
        <v>1</v>
      </c>
      <c r="AF13" s="10" t="s">
        <v>138</v>
      </c>
    </row>
    <row r="14" spans="1:32">
      <c r="A14" s="10">
        <v>2</v>
      </c>
      <c r="B14" s="10" t="s">
        <v>139</v>
      </c>
      <c r="C14" s="10" t="s">
        <v>85</v>
      </c>
      <c r="D14" s="10" t="s">
        <v>70</v>
      </c>
      <c r="E14" s="10" t="s">
        <v>140</v>
      </c>
      <c r="F14" s="10">
        <v>2</v>
      </c>
      <c r="G14" s="10" t="s">
        <v>138</v>
      </c>
      <c r="H14" s="10"/>
      <c r="I14" s="10" t="s">
        <v>137</v>
      </c>
      <c r="J14" s="10">
        <v>1033.744829850317</v>
      </c>
      <c r="K14" s="10">
        <v>0.4427829689085495</v>
      </c>
      <c r="M14" s="10"/>
      <c r="N14" s="10"/>
      <c r="O14" s="10" t="s">
        <v>137</v>
      </c>
      <c r="P14" s="10">
        <v>195.7487039577872</v>
      </c>
      <c r="R14" s="10">
        <v>2</v>
      </c>
      <c r="S14" s="10" t="s">
        <v>172</v>
      </c>
      <c r="T14" s="10" t="s">
        <v>85</v>
      </c>
      <c r="U14" s="10" t="s">
        <v>74</v>
      </c>
      <c r="V14" s="10" t="s">
        <v>137</v>
      </c>
      <c r="W14" s="10">
        <v>1</v>
      </c>
      <c r="X14" s="10" t="s">
        <v>138</v>
      </c>
      <c r="Z14" s="10">
        <v>2</v>
      </c>
      <c r="AA14" s="10" t="s">
        <v>333</v>
      </c>
      <c r="AB14" s="10" t="s">
        <v>85</v>
      </c>
      <c r="AC14" s="10" t="s">
        <v>70</v>
      </c>
      <c r="AD14" s="10" t="s">
        <v>137</v>
      </c>
      <c r="AE14" s="10">
        <v>1</v>
      </c>
      <c r="AF14" s="10" t="s">
        <v>138</v>
      </c>
    </row>
    <row r="15" spans="1:32">
      <c r="A15" s="10">
        <v>3</v>
      </c>
      <c r="B15" s="10" t="s">
        <v>141</v>
      </c>
      <c r="C15" s="10" t="s">
        <v>85</v>
      </c>
      <c r="D15" s="10" t="s">
        <v>76</v>
      </c>
      <c r="E15" s="10" t="s">
        <v>140</v>
      </c>
      <c r="F15" s="10">
        <v>1</v>
      </c>
      <c r="G15" s="10" t="s">
        <v>138</v>
      </c>
      <c r="H15" s="10"/>
      <c r="I15" s="10" t="s">
        <v>140</v>
      </c>
      <c r="J15" s="10">
        <v>1025.925226745443</v>
      </c>
      <c r="K15" s="10">
        <v>0.4394336055274879</v>
      </c>
      <c r="M15" s="10"/>
      <c r="N15" s="10"/>
      <c r="O15" s="10" t="s">
        <v>140</v>
      </c>
      <c r="P15" s="10">
        <v>62.05449263624926</v>
      </c>
      <c r="R15" s="10">
        <v>3</v>
      </c>
      <c r="S15" s="10" t="s">
        <v>173</v>
      </c>
      <c r="T15" s="10" t="s">
        <v>85</v>
      </c>
      <c r="U15" s="10" t="s">
        <v>68</v>
      </c>
      <c r="V15" s="10" t="s">
        <v>137</v>
      </c>
      <c r="W15" s="10">
        <v>1</v>
      </c>
      <c r="X15" s="10" t="s">
        <v>144</v>
      </c>
      <c r="Z15" s="10">
        <v>3</v>
      </c>
      <c r="AA15" s="10" t="s">
        <v>334</v>
      </c>
      <c r="AB15" s="10" t="s">
        <v>85</v>
      </c>
      <c r="AC15" s="10" t="s">
        <v>68</v>
      </c>
      <c r="AD15" s="10" t="s">
        <v>137</v>
      </c>
      <c r="AE15" s="10">
        <v>1</v>
      </c>
      <c r="AF15" s="10" t="s">
        <v>144</v>
      </c>
    </row>
    <row r="16" spans="1:32">
      <c r="A16" s="10">
        <v>4</v>
      </c>
      <c r="B16" s="10" t="s">
        <v>142</v>
      </c>
      <c r="C16" s="10" t="s">
        <v>85</v>
      </c>
      <c r="D16" s="10" t="s">
        <v>70</v>
      </c>
      <c r="E16" s="10" t="s">
        <v>140</v>
      </c>
      <c r="F16" s="10">
        <v>3</v>
      </c>
      <c r="G16" s="10" t="s">
        <v>138</v>
      </c>
      <c r="H16" s="10" t="s">
        <v>87</v>
      </c>
      <c r="I16" s="10" t="s">
        <v>157</v>
      </c>
      <c r="J16" s="10">
        <v>213.1254191259816</v>
      </c>
      <c r="K16" s="10">
        <v>0.08025653349093489</v>
      </c>
      <c r="M16" s="10"/>
      <c r="N16" s="10" t="s">
        <v>87</v>
      </c>
      <c r="O16" s="10" t="s">
        <v>157</v>
      </c>
      <c r="P16" s="10">
        <v>26.09966841050436</v>
      </c>
      <c r="R16" s="10">
        <v>4</v>
      </c>
      <c r="S16" s="10" t="s">
        <v>174</v>
      </c>
      <c r="T16" s="10" t="s">
        <v>85</v>
      </c>
      <c r="U16" s="10" t="s">
        <v>70</v>
      </c>
      <c r="V16" s="10" t="s">
        <v>140</v>
      </c>
      <c r="W16" s="10">
        <v>2</v>
      </c>
      <c r="X16" s="10" t="s">
        <v>138</v>
      </c>
      <c r="Z16" s="10">
        <v>4</v>
      </c>
      <c r="AA16" s="10" t="s">
        <v>335</v>
      </c>
      <c r="AB16" s="10" t="s">
        <v>85</v>
      </c>
      <c r="AC16" s="10" t="s">
        <v>68</v>
      </c>
      <c r="AD16" s="10" t="s">
        <v>137</v>
      </c>
      <c r="AE16" s="10">
        <v>2</v>
      </c>
      <c r="AF16" s="10" t="s">
        <v>138</v>
      </c>
    </row>
    <row r="17" spans="1:32">
      <c r="A17" s="10">
        <v>5</v>
      </c>
      <c r="B17" s="10" t="s">
        <v>143</v>
      </c>
      <c r="C17" s="10" t="s">
        <v>85</v>
      </c>
      <c r="D17" s="10" t="s">
        <v>52</v>
      </c>
      <c r="E17" s="10" t="s">
        <v>140</v>
      </c>
      <c r="F17" s="10">
        <v>1</v>
      </c>
      <c r="G17" s="10" t="s">
        <v>144</v>
      </c>
      <c r="H17" s="10"/>
      <c r="I17" s="10" t="s">
        <v>137</v>
      </c>
      <c r="J17" s="10">
        <v>1111.597201759577</v>
      </c>
      <c r="K17" s="10">
        <v>0.4185936075448226</v>
      </c>
      <c r="M17" s="10"/>
      <c r="N17" s="10"/>
      <c r="O17" s="10" t="s">
        <v>137</v>
      </c>
      <c r="P17" s="10">
        <v>162.3726615136052</v>
      </c>
      <c r="R17" s="10">
        <v>5</v>
      </c>
      <c r="S17" s="10" t="s">
        <v>175</v>
      </c>
      <c r="T17" s="10" t="s">
        <v>85</v>
      </c>
      <c r="U17" s="10" t="s">
        <v>70</v>
      </c>
      <c r="V17" s="10" t="s">
        <v>137</v>
      </c>
      <c r="W17" s="10">
        <v>3</v>
      </c>
      <c r="X17" s="10" t="s">
        <v>138</v>
      </c>
      <c r="Z17" s="10">
        <v>5</v>
      </c>
      <c r="AA17" s="10" t="s">
        <v>336</v>
      </c>
      <c r="AB17" s="10" t="s">
        <v>85</v>
      </c>
      <c r="AC17" s="10" t="s">
        <v>70</v>
      </c>
      <c r="AD17" s="10" t="s">
        <v>140</v>
      </c>
      <c r="AE17" s="10">
        <v>2</v>
      </c>
      <c r="AF17" s="10" t="s">
        <v>138</v>
      </c>
    </row>
    <row r="18" spans="1:32">
      <c r="A18" s="10">
        <v>6</v>
      </c>
      <c r="B18" s="10" t="s">
        <v>145</v>
      </c>
      <c r="C18" s="10" t="s">
        <v>85</v>
      </c>
      <c r="D18" s="10" t="s">
        <v>70</v>
      </c>
      <c r="E18" s="10" t="s">
        <v>140</v>
      </c>
      <c r="F18" s="10">
        <v>4</v>
      </c>
      <c r="G18" s="10" t="s">
        <v>138</v>
      </c>
      <c r="H18" s="10"/>
      <c r="I18" s="10" t="s">
        <v>140</v>
      </c>
      <c r="J18" s="10">
        <v>1330.829642034625</v>
      </c>
      <c r="K18" s="10">
        <v>0.5011498589642425</v>
      </c>
      <c r="M18" s="10"/>
      <c r="N18" s="10"/>
      <c r="O18" s="10" t="s">
        <v>140</v>
      </c>
      <c r="P18" s="10">
        <v>118.7854660880079</v>
      </c>
      <c r="R18" s="10">
        <v>6</v>
      </c>
      <c r="S18" s="10" t="s">
        <v>176</v>
      </c>
      <c r="T18" s="10" t="s">
        <v>85</v>
      </c>
      <c r="U18" s="10" t="s">
        <v>70</v>
      </c>
      <c r="V18" s="10" t="s">
        <v>140</v>
      </c>
      <c r="W18" s="10">
        <v>4</v>
      </c>
      <c r="X18" s="10" t="s">
        <v>138</v>
      </c>
      <c r="Z18" s="10">
        <v>6</v>
      </c>
      <c r="AA18" s="10" t="s">
        <v>337</v>
      </c>
      <c r="AB18" s="10" t="s">
        <v>85</v>
      </c>
      <c r="AC18" s="10" t="s">
        <v>70</v>
      </c>
      <c r="AD18" s="10" t="s">
        <v>137</v>
      </c>
      <c r="AE18" s="10">
        <v>3</v>
      </c>
      <c r="AF18" s="10" t="s">
        <v>138</v>
      </c>
    </row>
    <row r="19" spans="1:32">
      <c r="A19" s="10">
        <v>7</v>
      </c>
      <c r="B19" s="10" t="s">
        <v>146</v>
      </c>
      <c r="C19" s="10" t="s">
        <v>85</v>
      </c>
      <c r="D19" s="10" t="s">
        <v>52</v>
      </c>
      <c r="E19" s="10" t="s">
        <v>140</v>
      </c>
      <c r="F19" s="10">
        <v>2</v>
      </c>
      <c r="G19" s="10" t="s">
        <v>138</v>
      </c>
      <c r="M19" s="10" t="s">
        <v>55</v>
      </c>
      <c r="N19" s="10" t="s">
        <v>85</v>
      </c>
      <c r="O19" s="10" t="s">
        <v>157</v>
      </c>
      <c r="P19" s="10">
        <v>50.54141156009363</v>
      </c>
      <c r="R19" s="10">
        <v>7</v>
      </c>
      <c r="S19" s="10" t="s">
        <v>177</v>
      </c>
      <c r="T19" s="10" t="s">
        <v>85</v>
      </c>
      <c r="U19" s="10" t="s">
        <v>76</v>
      </c>
      <c r="V19" s="10" t="s">
        <v>140</v>
      </c>
      <c r="W19" s="10">
        <v>1</v>
      </c>
      <c r="X19" s="10" t="s">
        <v>144</v>
      </c>
      <c r="Z19" s="10">
        <v>7</v>
      </c>
      <c r="AA19" s="10" t="s">
        <v>338</v>
      </c>
      <c r="AB19" s="10" t="s">
        <v>85</v>
      </c>
      <c r="AC19" s="10" t="s">
        <v>74</v>
      </c>
      <c r="AD19" s="10" t="s">
        <v>140</v>
      </c>
      <c r="AE19" s="10">
        <v>2</v>
      </c>
      <c r="AF19" s="10" t="s">
        <v>138</v>
      </c>
    </row>
    <row r="20" spans="1:32">
      <c r="A20" s="10">
        <v>8</v>
      </c>
      <c r="B20" s="10" t="s">
        <v>147</v>
      </c>
      <c r="C20" s="10" t="s">
        <v>85</v>
      </c>
      <c r="D20" s="10" t="s">
        <v>70</v>
      </c>
      <c r="E20" s="10" t="s">
        <v>137</v>
      </c>
      <c r="F20" s="10">
        <v>5</v>
      </c>
      <c r="G20" s="10" t="s">
        <v>138</v>
      </c>
      <c r="M20" s="10"/>
      <c r="N20" s="10"/>
      <c r="O20" s="10" t="s">
        <v>137</v>
      </c>
      <c r="P20" s="10">
        <v>18.48534570890304</v>
      </c>
      <c r="R20" s="10">
        <v>8</v>
      </c>
      <c r="S20" s="10" t="s">
        <v>178</v>
      </c>
      <c r="T20" s="10" t="s">
        <v>85</v>
      </c>
      <c r="U20" s="10" t="s">
        <v>70</v>
      </c>
      <c r="V20" s="10" t="s">
        <v>140</v>
      </c>
      <c r="W20" s="10">
        <v>5</v>
      </c>
      <c r="X20" s="10" t="s">
        <v>138</v>
      </c>
      <c r="Z20" s="10">
        <v>8</v>
      </c>
      <c r="AA20" s="10" t="s">
        <v>339</v>
      </c>
      <c r="AB20" s="10" t="s">
        <v>85</v>
      </c>
      <c r="AC20" s="10" t="s">
        <v>61</v>
      </c>
      <c r="AD20" s="10" t="s">
        <v>140</v>
      </c>
      <c r="AE20" s="10">
        <v>1</v>
      </c>
      <c r="AF20" s="10" t="s">
        <v>138</v>
      </c>
    </row>
    <row r="21" spans="1:32">
      <c r="A21" s="10">
        <v>9</v>
      </c>
      <c r="B21" s="10" t="s">
        <v>148</v>
      </c>
      <c r="C21" s="10" t="s">
        <v>85</v>
      </c>
      <c r="D21" s="10" t="s">
        <v>70</v>
      </c>
      <c r="E21" s="10" t="s">
        <v>137</v>
      </c>
      <c r="F21" s="10">
        <v>6</v>
      </c>
      <c r="G21" s="10" t="s">
        <v>138</v>
      </c>
      <c r="H21" t="s">
        <v>664</v>
      </c>
      <c r="M21" s="10"/>
      <c r="N21" s="10"/>
      <c r="O21" s="10" t="s">
        <v>140</v>
      </c>
      <c r="P21" s="10">
        <v>18.91192537119402</v>
      </c>
      <c r="R21" s="10">
        <v>9</v>
      </c>
      <c r="S21" s="10" t="s">
        <v>179</v>
      </c>
      <c r="T21" s="10" t="s">
        <v>85</v>
      </c>
      <c r="U21" s="10" t="s">
        <v>76</v>
      </c>
      <c r="V21" s="10" t="s">
        <v>140</v>
      </c>
      <c r="W21" s="10">
        <v>2</v>
      </c>
      <c r="X21" s="10" t="s">
        <v>138</v>
      </c>
      <c r="Z21" s="10">
        <v>9</v>
      </c>
      <c r="AA21" s="10" t="s">
        <v>340</v>
      </c>
      <c r="AB21" s="10" t="s">
        <v>85</v>
      </c>
      <c r="AC21" s="10" t="s">
        <v>70</v>
      </c>
      <c r="AD21" s="10" t="s">
        <v>140</v>
      </c>
      <c r="AE21" s="10">
        <v>4</v>
      </c>
      <c r="AF21" s="10" t="s">
        <v>138</v>
      </c>
    </row>
    <row r="22" spans="1:32">
      <c r="A22" s="10">
        <v>10</v>
      </c>
      <c r="B22" s="10" t="s">
        <v>149</v>
      </c>
      <c r="C22" s="10" t="s">
        <v>85</v>
      </c>
      <c r="D22" s="10" t="s">
        <v>76</v>
      </c>
      <c r="E22" s="10" t="s">
        <v>137</v>
      </c>
      <c r="F22" s="10">
        <v>2</v>
      </c>
      <c r="G22" s="10" t="s">
        <v>138</v>
      </c>
      <c r="H22" s="10" t="s">
        <v>102</v>
      </c>
      <c r="I22" s="10" t="s">
        <v>660</v>
      </c>
      <c r="J22" s="10" t="s">
        <v>134</v>
      </c>
      <c r="K22" s="10" t="s">
        <v>663</v>
      </c>
      <c r="M22" s="10"/>
      <c r="N22" s="10" t="s">
        <v>87</v>
      </c>
      <c r="O22" s="10" t="s">
        <v>157</v>
      </c>
      <c r="P22" s="10">
        <v>81.06521395793357</v>
      </c>
      <c r="R22" s="10">
        <v>10</v>
      </c>
      <c r="S22" s="10" t="s">
        <v>180</v>
      </c>
      <c r="T22" s="10" t="s">
        <v>85</v>
      </c>
      <c r="U22" s="10" t="s">
        <v>68</v>
      </c>
      <c r="V22" s="10" t="s">
        <v>137</v>
      </c>
      <c r="W22" s="10">
        <v>2</v>
      </c>
      <c r="X22" s="10" t="s">
        <v>138</v>
      </c>
      <c r="Z22" s="10">
        <v>10</v>
      </c>
      <c r="AA22" s="10" t="s">
        <v>341</v>
      </c>
      <c r="AB22" s="10" t="s">
        <v>85</v>
      </c>
      <c r="AC22" s="10" t="s">
        <v>76</v>
      </c>
      <c r="AD22" s="10" t="s">
        <v>140</v>
      </c>
      <c r="AE22" s="10">
        <v>1</v>
      </c>
      <c r="AF22" s="10" t="s">
        <v>144</v>
      </c>
    </row>
    <row r="23" spans="1:32">
      <c r="A23" s="10">
        <v>11</v>
      </c>
      <c r="B23" s="10" t="s">
        <v>150</v>
      </c>
      <c r="C23" s="10" t="s">
        <v>85</v>
      </c>
      <c r="D23" s="10" t="s">
        <v>70</v>
      </c>
      <c r="E23" s="10" t="s">
        <v>140</v>
      </c>
      <c r="F23" s="10">
        <v>7</v>
      </c>
      <c r="G23" s="10" t="s">
        <v>138</v>
      </c>
      <c r="H23" s="10" t="s">
        <v>85</v>
      </c>
      <c r="I23" s="10" t="s">
        <v>157</v>
      </c>
      <c r="J23" s="10">
        <v>1</v>
      </c>
      <c r="K23" s="10">
        <v>0.05263157894736842</v>
      </c>
      <c r="M23" s="10"/>
      <c r="N23" s="10"/>
      <c r="O23" s="10" t="s">
        <v>137</v>
      </c>
      <c r="P23" s="10">
        <v>64.58756362202458</v>
      </c>
      <c r="R23" s="10">
        <v>11</v>
      </c>
      <c r="S23" s="10" t="s">
        <v>181</v>
      </c>
      <c r="T23" s="10" t="s">
        <v>85</v>
      </c>
      <c r="U23" s="10" t="s">
        <v>57</v>
      </c>
      <c r="V23" s="10" t="s">
        <v>157</v>
      </c>
      <c r="W23" s="10">
        <v>1</v>
      </c>
      <c r="X23" s="10" t="s">
        <v>144</v>
      </c>
      <c r="Z23" s="10">
        <v>11</v>
      </c>
      <c r="AA23" s="10" t="s">
        <v>342</v>
      </c>
      <c r="AB23" s="10" t="s">
        <v>85</v>
      </c>
      <c r="AC23" s="10" t="s">
        <v>74</v>
      </c>
      <c r="AD23" s="10" t="s">
        <v>140</v>
      </c>
      <c r="AE23" s="10">
        <v>3</v>
      </c>
      <c r="AF23" s="10" t="s">
        <v>138</v>
      </c>
    </row>
    <row r="24" spans="1:32">
      <c r="A24" s="10">
        <v>12</v>
      </c>
      <c r="B24" s="10" t="s">
        <v>151</v>
      </c>
      <c r="C24" s="10" t="s">
        <v>85</v>
      </c>
      <c r="D24" s="10" t="s">
        <v>70</v>
      </c>
      <c r="E24" s="10" t="s">
        <v>140</v>
      </c>
      <c r="F24" s="10">
        <v>8</v>
      </c>
      <c r="G24" s="10" t="s">
        <v>144</v>
      </c>
      <c r="H24" s="10"/>
      <c r="I24" s="10" t="s">
        <v>137</v>
      </c>
      <c r="J24" s="10">
        <v>7</v>
      </c>
      <c r="K24" s="10">
        <v>0.3684210526315789</v>
      </c>
      <c r="M24" s="10"/>
      <c r="N24" s="10"/>
      <c r="O24" s="10" t="s">
        <v>140</v>
      </c>
      <c r="P24" s="10">
        <v>13.3097281083374</v>
      </c>
      <c r="R24" s="10">
        <v>12</v>
      </c>
      <c r="S24" s="10" t="s">
        <v>182</v>
      </c>
      <c r="T24" s="10" t="s">
        <v>85</v>
      </c>
      <c r="U24" s="10" t="s">
        <v>59</v>
      </c>
      <c r="V24" s="10" t="s">
        <v>157</v>
      </c>
      <c r="W24" s="10">
        <v>1</v>
      </c>
      <c r="X24" s="10" t="s">
        <v>144</v>
      </c>
      <c r="Z24" s="10">
        <v>12</v>
      </c>
      <c r="AA24" s="10" t="s">
        <v>343</v>
      </c>
      <c r="AB24" s="10" t="s">
        <v>85</v>
      </c>
      <c r="AC24" s="10" t="s">
        <v>70</v>
      </c>
      <c r="AD24" s="10" t="s">
        <v>140</v>
      </c>
      <c r="AE24" s="10">
        <v>5</v>
      </c>
      <c r="AF24" s="10" t="s">
        <v>138</v>
      </c>
    </row>
    <row r="25" spans="1:32">
      <c r="A25" s="10">
        <v>13</v>
      </c>
      <c r="B25" s="10" t="s">
        <v>152</v>
      </c>
      <c r="C25" s="10" t="s">
        <v>85</v>
      </c>
      <c r="D25" s="10" t="s">
        <v>76</v>
      </c>
      <c r="E25" s="10" t="s">
        <v>137</v>
      </c>
      <c r="F25" s="10">
        <v>3</v>
      </c>
      <c r="G25" s="10" t="s">
        <v>138</v>
      </c>
      <c r="H25" s="10"/>
      <c r="I25" s="10" t="s">
        <v>140</v>
      </c>
      <c r="J25" s="10">
        <v>11</v>
      </c>
      <c r="K25" s="10">
        <v>0.5789473684210527</v>
      </c>
      <c r="M25" s="10" t="s">
        <v>57</v>
      </c>
      <c r="N25" s="10" t="s">
        <v>85</v>
      </c>
      <c r="O25" s="10" t="s">
        <v>157</v>
      </c>
      <c r="P25" s="10">
        <v>83.76986718688227</v>
      </c>
      <c r="R25" s="10">
        <v>13</v>
      </c>
      <c r="S25" s="10" t="s">
        <v>183</v>
      </c>
      <c r="T25" s="10" t="s">
        <v>85</v>
      </c>
      <c r="U25" s="10" t="s">
        <v>55</v>
      </c>
      <c r="V25" s="10" t="s">
        <v>157</v>
      </c>
      <c r="W25" s="10">
        <v>1</v>
      </c>
      <c r="X25" s="10" t="s">
        <v>144</v>
      </c>
      <c r="Z25" s="10">
        <v>13</v>
      </c>
      <c r="AA25" s="10" t="s">
        <v>344</v>
      </c>
      <c r="AB25" s="10" t="s">
        <v>85</v>
      </c>
      <c r="AC25" s="10" t="s">
        <v>57</v>
      </c>
      <c r="AD25" s="10" t="s">
        <v>137</v>
      </c>
      <c r="AE25" s="10">
        <v>1</v>
      </c>
      <c r="AF25" s="10" t="s">
        <v>144</v>
      </c>
    </row>
    <row r="26" spans="1:32">
      <c r="A26" s="10">
        <v>14</v>
      </c>
      <c r="B26" s="10" t="s">
        <v>153</v>
      </c>
      <c r="C26" s="10" t="s">
        <v>85</v>
      </c>
      <c r="D26" s="10" t="s">
        <v>76</v>
      </c>
      <c r="E26" s="10" t="s">
        <v>140</v>
      </c>
      <c r="F26" s="10">
        <v>4</v>
      </c>
      <c r="G26" s="10" t="s">
        <v>138</v>
      </c>
      <c r="H26" s="10" t="s">
        <v>87</v>
      </c>
      <c r="I26" s="10" t="s">
        <v>157</v>
      </c>
      <c r="J26" s="10">
        <v>1</v>
      </c>
      <c r="K26" s="10">
        <v>0.09090909090909091</v>
      </c>
      <c r="M26" s="10"/>
      <c r="N26" s="10"/>
      <c r="O26" s="10" t="s">
        <v>137</v>
      </c>
      <c r="P26" s="10">
        <v>59.38351180090856</v>
      </c>
      <c r="R26" s="10">
        <v>14</v>
      </c>
      <c r="S26" s="10" t="s">
        <v>184</v>
      </c>
      <c r="T26" s="10" t="s">
        <v>85</v>
      </c>
      <c r="U26" s="10" t="s">
        <v>70</v>
      </c>
      <c r="V26" s="10" t="s">
        <v>137</v>
      </c>
      <c r="W26" s="10">
        <v>6</v>
      </c>
      <c r="X26" s="10" t="s">
        <v>138</v>
      </c>
      <c r="Z26" s="10">
        <v>14</v>
      </c>
      <c r="AA26" s="10" t="s">
        <v>345</v>
      </c>
      <c r="AB26" s="10" t="s">
        <v>85</v>
      </c>
      <c r="AC26" s="10" t="s">
        <v>68</v>
      </c>
      <c r="AD26" s="10" t="s">
        <v>137</v>
      </c>
      <c r="AE26" s="10">
        <v>3</v>
      </c>
      <c r="AF26" s="10" t="s">
        <v>144</v>
      </c>
    </row>
    <row r="27" spans="1:32">
      <c r="A27" s="10">
        <v>15</v>
      </c>
      <c r="B27" s="10" t="s">
        <v>154</v>
      </c>
      <c r="C27" s="10" t="s">
        <v>85</v>
      </c>
      <c r="D27" s="10" t="s">
        <v>68</v>
      </c>
      <c r="E27" s="10" t="s">
        <v>140</v>
      </c>
      <c r="F27" s="10">
        <v>1</v>
      </c>
      <c r="G27" s="10" t="s">
        <v>138</v>
      </c>
      <c r="H27" s="10"/>
      <c r="I27" s="10" t="s">
        <v>137</v>
      </c>
      <c r="J27" s="10">
        <v>5</v>
      </c>
      <c r="K27" s="10">
        <v>0.4545454545454545</v>
      </c>
      <c r="M27" s="10"/>
      <c r="N27" s="10"/>
      <c r="O27" s="10" t="s">
        <v>140</v>
      </c>
      <c r="P27" s="10">
        <v>22.77775808244317</v>
      </c>
      <c r="R27" s="10">
        <v>15</v>
      </c>
      <c r="S27" s="10" t="s">
        <v>185</v>
      </c>
      <c r="T27" s="10" t="s">
        <v>85</v>
      </c>
      <c r="U27" s="10" t="s">
        <v>76</v>
      </c>
      <c r="V27" s="10" t="s">
        <v>140</v>
      </c>
      <c r="W27" s="10">
        <v>3</v>
      </c>
      <c r="X27" s="10" t="s">
        <v>138</v>
      </c>
      <c r="Z27" s="10">
        <v>15</v>
      </c>
      <c r="AA27" s="10" t="s">
        <v>346</v>
      </c>
      <c r="AB27" s="10" t="s">
        <v>85</v>
      </c>
      <c r="AC27" s="10" t="s">
        <v>76</v>
      </c>
      <c r="AD27" s="10" t="s">
        <v>140</v>
      </c>
      <c r="AE27" s="10">
        <v>2</v>
      </c>
      <c r="AF27" s="10" t="s">
        <v>138</v>
      </c>
    </row>
    <row r="28" spans="1:32">
      <c r="A28" s="10">
        <v>16</v>
      </c>
      <c r="B28" s="10" t="s">
        <v>155</v>
      </c>
      <c r="C28" s="10" t="s">
        <v>85</v>
      </c>
      <c r="D28" s="10" t="s">
        <v>70</v>
      </c>
      <c r="E28" s="10" t="s">
        <v>140</v>
      </c>
      <c r="F28" s="10">
        <v>9</v>
      </c>
      <c r="G28" s="10" t="s">
        <v>138</v>
      </c>
      <c r="H28" s="10"/>
      <c r="I28" s="10" t="s">
        <v>140</v>
      </c>
      <c r="J28" s="10">
        <v>5</v>
      </c>
      <c r="K28" s="10">
        <v>0.4545454545454545</v>
      </c>
      <c r="M28" s="10"/>
      <c r="N28" s="10" t="s">
        <v>87</v>
      </c>
      <c r="O28" s="10" t="s">
        <v>157</v>
      </c>
      <c r="P28" s="10">
        <v>46.19192962901963</v>
      </c>
      <c r="R28" s="10">
        <v>16</v>
      </c>
      <c r="S28" s="10" t="s">
        <v>186</v>
      </c>
      <c r="T28" s="10" t="s">
        <v>85</v>
      </c>
      <c r="U28" s="10" t="s">
        <v>52</v>
      </c>
      <c r="V28" s="10" t="s">
        <v>140</v>
      </c>
      <c r="W28" s="10">
        <v>1</v>
      </c>
      <c r="X28" s="10" t="s">
        <v>144</v>
      </c>
      <c r="Z28" s="10">
        <v>16</v>
      </c>
      <c r="AA28" s="10" t="s">
        <v>347</v>
      </c>
      <c r="AB28" s="10" t="s">
        <v>85</v>
      </c>
      <c r="AC28" s="10" t="s">
        <v>68</v>
      </c>
      <c r="AD28" s="10" t="s">
        <v>137</v>
      </c>
      <c r="AE28" s="10">
        <v>4</v>
      </c>
      <c r="AF28" s="10" t="s">
        <v>144</v>
      </c>
    </row>
    <row r="29" spans="1:32">
      <c r="A29" s="10">
        <v>17</v>
      </c>
      <c r="B29" s="10" t="s">
        <v>156</v>
      </c>
      <c r="C29" s="10" t="s">
        <v>85</v>
      </c>
      <c r="D29" s="10" t="s">
        <v>57</v>
      </c>
      <c r="E29" s="10" t="s">
        <v>157</v>
      </c>
      <c r="F29" s="10">
        <v>1</v>
      </c>
      <c r="G29" s="10" t="s">
        <v>144</v>
      </c>
      <c r="M29" s="10"/>
      <c r="N29" s="10"/>
      <c r="O29" s="10" t="s">
        <v>137</v>
      </c>
      <c r="P29" s="10">
        <v>90.41926547264416</v>
      </c>
      <c r="R29" s="10">
        <v>17</v>
      </c>
      <c r="S29" s="10" t="s">
        <v>187</v>
      </c>
      <c r="T29" s="10" t="s">
        <v>85</v>
      </c>
      <c r="U29" s="10" t="s">
        <v>70</v>
      </c>
      <c r="V29" s="10" t="s">
        <v>140</v>
      </c>
      <c r="W29" s="10">
        <v>7</v>
      </c>
      <c r="X29" s="10" t="s">
        <v>138</v>
      </c>
      <c r="Z29" s="10">
        <v>17</v>
      </c>
      <c r="AA29" s="10" t="s">
        <v>348</v>
      </c>
      <c r="AB29" s="10" t="s">
        <v>85</v>
      </c>
      <c r="AC29" s="10" t="s">
        <v>57</v>
      </c>
      <c r="AD29" s="10" t="s">
        <v>157</v>
      </c>
      <c r="AE29" s="10">
        <v>2</v>
      </c>
      <c r="AF29" s="10" t="s">
        <v>144</v>
      </c>
    </row>
    <row r="30" spans="1:32">
      <c r="A30" s="10">
        <v>18</v>
      </c>
      <c r="B30" s="10" t="s">
        <v>158</v>
      </c>
      <c r="C30" s="10" t="s">
        <v>85</v>
      </c>
      <c r="D30" s="10" t="s">
        <v>52</v>
      </c>
      <c r="E30" s="10" t="s">
        <v>137</v>
      </c>
      <c r="F30" s="10">
        <v>3</v>
      </c>
      <c r="G30" s="10" t="s">
        <v>138</v>
      </c>
      <c r="M30" s="10"/>
      <c r="N30" s="10"/>
      <c r="O30" s="10" t="s">
        <v>140</v>
      </c>
      <c r="P30" s="10">
        <v>42.87061293261922</v>
      </c>
      <c r="R30" s="10">
        <v>18</v>
      </c>
      <c r="S30" s="10" t="s">
        <v>188</v>
      </c>
      <c r="T30" s="10" t="s">
        <v>85</v>
      </c>
      <c r="U30" s="10" t="s">
        <v>52</v>
      </c>
      <c r="V30" s="10" t="s">
        <v>137</v>
      </c>
      <c r="W30" s="10">
        <v>2</v>
      </c>
      <c r="X30" s="10" t="s">
        <v>138</v>
      </c>
      <c r="Z30" s="10">
        <v>18</v>
      </c>
      <c r="AA30" s="10" t="s">
        <v>349</v>
      </c>
      <c r="AB30" s="10" t="s">
        <v>85</v>
      </c>
      <c r="AC30" s="10" t="s">
        <v>59</v>
      </c>
      <c r="AD30" s="10" t="s">
        <v>157</v>
      </c>
      <c r="AE30" s="10">
        <v>1</v>
      </c>
      <c r="AF30" s="10" t="s">
        <v>144</v>
      </c>
    </row>
    <row r="31" spans="1:32">
      <c r="A31" s="10">
        <v>19</v>
      </c>
      <c r="B31" s="10" t="s">
        <v>159</v>
      </c>
      <c r="C31" s="10" t="s">
        <v>85</v>
      </c>
      <c r="D31" s="10" t="s">
        <v>68</v>
      </c>
      <c r="E31" s="10" t="s">
        <v>137</v>
      </c>
      <c r="F31" s="10">
        <v>2</v>
      </c>
      <c r="G31" s="10" t="s">
        <v>138</v>
      </c>
      <c r="H31" t="s">
        <v>665</v>
      </c>
      <c r="M31" s="10" t="s">
        <v>59</v>
      </c>
      <c r="N31" s="10" t="s">
        <v>85</v>
      </c>
      <c r="O31" s="10" t="s">
        <v>157</v>
      </c>
      <c r="P31" s="10">
        <v>69.52360505590255</v>
      </c>
      <c r="R31" s="10">
        <v>19</v>
      </c>
      <c r="S31" s="10" t="s">
        <v>189</v>
      </c>
      <c r="T31" s="10" t="s">
        <v>85</v>
      </c>
      <c r="U31" s="10" t="s">
        <v>57</v>
      </c>
      <c r="V31" s="10" t="s">
        <v>137</v>
      </c>
      <c r="W31" s="10">
        <v>2</v>
      </c>
      <c r="X31" s="10" t="s">
        <v>144</v>
      </c>
      <c r="Z31" s="10">
        <v>19</v>
      </c>
      <c r="AA31" s="10" t="s">
        <v>182</v>
      </c>
      <c r="AB31" s="10" t="s">
        <v>85</v>
      </c>
      <c r="AC31" s="10" t="s">
        <v>57</v>
      </c>
      <c r="AD31" s="10" t="s">
        <v>157</v>
      </c>
      <c r="AE31" s="10">
        <v>3</v>
      </c>
      <c r="AF31" s="10" t="s">
        <v>144</v>
      </c>
    </row>
    <row r="32" spans="1:32">
      <c r="A32" s="10">
        <v>20</v>
      </c>
      <c r="B32" s="10" t="s">
        <v>160</v>
      </c>
      <c r="C32" s="10" t="s">
        <v>87</v>
      </c>
      <c r="D32" s="10" t="s">
        <v>55</v>
      </c>
      <c r="E32" s="10" t="s">
        <v>137</v>
      </c>
      <c r="F32" s="10">
        <v>1</v>
      </c>
      <c r="G32" s="10" t="s">
        <v>144</v>
      </c>
      <c r="H32" s="10" t="s">
        <v>102</v>
      </c>
      <c r="I32" s="10" t="s">
        <v>660</v>
      </c>
      <c r="J32" s="10" t="s">
        <v>134</v>
      </c>
      <c r="K32" s="10" t="s">
        <v>663</v>
      </c>
      <c r="M32" s="10"/>
      <c r="N32" s="10"/>
      <c r="O32" s="10" t="s">
        <v>137</v>
      </c>
      <c r="P32" s="10">
        <v>42.69152341446195</v>
      </c>
      <c r="R32" s="10">
        <v>20</v>
      </c>
      <c r="S32" s="10" t="s">
        <v>190</v>
      </c>
      <c r="T32" s="10" t="s">
        <v>85</v>
      </c>
      <c r="U32" s="10" t="s">
        <v>55</v>
      </c>
      <c r="V32" s="10" t="s">
        <v>137</v>
      </c>
      <c r="W32" s="10">
        <v>2</v>
      </c>
      <c r="X32" s="10" t="s">
        <v>144</v>
      </c>
      <c r="Z32" s="10">
        <v>20</v>
      </c>
      <c r="AA32" s="10" t="s">
        <v>350</v>
      </c>
      <c r="AB32" s="10" t="s">
        <v>85</v>
      </c>
      <c r="AC32" s="10" t="s">
        <v>65</v>
      </c>
      <c r="AD32" s="10" t="s">
        <v>157</v>
      </c>
      <c r="AE32" s="10">
        <v>1</v>
      </c>
      <c r="AF32" s="10" t="s">
        <v>144</v>
      </c>
    </row>
    <row r="33" spans="1:32">
      <c r="A33" s="10">
        <v>21</v>
      </c>
      <c r="B33" s="10" t="s">
        <v>161</v>
      </c>
      <c r="C33" s="10" t="s">
        <v>87</v>
      </c>
      <c r="D33" s="10" t="s">
        <v>76</v>
      </c>
      <c r="E33" s="10" t="s">
        <v>137</v>
      </c>
      <c r="F33" s="10">
        <v>5</v>
      </c>
      <c r="G33" s="10" t="s">
        <v>138</v>
      </c>
      <c r="H33" s="10" t="s">
        <v>85</v>
      </c>
      <c r="I33" s="10" t="s">
        <v>157</v>
      </c>
      <c r="J33" s="10">
        <v>7</v>
      </c>
      <c r="K33" s="10">
        <v>0.0958904109589041</v>
      </c>
      <c r="M33" s="10"/>
      <c r="N33" s="10"/>
      <c r="O33" s="10" t="s">
        <v>140</v>
      </c>
      <c r="P33" s="10">
        <v>19.94229118572949</v>
      </c>
      <c r="R33" s="10">
        <v>21</v>
      </c>
      <c r="S33" s="10" t="s">
        <v>191</v>
      </c>
      <c r="T33" s="10" t="s">
        <v>85</v>
      </c>
      <c r="U33" s="10" t="s">
        <v>70</v>
      </c>
      <c r="V33" s="10" t="s">
        <v>137</v>
      </c>
      <c r="W33" s="10">
        <v>8</v>
      </c>
      <c r="X33" s="10" t="s">
        <v>138</v>
      </c>
      <c r="Z33" s="10">
        <v>21</v>
      </c>
      <c r="AA33" s="10" t="s">
        <v>351</v>
      </c>
      <c r="AB33" s="10" t="s">
        <v>85</v>
      </c>
      <c r="AC33" s="10" t="s">
        <v>70</v>
      </c>
      <c r="AD33" s="10" t="s">
        <v>157</v>
      </c>
      <c r="AE33" s="10">
        <v>6</v>
      </c>
      <c r="AF33" s="10" t="s">
        <v>138</v>
      </c>
    </row>
    <row r="34" spans="1:32">
      <c r="A34" s="10">
        <v>22</v>
      </c>
      <c r="B34" s="10" t="s">
        <v>162</v>
      </c>
      <c r="C34" s="10" t="s">
        <v>87</v>
      </c>
      <c r="D34" s="10" t="s">
        <v>70</v>
      </c>
      <c r="E34" s="10" t="s">
        <v>137</v>
      </c>
      <c r="F34" s="10">
        <v>10</v>
      </c>
      <c r="G34" s="10" t="s">
        <v>138</v>
      </c>
      <c r="H34" s="10"/>
      <c r="I34" s="10" t="s">
        <v>137</v>
      </c>
      <c r="J34" s="10">
        <v>38</v>
      </c>
      <c r="K34" s="10">
        <v>0.5205479452054794</v>
      </c>
      <c r="M34" s="10"/>
      <c r="N34" s="10" t="s">
        <v>87</v>
      </c>
      <c r="O34" s="10" t="s">
        <v>157</v>
      </c>
      <c r="P34" s="10">
        <v>34.51143053149886</v>
      </c>
      <c r="R34" s="10">
        <v>22</v>
      </c>
      <c r="S34" s="10" t="s">
        <v>192</v>
      </c>
      <c r="T34" s="10" t="s">
        <v>85</v>
      </c>
      <c r="U34" s="10" t="s">
        <v>76</v>
      </c>
      <c r="V34" s="10" t="s">
        <v>137</v>
      </c>
      <c r="W34" s="10">
        <v>4</v>
      </c>
      <c r="X34" s="10" t="s">
        <v>138</v>
      </c>
      <c r="Z34" s="10">
        <v>22</v>
      </c>
      <c r="AA34" s="10" t="s">
        <v>352</v>
      </c>
      <c r="AB34" s="10" t="s">
        <v>85</v>
      </c>
      <c r="AC34" s="10" t="s">
        <v>55</v>
      </c>
      <c r="AD34" s="10" t="s">
        <v>157</v>
      </c>
      <c r="AE34" s="10">
        <v>1</v>
      </c>
      <c r="AF34" s="10" t="s">
        <v>144</v>
      </c>
    </row>
    <row r="35" spans="1:32">
      <c r="A35" s="10">
        <v>23</v>
      </c>
      <c r="B35" s="10" t="s">
        <v>163</v>
      </c>
      <c r="C35" s="10" t="s">
        <v>87</v>
      </c>
      <c r="D35" s="10" t="s">
        <v>55</v>
      </c>
      <c r="E35" s="10" t="s">
        <v>157</v>
      </c>
      <c r="F35" s="10">
        <v>2</v>
      </c>
      <c r="G35" s="10" t="s">
        <v>144</v>
      </c>
      <c r="H35" s="10"/>
      <c r="I35" s="10" t="s">
        <v>140</v>
      </c>
      <c r="J35" s="10">
        <v>28</v>
      </c>
      <c r="K35" s="10">
        <v>0.3835616438356164</v>
      </c>
      <c r="M35" s="10"/>
      <c r="N35" s="10"/>
      <c r="O35" s="10" t="s">
        <v>137</v>
      </c>
      <c r="P35" s="10">
        <v>57.06153523204762</v>
      </c>
      <c r="R35" s="10">
        <v>23</v>
      </c>
      <c r="S35" s="10" t="s">
        <v>193</v>
      </c>
      <c r="T35" s="10" t="s">
        <v>85</v>
      </c>
      <c r="U35" s="10" t="s">
        <v>76</v>
      </c>
      <c r="V35" s="10" t="s">
        <v>140</v>
      </c>
      <c r="W35" s="10">
        <v>5</v>
      </c>
      <c r="X35" s="10" t="s">
        <v>144</v>
      </c>
      <c r="Z35" s="10">
        <v>23</v>
      </c>
      <c r="AA35" s="10" t="s">
        <v>353</v>
      </c>
      <c r="AB35" s="10" t="s">
        <v>85</v>
      </c>
      <c r="AC35" s="10" t="s">
        <v>52</v>
      </c>
      <c r="AD35" s="10" t="s">
        <v>157</v>
      </c>
      <c r="AE35" s="10">
        <v>1</v>
      </c>
      <c r="AF35" s="10" t="s">
        <v>144</v>
      </c>
    </row>
    <row r="36" spans="1:32">
      <c r="A36" s="10">
        <v>24</v>
      </c>
      <c r="B36" s="10" t="s">
        <v>164</v>
      </c>
      <c r="C36" s="10" t="s">
        <v>87</v>
      </c>
      <c r="D36" s="10" t="s">
        <v>80</v>
      </c>
      <c r="E36" s="10" t="s">
        <v>137</v>
      </c>
      <c r="F36" s="10">
        <v>1</v>
      </c>
      <c r="G36" s="10" t="s">
        <v>138</v>
      </c>
      <c r="H36" s="10" t="s">
        <v>87</v>
      </c>
      <c r="I36" s="10" t="s">
        <v>157</v>
      </c>
      <c r="J36" s="10">
        <v>6</v>
      </c>
      <c r="K36" s="10">
        <v>0.06451612903225806</v>
      </c>
      <c r="M36" s="10"/>
      <c r="N36" s="10"/>
      <c r="O36" s="10" t="s">
        <v>140</v>
      </c>
      <c r="P36" s="10">
        <v>35.92352183073592</v>
      </c>
      <c r="R36" s="10">
        <v>24</v>
      </c>
      <c r="S36" s="10" t="s">
        <v>194</v>
      </c>
      <c r="T36" s="10" t="s">
        <v>85</v>
      </c>
      <c r="U36" s="10" t="s">
        <v>70</v>
      </c>
      <c r="V36" s="10" t="s">
        <v>140</v>
      </c>
      <c r="W36" s="10">
        <v>9</v>
      </c>
      <c r="X36" s="10" t="s">
        <v>138</v>
      </c>
      <c r="Z36" s="10">
        <v>24</v>
      </c>
      <c r="AA36" s="10" t="s">
        <v>354</v>
      </c>
      <c r="AB36" s="10" t="s">
        <v>85</v>
      </c>
      <c r="AC36" s="10" t="s">
        <v>57</v>
      </c>
      <c r="AD36" s="10" t="s">
        <v>157</v>
      </c>
      <c r="AE36" s="10">
        <v>4</v>
      </c>
      <c r="AF36" s="10" t="s">
        <v>144</v>
      </c>
    </row>
    <row r="37" spans="1:32">
      <c r="A37" s="10">
        <v>25</v>
      </c>
      <c r="B37" s="10" t="s">
        <v>165</v>
      </c>
      <c r="C37" s="10" t="s">
        <v>87</v>
      </c>
      <c r="D37" s="10" t="s">
        <v>80</v>
      </c>
      <c r="E37" s="10" t="s">
        <v>140</v>
      </c>
      <c r="F37" s="10">
        <v>2</v>
      </c>
      <c r="G37" s="10" t="s">
        <v>138</v>
      </c>
      <c r="H37" s="10"/>
      <c r="I37" s="10" t="s">
        <v>137</v>
      </c>
      <c r="J37" s="10">
        <v>45</v>
      </c>
      <c r="K37" s="10">
        <v>0.4838709677419355</v>
      </c>
      <c r="M37" s="10" t="s">
        <v>61</v>
      </c>
      <c r="N37" s="10" t="s">
        <v>85</v>
      </c>
      <c r="O37" s="10" t="s">
        <v>157</v>
      </c>
      <c r="P37" s="10">
        <v>0</v>
      </c>
      <c r="R37" s="10">
        <v>25</v>
      </c>
      <c r="S37" s="10" t="s">
        <v>195</v>
      </c>
      <c r="T37" s="10" t="s">
        <v>85</v>
      </c>
      <c r="U37" s="10" t="s">
        <v>68</v>
      </c>
      <c r="V37" s="10" t="s">
        <v>140</v>
      </c>
      <c r="W37" s="10">
        <v>3</v>
      </c>
      <c r="X37" s="10" t="s">
        <v>138</v>
      </c>
      <c r="Z37" s="10">
        <v>25</v>
      </c>
      <c r="AA37" s="10" t="s">
        <v>355</v>
      </c>
      <c r="AB37" s="10" t="s">
        <v>85</v>
      </c>
      <c r="AC37" s="10" t="s">
        <v>70</v>
      </c>
      <c r="AD37" s="10" t="s">
        <v>137</v>
      </c>
      <c r="AE37" s="10">
        <v>7</v>
      </c>
      <c r="AF37" s="10" t="s">
        <v>138</v>
      </c>
    </row>
    <row r="38" spans="1:32">
      <c r="A38" s="10">
        <v>26</v>
      </c>
      <c r="B38" s="10" t="s">
        <v>166</v>
      </c>
      <c r="C38" s="10" t="s">
        <v>87</v>
      </c>
      <c r="D38" s="10" t="s">
        <v>78</v>
      </c>
      <c r="E38" s="10" t="s">
        <v>140</v>
      </c>
      <c r="F38" s="10">
        <v>1</v>
      </c>
      <c r="G38" s="10" t="s">
        <v>138</v>
      </c>
      <c r="H38" s="10"/>
      <c r="I38" s="10" t="s">
        <v>140</v>
      </c>
      <c r="J38" s="10">
        <v>42</v>
      </c>
      <c r="K38" s="10">
        <v>0.4516129032258064</v>
      </c>
      <c r="M38" s="10"/>
      <c r="N38" s="10"/>
      <c r="O38" s="10" t="s">
        <v>137</v>
      </c>
      <c r="P38" s="10">
        <v>63.25911420331229</v>
      </c>
      <c r="R38" s="10">
        <v>26</v>
      </c>
      <c r="S38" s="10" t="s">
        <v>196</v>
      </c>
      <c r="T38" s="10" t="s">
        <v>85</v>
      </c>
      <c r="U38" s="10" t="s">
        <v>68</v>
      </c>
      <c r="V38" s="10" t="s">
        <v>140</v>
      </c>
      <c r="W38" s="10">
        <v>4</v>
      </c>
      <c r="X38" s="10" t="s">
        <v>138</v>
      </c>
      <c r="Z38" s="10">
        <v>26</v>
      </c>
      <c r="AA38" s="10" t="s">
        <v>356</v>
      </c>
      <c r="AB38" s="10" t="s">
        <v>85</v>
      </c>
      <c r="AC38" s="10" t="s">
        <v>74</v>
      </c>
      <c r="AD38" s="10" t="s">
        <v>137</v>
      </c>
      <c r="AE38" s="10">
        <v>4</v>
      </c>
      <c r="AF38" s="10" t="s">
        <v>138</v>
      </c>
    </row>
    <row r="39" spans="1:32">
      <c r="A39" s="10">
        <v>27</v>
      </c>
      <c r="B39" s="10" t="s">
        <v>167</v>
      </c>
      <c r="C39" s="10" t="s">
        <v>87</v>
      </c>
      <c r="D39" s="10" t="s">
        <v>80</v>
      </c>
      <c r="E39" s="10" t="s">
        <v>140</v>
      </c>
      <c r="F39" s="10">
        <v>3</v>
      </c>
      <c r="G39" s="10" t="s">
        <v>144</v>
      </c>
      <c r="M39" s="10"/>
      <c r="N39" s="10"/>
      <c r="O39" s="10" t="s">
        <v>140</v>
      </c>
      <c r="P39" s="10">
        <v>89.4095643680941</v>
      </c>
      <c r="R39" s="10">
        <v>27</v>
      </c>
      <c r="S39" s="10" t="s">
        <v>197</v>
      </c>
      <c r="T39" s="10" t="s">
        <v>85</v>
      </c>
      <c r="U39" s="10" t="s">
        <v>55</v>
      </c>
      <c r="V39" s="10" t="s">
        <v>140</v>
      </c>
      <c r="W39" s="10">
        <v>3</v>
      </c>
      <c r="X39" s="10" t="s">
        <v>144</v>
      </c>
      <c r="Z39" s="10">
        <v>27</v>
      </c>
      <c r="AA39" s="10" t="s">
        <v>357</v>
      </c>
      <c r="AB39" s="10" t="s">
        <v>85</v>
      </c>
      <c r="AC39" s="10" t="s">
        <v>65</v>
      </c>
      <c r="AD39" s="10" t="s">
        <v>137</v>
      </c>
      <c r="AE39" s="10">
        <v>2</v>
      </c>
      <c r="AF39" s="10" t="s">
        <v>138</v>
      </c>
    </row>
    <row r="40" spans="1:32">
      <c r="A40" s="10">
        <v>28</v>
      </c>
      <c r="B40" s="10" t="s">
        <v>168</v>
      </c>
      <c r="C40" s="10" t="s">
        <v>87</v>
      </c>
      <c r="D40" s="10" t="s">
        <v>52</v>
      </c>
      <c r="E40" s="10" t="s">
        <v>140</v>
      </c>
      <c r="F40" s="10">
        <v>4</v>
      </c>
      <c r="G40" s="10" t="s">
        <v>144</v>
      </c>
      <c r="M40" s="10"/>
      <c r="N40" s="10" t="s">
        <v>87</v>
      </c>
      <c r="O40" s="10" t="s">
        <v>157</v>
      </c>
      <c r="P40" s="10">
        <v>8.810676790347543</v>
      </c>
      <c r="R40" s="10">
        <v>28</v>
      </c>
      <c r="S40" s="10" t="s">
        <v>198</v>
      </c>
      <c r="T40" s="10" t="s">
        <v>85</v>
      </c>
      <c r="U40" s="10" t="s">
        <v>70</v>
      </c>
      <c r="V40" s="10" t="s">
        <v>140</v>
      </c>
      <c r="W40" s="10">
        <v>10</v>
      </c>
      <c r="X40" s="10" t="s">
        <v>138</v>
      </c>
      <c r="Z40" s="10">
        <v>28</v>
      </c>
      <c r="AA40" s="10" t="s">
        <v>358</v>
      </c>
      <c r="AB40" s="10" t="s">
        <v>85</v>
      </c>
      <c r="AC40" s="10" t="s">
        <v>70</v>
      </c>
      <c r="AD40" s="10" t="s">
        <v>137</v>
      </c>
      <c r="AE40" s="10">
        <v>8</v>
      </c>
      <c r="AF40" s="10" t="s">
        <v>144</v>
      </c>
    </row>
    <row r="41" spans="1:32">
      <c r="A41" s="10">
        <v>29</v>
      </c>
      <c r="B41" s="10" t="s">
        <v>169</v>
      </c>
      <c r="C41" s="10" t="s">
        <v>87</v>
      </c>
      <c r="D41" s="10" t="s">
        <v>57</v>
      </c>
      <c r="E41" s="10" t="s">
        <v>140</v>
      </c>
      <c r="F41" s="10">
        <v>2</v>
      </c>
      <c r="G41" s="10" t="s">
        <v>144</v>
      </c>
      <c r="H41" t="s">
        <v>666</v>
      </c>
      <c r="M41" s="10"/>
      <c r="N41" s="10"/>
      <c r="O41" s="10" t="s">
        <v>137</v>
      </c>
      <c r="P41" s="10">
        <v>66.42284329154546</v>
      </c>
      <c r="R41" s="10">
        <v>29</v>
      </c>
      <c r="S41" s="10" t="s">
        <v>199</v>
      </c>
      <c r="T41" s="10" t="s">
        <v>85</v>
      </c>
      <c r="U41" s="10" t="s">
        <v>68</v>
      </c>
      <c r="V41" s="10" t="s">
        <v>140</v>
      </c>
      <c r="W41" s="10">
        <v>5</v>
      </c>
      <c r="X41" s="10" t="s">
        <v>144</v>
      </c>
      <c r="Z41" s="10">
        <v>29</v>
      </c>
      <c r="AA41" s="10" t="s">
        <v>359</v>
      </c>
      <c r="AB41" s="10" t="s">
        <v>85</v>
      </c>
      <c r="AC41" s="10" t="s">
        <v>76</v>
      </c>
      <c r="AD41" s="10" t="s">
        <v>140</v>
      </c>
      <c r="AE41" s="10">
        <v>3</v>
      </c>
      <c r="AF41" s="10" t="s">
        <v>138</v>
      </c>
    </row>
    <row r="42" spans="1:32">
      <c r="A42" s="10">
        <v>30</v>
      </c>
      <c r="B42" s="10" t="s">
        <v>170</v>
      </c>
      <c r="C42" s="10" t="s">
        <v>87</v>
      </c>
      <c r="D42" s="10" t="s">
        <v>55</v>
      </c>
      <c r="E42" s="10" t="s">
        <v>137</v>
      </c>
      <c r="F42" s="10">
        <v>3</v>
      </c>
      <c r="G42" s="10" t="s">
        <v>144</v>
      </c>
      <c r="H42" s="10" t="s">
        <v>102</v>
      </c>
      <c r="I42" s="10" t="s">
        <v>660</v>
      </c>
      <c r="J42" s="10" t="s">
        <v>134</v>
      </c>
      <c r="K42" s="10" t="s">
        <v>663</v>
      </c>
      <c r="M42" s="10"/>
      <c r="N42" s="10"/>
      <c r="O42" s="10" t="s">
        <v>140</v>
      </c>
      <c r="P42" s="10">
        <v>36.62863166440658</v>
      </c>
      <c r="R42" s="10">
        <v>30</v>
      </c>
      <c r="S42" s="10" t="s">
        <v>200</v>
      </c>
      <c r="T42" s="10" t="s">
        <v>85</v>
      </c>
      <c r="U42" s="10" t="s">
        <v>52</v>
      </c>
      <c r="V42" s="10" t="s">
        <v>137</v>
      </c>
      <c r="W42" s="10">
        <v>3</v>
      </c>
      <c r="X42" s="10" t="s">
        <v>138</v>
      </c>
      <c r="Z42" s="10">
        <v>30</v>
      </c>
      <c r="AA42" s="10" t="s">
        <v>360</v>
      </c>
      <c r="AB42" s="10" t="s">
        <v>85</v>
      </c>
      <c r="AC42" s="10" t="s">
        <v>70</v>
      </c>
      <c r="AD42" s="10" t="s">
        <v>140</v>
      </c>
      <c r="AE42" s="10">
        <v>9</v>
      </c>
      <c r="AF42" s="10" t="s">
        <v>138</v>
      </c>
    </row>
    <row r="43" spans="1:32">
      <c r="H43" s="10" t="s">
        <v>85</v>
      </c>
      <c r="I43" s="10" t="s">
        <v>157</v>
      </c>
      <c r="J43" s="10">
        <v>17</v>
      </c>
      <c r="K43" s="10">
        <v>0.1103896103896104</v>
      </c>
      <c r="M43" s="10" t="s">
        <v>65</v>
      </c>
      <c r="N43" s="10" t="s">
        <v>85</v>
      </c>
      <c r="O43" s="10" t="s">
        <v>157</v>
      </c>
      <c r="P43" s="10">
        <v>30.34729474020293</v>
      </c>
      <c r="R43" s="10">
        <v>31</v>
      </c>
      <c r="S43" s="10" t="s">
        <v>201</v>
      </c>
      <c r="T43" s="10" t="s">
        <v>85</v>
      </c>
      <c r="U43" s="10" t="s">
        <v>52</v>
      </c>
      <c r="V43" s="10" t="s">
        <v>137</v>
      </c>
      <c r="W43" s="10">
        <v>4</v>
      </c>
      <c r="X43" s="10" t="s">
        <v>138</v>
      </c>
      <c r="Z43" s="10">
        <v>31</v>
      </c>
      <c r="AA43" s="10" t="s">
        <v>361</v>
      </c>
      <c r="AB43" s="10" t="s">
        <v>85</v>
      </c>
      <c r="AC43" s="10" t="s">
        <v>52</v>
      </c>
      <c r="AD43" s="10" t="s">
        <v>140</v>
      </c>
      <c r="AE43" s="10">
        <v>2</v>
      </c>
      <c r="AF43" s="10" t="s">
        <v>144</v>
      </c>
    </row>
    <row r="44" spans="1:32">
      <c r="H44" s="10"/>
      <c r="I44" s="10" t="s">
        <v>137</v>
      </c>
      <c r="J44" s="10">
        <v>77</v>
      </c>
      <c r="K44" s="10">
        <v>0.5</v>
      </c>
      <c r="M44" s="10"/>
      <c r="N44" s="10"/>
      <c r="O44" s="10" t="s">
        <v>137</v>
      </c>
      <c r="P44" s="10">
        <v>113.9748198971888</v>
      </c>
      <c r="R44" s="10">
        <v>32</v>
      </c>
      <c r="S44" s="10" t="s">
        <v>202</v>
      </c>
      <c r="T44" s="10" t="s">
        <v>85</v>
      </c>
      <c r="U44" s="10" t="s">
        <v>68</v>
      </c>
      <c r="V44" s="10" t="s">
        <v>137</v>
      </c>
      <c r="W44" s="10">
        <v>6</v>
      </c>
      <c r="X44" s="10" t="s">
        <v>138</v>
      </c>
      <c r="Z44" s="10">
        <v>32</v>
      </c>
      <c r="AA44" s="10" t="s">
        <v>186</v>
      </c>
      <c r="AB44" s="10" t="s">
        <v>85</v>
      </c>
      <c r="AC44" s="10" t="s">
        <v>65</v>
      </c>
      <c r="AD44" s="10" t="s">
        <v>140</v>
      </c>
      <c r="AE44" s="10">
        <v>3</v>
      </c>
      <c r="AF44" s="10" t="s">
        <v>144</v>
      </c>
    </row>
    <row r="45" spans="1:32">
      <c r="H45" s="10"/>
      <c r="I45" s="10" t="s">
        <v>140</v>
      </c>
      <c r="J45" s="10">
        <v>60</v>
      </c>
      <c r="K45" s="10">
        <v>0.3896103896103896</v>
      </c>
      <c r="M45" s="10"/>
      <c r="N45" s="10"/>
      <c r="O45" s="10" t="s">
        <v>140</v>
      </c>
      <c r="P45" s="10">
        <v>27.5695480522177</v>
      </c>
      <c r="R45" s="10">
        <v>33</v>
      </c>
      <c r="S45" s="10" t="s">
        <v>203</v>
      </c>
      <c r="T45" s="10" t="s">
        <v>85</v>
      </c>
      <c r="U45" s="10" t="s">
        <v>59</v>
      </c>
      <c r="V45" s="10" t="s">
        <v>157</v>
      </c>
      <c r="W45" s="10">
        <v>2</v>
      </c>
      <c r="X45" s="10" t="s">
        <v>144</v>
      </c>
      <c r="Z45" s="10">
        <v>33</v>
      </c>
      <c r="AA45" s="10" t="s">
        <v>362</v>
      </c>
      <c r="AB45" s="10" t="s">
        <v>85</v>
      </c>
      <c r="AC45" s="10" t="s">
        <v>74</v>
      </c>
      <c r="AD45" s="10" t="s">
        <v>140</v>
      </c>
      <c r="AE45" s="10">
        <v>5</v>
      </c>
      <c r="AF45" s="10" t="s">
        <v>138</v>
      </c>
    </row>
    <row r="46" spans="1:32">
      <c r="H46" s="10" t="s">
        <v>87</v>
      </c>
      <c r="I46" s="10" t="s">
        <v>157</v>
      </c>
      <c r="J46" s="10">
        <v>18</v>
      </c>
      <c r="K46" s="10">
        <v>0.09137055837563451</v>
      </c>
      <c r="M46" s="10"/>
      <c r="N46" s="10" t="s">
        <v>87</v>
      </c>
      <c r="O46" s="10" t="s">
        <v>157</v>
      </c>
      <c r="P46" s="10">
        <v>0</v>
      </c>
      <c r="R46" s="10">
        <v>34</v>
      </c>
      <c r="S46" s="10" t="s">
        <v>204</v>
      </c>
      <c r="T46" s="10" t="s">
        <v>85</v>
      </c>
      <c r="U46" s="10" t="s">
        <v>76</v>
      </c>
      <c r="V46" s="10" t="s">
        <v>140</v>
      </c>
      <c r="W46" s="10">
        <v>6</v>
      </c>
      <c r="X46" s="10" t="s">
        <v>138</v>
      </c>
      <c r="Z46" s="10">
        <v>34</v>
      </c>
      <c r="AA46" s="10" t="s">
        <v>363</v>
      </c>
      <c r="AB46" s="10" t="s">
        <v>85</v>
      </c>
      <c r="AC46" s="10" t="s">
        <v>52</v>
      </c>
      <c r="AD46" s="10" t="s">
        <v>137</v>
      </c>
      <c r="AE46" s="10">
        <v>3</v>
      </c>
      <c r="AF46" s="10" t="s">
        <v>138</v>
      </c>
    </row>
    <row r="47" spans="1:32">
      <c r="H47" s="10"/>
      <c r="I47" s="10" t="s">
        <v>137</v>
      </c>
      <c r="J47" s="10">
        <v>79</v>
      </c>
      <c r="K47" s="10">
        <v>0.4010152284263959</v>
      </c>
      <c r="M47" s="10"/>
      <c r="N47" s="10"/>
      <c r="O47" s="10" t="s">
        <v>137</v>
      </c>
      <c r="P47" s="10">
        <v>43.32728428242478</v>
      </c>
      <c r="R47" s="10">
        <v>35</v>
      </c>
      <c r="S47" s="10" t="s">
        <v>205</v>
      </c>
      <c r="T47" s="10" t="s">
        <v>85</v>
      </c>
      <c r="U47" s="10" t="s">
        <v>74</v>
      </c>
      <c r="V47" s="10" t="s">
        <v>140</v>
      </c>
      <c r="W47" s="10">
        <v>2</v>
      </c>
      <c r="X47" s="10" t="s">
        <v>138</v>
      </c>
      <c r="Z47" s="10">
        <v>35</v>
      </c>
      <c r="AA47" s="10" t="s">
        <v>364</v>
      </c>
      <c r="AB47" s="10" t="s">
        <v>85</v>
      </c>
      <c r="AC47" s="10" t="s">
        <v>70</v>
      </c>
      <c r="AD47" s="10" t="s">
        <v>140</v>
      </c>
      <c r="AE47" s="10">
        <v>10</v>
      </c>
      <c r="AF47" s="10" t="s">
        <v>138</v>
      </c>
    </row>
    <row r="48" spans="1:32">
      <c r="H48" s="10"/>
      <c r="I48" s="10" t="s">
        <v>140</v>
      </c>
      <c r="J48" s="10">
        <v>100</v>
      </c>
      <c r="K48" s="10">
        <v>0.5076142131979695</v>
      </c>
      <c r="M48" s="10"/>
      <c r="N48" s="10"/>
      <c r="O48" s="10" t="s">
        <v>140</v>
      </c>
      <c r="P48" s="10">
        <v>0</v>
      </c>
      <c r="R48" s="10">
        <v>36</v>
      </c>
      <c r="S48" s="10" t="s">
        <v>206</v>
      </c>
      <c r="T48" s="10" t="s">
        <v>85</v>
      </c>
      <c r="U48" s="10" t="s">
        <v>76</v>
      </c>
      <c r="V48" s="10" t="s">
        <v>137</v>
      </c>
      <c r="W48" s="10">
        <v>7</v>
      </c>
      <c r="X48" s="10" t="s">
        <v>138</v>
      </c>
      <c r="Z48" s="10">
        <v>36</v>
      </c>
      <c r="AA48" s="10" t="s">
        <v>365</v>
      </c>
      <c r="AB48" s="10" t="s">
        <v>85</v>
      </c>
      <c r="AC48" s="10" t="s">
        <v>52</v>
      </c>
      <c r="AD48" s="10" t="s">
        <v>137</v>
      </c>
      <c r="AE48" s="10">
        <v>4</v>
      </c>
      <c r="AF48" s="10" t="s">
        <v>138</v>
      </c>
    </row>
    <row r="49" spans="13:32">
      <c r="M49" s="10" t="s">
        <v>68</v>
      </c>
      <c r="N49" s="10" t="s">
        <v>85</v>
      </c>
      <c r="O49" s="10" t="s">
        <v>157</v>
      </c>
      <c r="P49" s="10">
        <v>0</v>
      </c>
      <c r="R49" s="10">
        <v>37</v>
      </c>
      <c r="S49" s="10" t="s">
        <v>207</v>
      </c>
      <c r="T49" s="10" t="s">
        <v>85</v>
      </c>
      <c r="U49" s="10" t="s">
        <v>70</v>
      </c>
      <c r="V49" s="10" t="s">
        <v>137</v>
      </c>
      <c r="W49" s="10">
        <v>11</v>
      </c>
      <c r="X49" s="10" t="s">
        <v>138</v>
      </c>
      <c r="Z49" s="10">
        <v>37</v>
      </c>
      <c r="AA49" s="10" t="s">
        <v>366</v>
      </c>
      <c r="AB49" s="10" t="s">
        <v>85</v>
      </c>
      <c r="AC49" s="10" t="s">
        <v>52</v>
      </c>
      <c r="AD49" s="10" t="s">
        <v>140</v>
      </c>
      <c r="AE49" s="10">
        <v>5</v>
      </c>
      <c r="AF49" s="10" t="s">
        <v>144</v>
      </c>
    </row>
    <row r="50" spans="13:32">
      <c r="M50" s="10"/>
      <c r="N50" s="10"/>
      <c r="O50" s="10" t="s">
        <v>137</v>
      </c>
      <c r="P50" s="10">
        <v>208.3934627550841</v>
      </c>
      <c r="R50" s="10">
        <v>38</v>
      </c>
      <c r="S50" s="10" t="s">
        <v>208</v>
      </c>
      <c r="T50" s="10" t="s">
        <v>85</v>
      </c>
      <c r="U50" s="10" t="s">
        <v>68</v>
      </c>
      <c r="V50" s="10" t="s">
        <v>137</v>
      </c>
      <c r="W50" s="10">
        <v>7</v>
      </c>
      <c r="X50" s="10" t="s">
        <v>138</v>
      </c>
      <c r="Z50" s="10">
        <v>38</v>
      </c>
      <c r="AA50" s="10" t="s">
        <v>367</v>
      </c>
      <c r="AB50" s="10" t="s">
        <v>85</v>
      </c>
      <c r="AC50" s="10" t="s">
        <v>74</v>
      </c>
      <c r="AD50" s="10" t="s">
        <v>140</v>
      </c>
      <c r="AE50" s="10">
        <v>6</v>
      </c>
      <c r="AF50" s="10" t="s">
        <v>144</v>
      </c>
    </row>
    <row r="51" spans="13:32">
      <c r="M51" s="10"/>
      <c r="N51" s="10"/>
      <c r="O51" s="10" t="s">
        <v>140</v>
      </c>
      <c r="P51" s="10">
        <v>159.1217858526706</v>
      </c>
      <c r="R51" s="10">
        <v>39</v>
      </c>
      <c r="S51" s="10" t="s">
        <v>209</v>
      </c>
      <c r="T51" s="10" t="s">
        <v>85</v>
      </c>
      <c r="U51" s="10" t="s">
        <v>70</v>
      </c>
      <c r="V51" s="10" t="s">
        <v>140</v>
      </c>
      <c r="W51" s="10">
        <v>12</v>
      </c>
      <c r="X51" s="10" t="s">
        <v>144</v>
      </c>
      <c r="Z51" s="10">
        <v>39</v>
      </c>
      <c r="AA51" s="10" t="s">
        <v>368</v>
      </c>
      <c r="AB51" s="10" t="s">
        <v>85</v>
      </c>
      <c r="AC51" s="10" t="s">
        <v>68</v>
      </c>
      <c r="AD51" s="10" t="s">
        <v>140</v>
      </c>
      <c r="AE51" s="10">
        <v>5</v>
      </c>
      <c r="AF51" s="10" t="s">
        <v>144</v>
      </c>
    </row>
    <row r="52" spans="13:32">
      <c r="M52" s="10"/>
      <c r="N52" s="10" t="s">
        <v>87</v>
      </c>
      <c r="O52" s="10" t="s">
        <v>157</v>
      </c>
      <c r="P52" s="10">
        <v>0</v>
      </c>
      <c r="R52" s="10">
        <v>40</v>
      </c>
      <c r="S52" s="10" t="s">
        <v>210</v>
      </c>
      <c r="T52" s="10" t="s">
        <v>85</v>
      </c>
      <c r="U52" s="10" t="s">
        <v>68</v>
      </c>
      <c r="V52" s="10" t="s">
        <v>140</v>
      </c>
      <c r="W52" s="10">
        <v>8</v>
      </c>
      <c r="X52" s="10" t="s">
        <v>138</v>
      </c>
      <c r="Z52" s="10">
        <v>40</v>
      </c>
      <c r="AA52" s="10" t="s">
        <v>369</v>
      </c>
      <c r="AB52" s="10" t="s">
        <v>85</v>
      </c>
      <c r="AC52" s="10" t="s">
        <v>57</v>
      </c>
      <c r="AD52" s="10" t="s">
        <v>137</v>
      </c>
      <c r="AE52" s="10">
        <v>5</v>
      </c>
      <c r="AF52" s="10" t="s">
        <v>144</v>
      </c>
    </row>
    <row r="53" spans="13:32">
      <c r="M53" s="10"/>
      <c r="N53" s="10"/>
      <c r="O53" s="10" t="s">
        <v>137</v>
      </c>
      <c r="P53" s="10">
        <v>19.48503452847666</v>
      </c>
      <c r="R53" s="10">
        <v>41</v>
      </c>
      <c r="S53" s="10" t="s">
        <v>211</v>
      </c>
      <c r="T53" s="10" t="s">
        <v>85</v>
      </c>
      <c r="U53" s="10" t="s">
        <v>65</v>
      </c>
      <c r="V53" s="10" t="s">
        <v>137</v>
      </c>
      <c r="W53" s="10">
        <v>1</v>
      </c>
      <c r="X53" s="10" t="s">
        <v>138</v>
      </c>
      <c r="Z53" s="10">
        <v>41</v>
      </c>
      <c r="AA53" s="10" t="s">
        <v>370</v>
      </c>
      <c r="AB53" s="10" t="s">
        <v>85</v>
      </c>
      <c r="AC53" s="10" t="s">
        <v>59</v>
      </c>
      <c r="AD53" s="10" t="s">
        <v>137</v>
      </c>
      <c r="AE53" s="10">
        <v>2</v>
      </c>
      <c r="AF53" s="10" t="s">
        <v>144</v>
      </c>
    </row>
    <row r="54" spans="13:32">
      <c r="M54" s="10"/>
      <c r="N54" s="10"/>
      <c r="O54" s="10" t="s">
        <v>140</v>
      </c>
      <c r="P54" s="10">
        <v>121.2536951489495</v>
      </c>
      <c r="R54" s="10">
        <v>42</v>
      </c>
      <c r="S54" s="10" t="s">
        <v>212</v>
      </c>
      <c r="T54" s="10" t="s">
        <v>85</v>
      </c>
      <c r="U54" s="10" t="s">
        <v>57</v>
      </c>
      <c r="V54" s="10" t="s">
        <v>137</v>
      </c>
      <c r="W54" s="10">
        <v>3</v>
      </c>
      <c r="X54" s="10" t="s">
        <v>144</v>
      </c>
      <c r="Z54" s="10">
        <v>42</v>
      </c>
      <c r="AA54" s="10" t="s">
        <v>189</v>
      </c>
      <c r="AB54" s="10" t="s">
        <v>85</v>
      </c>
      <c r="AC54" s="10" t="s">
        <v>55</v>
      </c>
      <c r="AD54" s="10" t="s">
        <v>137</v>
      </c>
      <c r="AE54" s="10">
        <v>2</v>
      </c>
      <c r="AF54" s="10" t="s">
        <v>144</v>
      </c>
    </row>
    <row r="55" spans="13:32">
      <c r="M55" s="10" t="s">
        <v>70</v>
      </c>
      <c r="N55" s="10" t="s">
        <v>85</v>
      </c>
      <c r="O55" s="10" t="s">
        <v>157</v>
      </c>
      <c r="P55" s="10">
        <v>14.34514917524022</v>
      </c>
      <c r="R55" s="10">
        <v>43</v>
      </c>
      <c r="S55" s="10" t="s">
        <v>213</v>
      </c>
      <c r="T55" s="10" t="s">
        <v>85</v>
      </c>
      <c r="U55" s="10" t="s">
        <v>61</v>
      </c>
      <c r="V55" s="10" t="s">
        <v>137</v>
      </c>
      <c r="W55" s="10">
        <v>1</v>
      </c>
      <c r="X55" s="10" t="s">
        <v>138</v>
      </c>
      <c r="Z55" s="10">
        <v>43</v>
      </c>
      <c r="AA55" s="10" t="s">
        <v>371</v>
      </c>
      <c r="AB55" s="10" t="s">
        <v>85</v>
      </c>
      <c r="AC55" s="10" t="s">
        <v>70</v>
      </c>
      <c r="AD55" s="10" t="s">
        <v>137</v>
      </c>
      <c r="AE55" s="10">
        <v>11</v>
      </c>
      <c r="AF55" s="10" t="s">
        <v>138</v>
      </c>
    </row>
    <row r="56" spans="13:32">
      <c r="M56" s="10"/>
      <c r="N56" s="10"/>
      <c r="O56" s="10" t="s">
        <v>137</v>
      </c>
      <c r="P56" s="10">
        <v>176.2392399146385</v>
      </c>
      <c r="R56" s="10">
        <v>44</v>
      </c>
      <c r="S56" s="10" t="s">
        <v>214</v>
      </c>
      <c r="T56" s="10" t="s">
        <v>85</v>
      </c>
      <c r="U56" s="10" t="s">
        <v>68</v>
      </c>
      <c r="V56" s="10" t="s">
        <v>140</v>
      </c>
      <c r="W56" s="10">
        <v>9</v>
      </c>
      <c r="X56" s="10" t="s">
        <v>138</v>
      </c>
      <c r="Z56" s="10">
        <v>44</v>
      </c>
      <c r="AA56" s="10" t="s">
        <v>372</v>
      </c>
      <c r="AB56" s="10" t="s">
        <v>85</v>
      </c>
      <c r="AC56" s="10" t="s">
        <v>52</v>
      </c>
      <c r="AD56" s="10" t="s">
        <v>157</v>
      </c>
      <c r="AE56" s="10">
        <v>6</v>
      </c>
      <c r="AF56" s="10" t="s">
        <v>138</v>
      </c>
    </row>
    <row r="57" spans="13:32">
      <c r="M57" s="10"/>
      <c r="N57" s="10"/>
      <c r="O57" s="10" t="s">
        <v>140</v>
      </c>
      <c r="P57" s="10">
        <v>273.8119549189126</v>
      </c>
      <c r="R57" s="10">
        <v>45</v>
      </c>
      <c r="S57" s="10" t="s">
        <v>215</v>
      </c>
      <c r="T57" s="10" t="s">
        <v>85</v>
      </c>
      <c r="U57" s="10" t="s">
        <v>52</v>
      </c>
      <c r="V57" s="10" t="s">
        <v>137</v>
      </c>
      <c r="W57" s="10">
        <v>5</v>
      </c>
      <c r="X57" s="10" t="s">
        <v>144</v>
      </c>
      <c r="Z57" s="10">
        <v>45</v>
      </c>
      <c r="AA57" s="10" t="s">
        <v>373</v>
      </c>
      <c r="AB57" s="10" t="s">
        <v>85</v>
      </c>
      <c r="AC57" s="10" t="s">
        <v>68</v>
      </c>
      <c r="AD57" s="10" t="s">
        <v>137</v>
      </c>
      <c r="AE57" s="10">
        <v>6</v>
      </c>
      <c r="AF57" s="10" t="s">
        <v>144</v>
      </c>
    </row>
    <row r="58" spans="13:32">
      <c r="M58" s="10"/>
      <c r="N58" s="10" t="s">
        <v>87</v>
      </c>
      <c r="O58" s="10" t="s">
        <v>157</v>
      </c>
      <c r="P58" s="10">
        <v>0</v>
      </c>
      <c r="R58" s="10">
        <v>46</v>
      </c>
      <c r="S58" s="10" t="s">
        <v>216</v>
      </c>
      <c r="T58" s="10" t="s">
        <v>85</v>
      </c>
      <c r="U58" s="10" t="s">
        <v>57</v>
      </c>
      <c r="V58" s="10" t="s">
        <v>137</v>
      </c>
      <c r="W58" s="10">
        <v>4</v>
      </c>
      <c r="X58" s="10" t="s">
        <v>144</v>
      </c>
      <c r="Z58" s="10">
        <v>46</v>
      </c>
      <c r="AA58" s="10" t="s">
        <v>374</v>
      </c>
      <c r="AB58" s="10" t="s">
        <v>85</v>
      </c>
      <c r="AC58" s="10" t="s">
        <v>76</v>
      </c>
      <c r="AD58" s="10" t="s">
        <v>137</v>
      </c>
      <c r="AE58" s="10">
        <v>4</v>
      </c>
      <c r="AF58" s="10" t="s">
        <v>138</v>
      </c>
    </row>
    <row r="59" spans="13:32">
      <c r="M59" s="10"/>
      <c r="N59" s="10"/>
      <c r="O59" s="10" t="s">
        <v>137</v>
      </c>
      <c r="P59" s="10">
        <v>104.9487055286866</v>
      </c>
      <c r="R59" s="10">
        <v>47</v>
      </c>
      <c r="S59" s="10" t="s">
        <v>217</v>
      </c>
      <c r="T59" s="10" t="s">
        <v>85</v>
      </c>
      <c r="U59" s="10" t="s">
        <v>55</v>
      </c>
      <c r="V59" s="10" t="s">
        <v>137</v>
      </c>
      <c r="W59" s="10">
        <v>4</v>
      </c>
      <c r="X59" s="10" t="s">
        <v>144</v>
      </c>
      <c r="Z59" s="10">
        <v>47</v>
      </c>
      <c r="AA59" s="10" t="s">
        <v>375</v>
      </c>
      <c r="AB59" s="10" t="s">
        <v>85</v>
      </c>
      <c r="AC59" s="10" t="s">
        <v>70</v>
      </c>
      <c r="AD59" s="10" t="s">
        <v>140</v>
      </c>
      <c r="AE59" s="10">
        <v>12</v>
      </c>
      <c r="AF59" s="10" t="s">
        <v>138</v>
      </c>
    </row>
    <row r="60" spans="13:32">
      <c r="M60" s="10"/>
      <c r="N60" s="10"/>
      <c r="O60" s="10" t="s">
        <v>140</v>
      </c>
      <c r="P60" s="10">
        <v>29.87408109987371</v>
      </c>
      <c r="R60" s="10">
        <v>48</v>
      </c>
      <c r="S60" s="10" t="s">
        <v>218</v>
      </c>
      <c r="T60" s="10" t="s">
        <v>85</v>
      </c>
      <c r="U60" s="10" t="s">
        <v>76</v>
      </c>
      <c r="V60" s="10" t="s">
        <v>137</v>
      </c>
      <c r="W60" s="10">
        <v>8</v>
      </c>
      <c r="X60" s="10" t="s">
        <v>138</v>
      </c>
      <c r="Z60" s="10">
        <v>48</v>
      </c>
      <c r="AA60" s="10" t="s">
        <v>376</v>
      </c>
      <c r="AB60" s="10" t="s">
        <v>85</v>
      </c>
      <c r="AC60" s="10" t="s">
        <v>74</v>
      </c>
      <c r="AD60" s="10" t="s">
        <v>140</v>
      </c>
      <c r="AE60" s="10">
        <v>7</v>
      </c>
      <c r="AF60" s="10" t="s">
        <v>138</v>
      </c>
    </row>
    <row r="61" spans="13:32">
      <c r="M61" s="10" t="s">
        <v>74</v>
      </c>
      <c r="N61" s="10" t="s">
        <v>85</v>
      </c>
      <c r="O61" s="10" t="s">
        <v>157</v>
      </c>
      <c r="P61" s="10">
        <v>0</v>
      </c>
      <c r="R61" s="10">
        <v>49</v>
      </c>
      <c r="S61" s="10" t="s">
        <v>219</v>
      </c>
      <c r="T61" s="10" t="s">
        <v>85</v>
      </c>
      <c r="U61" s="10" t="s">
        <v>68</v>
      </c>
      <c r="V61" s="10" t="s">
        <v>137</v>
      </c>
      <c r="W61" s="10">
        <v>10</v>
      </c>
      <c r="X61" s="10" t="s">
        <v>138</v>
      </c>
      <c r="Z61" s="10">
        <v>49</v>
      </c>
      <c r="AA61" s="10" t="s">
        <v>377</v>
      </c>
      <c r="AB61" s="10" t="s">
        <v>85</v>
      </c>
      <c r="AC61" s="10" t="s">
        <v>76</v>
      </c>
      <c r="AD61" s="10" t="s">
        <v>140</v>
      </c>
      <c r="AE61" s="10">
        <v>5</v>
      </c>
      <c r="AF61" s="10" t="s">
        <v>138</v>
      </c>
    </row>
    <row r="62" spans="13:32">
      <c r="M62" s="10"/>
      <c r="N62" s="10"/>
      <c r="O62" s="10" t="s">
        <v>137</v>
      </c>
      <c r="P62" s="10">
        <v>63.33637647242741</v>
      </c>
      <c r="R62" s="10">
        <v>50</v>
      </c>
      <c r="S62" s="10" t="s">
        <v>220</v>
      </c>
      <c r="T62" s="10" t="s">
        <v>85</v>
      </c>
      <c r="U62" s="10" t="s">
        <v>57</v>
      </c>
      <c r="V62" s="10" t="s">
        <v>140</v>
      </c>
      <c r="W62" s="10">
        <v>5</v>
      </c>
      <c r="X62" s="10" t="s">
        <v>144</v>
      </c>
      <c r="Z62" s="10">
        <v>50</v>
      </c>
      <c r="AA62" s="10" t="s">
        <v>378</v>
      </c>
      <c r="AB62" s="10" t="s">
        <v>85</v>
      </c>
      <c r="AC62" s="10" t="s">
        <v>65</v>
      </c>
      <c r="AD62" s="10" t="s">
        <v>140</v>
      </c>
      <c r="AE62" s="10">
        <v>4</v>
      </c>
      <c r="AF62" s="10" t="s">
        <v>138</v>
      </c>
    </row>
    <row r="63" spans="13:32">
      <c r="M63" s="10"/>
      <c r="N63" s="10"/>
      <c r="O63" s="10" t="s">
        <v>140</v>
      </c>
      <c r="P63" s="10">
        <v>135.5119133301328</v>
      </c>
      <c r="R63" s="10">
        <v>51</v>
      </c>
      <c r="S63" s="10" t="s">
        <v>221</v>
      </c>
      <c r="T63" s="10" t="s">
        <v>85</v>
      </c>
      <c r="U63" s="10" t="s">
        <v>61</v>
      </c>
      <c r="V63" s="10" t="s">
        <v>140</v>
      </c>
      <c r="W63" s="10">
        <v>2</v>
      </c>
      <c r="X63" s="10" t="s">
        <v>138</v>
      </c>
      <c r="Z63" s="10">
        <v>51</v>
      </c>
      <c r="AA63" s="10" t="s">
        <v>379</v>
      </c>
      <c r="AB63" s="10" t="s">
        <v>85</v>
      </c>
      <c r="AC63" s="10" t="s">
        <v>76</v>
      </c>
      <c r="AD63" s="10" t="s">
        <v>140</v>
      </c>
      <c r="AE63" s="10">
        <v>6</v>
      </c>
      <c r="AF63" s="10" t="s">
        <v>144</v>
      </c>
    </row>
    <row r="64" spans="13:32">
      <c r="M64" s="10"/>
      <c r="N64" s="10" t="s">
        <v>87</v>
      </c>
      <c r="O64" s="10" t="s">
        <v>157</v>
      </c>
      <c r="P64" s="10">
        <v>0</v>
      </c>
      <c r="R64" s="10">
        <v>52</v>
      </c>
      <c r="S64" s="10" t="s">
        <v>222</v>
      </c>
      <c r="T64" s="10" t="s">
        <v>85</v>
      </c>
      <c r="U64" s="10" t="s">
        <v>70</v>
      </c>
      <c r="V64" s="10" t="s">
        <v>140</v>
      </c>
      <c r="W64" s="10">
        <v>13</v>
      </c>
      <c r="X64" s="10" t="s">
        <v>144</v>
      </c>
      <c r="Z64" s="10">
        <v>52</v>
      </c>
      <c r="AA64" s="10" t="s">
        <v>380</v>
      </c>
      <c r="AB64" s="10" t="s">
        <v>85</v>
      </c>
      <c r="AC64" s="10" t="s">
        <v>70</v>
      </c>
      <c r="AD64" s="10" t="s">
        <v>140</v>
      </c>
      <c r="AE64" s="10">
        <v>13</v>
      </c>
      <c r="AF64" s="10" t="s">
        <v>138</v>
      </c>
    </row>
    <row r="65" spans="13:32">
      <c r="M65" s="10"/>
      <c r="N65" s="10"/>
      <c r="O65" s="10" t="s">
        <v>137</v>
      </c>
      <c r="P65" s="10">
        <v>11.60298786293458</v>
      </c>
      <c r="R65" s="10">
        <v>53</v>
      </c>
      <c r="S65" s="10" t="s">
        <v>223</v>
      </c>
      <c r="T65" s="10" t="s">
        <v>85</v>
      </c>
      <c r="U65" s="10" t="s">
        <v>52</v>
      </c>
      <c r="V65" s="10" t="s">
        <v>140</v>
      </c>
      <c r="W65" s="10">
        <v>6</v>
      </c>
      <c r="X65" s="10" t="s">
        <v>144</v>
      </c>
      <c r="Z65" s="10">
        <v>53</v>
      </c>
      <c r="AA65" s="10" t="s">
        <v>381</v>
      </c>
      <c r="AB65" s="10" t="s">
        <v>85</v>
      </c>
      <c r="AC65" s="10" t="s">
        <v>68</v>
      </c>
      <c r="AD65" s="10" t="s">
        <v>140</v>
      </c>
      <c r="AE65" s="10">
        <v>7</v>
      </c>
      <c r="AF65" s="10" t="s">
        <v>138</v>
      </c>
    </row>
    <row r="66" spans="13:32">
      <c r="M66" s="10"/>
      <c r="N66" s="10"/>
      <c r="O66" s="10" t="s">
        <v>140</v>
      </c>
      <c r="P66" s="10">
        <v>15.44276157759509</v>
      </c>
      <c r="R66" s="10">
        <v>54</v>
      </c>
      <c r="S66" s="10" t="s">
        <v>224</v>
      </c>
      <c r="T66" s="10" t="s">
        <v>85</v>
      </c>
      <c r="U66" s="10" t="s">
        <v>52</v>
      </c>
      <c r="V66" s="10" t="s">
        <v>137</v>
      </c>
      <c r="W66" s="10">
        <v>7</v>
      </c>
      <c r="X66" s="10" t="s">
        <v>144</v>
      </c>
      <c r="Z66" s="10">
        <v>54</v>
      </c>
      <c r="AA66" s="10" t="s">
        <v>382</v>
      </c>
      <c r="AB66" s="10" t="s">
        <v>85</v>
      </c>
      <c r="AC66" s="10" t="s">
        <v>74</v>
      </c>
      <c r="AD66" s="10" t="s">
        <v>140</v>
      </c>
      <c r="AE66" s="10">
        <v>8</v>
      </c>
      <c r="AF66" s="10" t="s">
        <v>138</v>
      </c>
    </row>
    <row r="67" spans="13:32">
      <c r="M67" s="10" t="s">
        <v>76</v>
      </c>
      <c r="N67" s="10" t="s">
        <v>85</v>
      </c>
      <c r="O67" s="10" t="s">
        <v>157</v>
      </c>
      <c r="P67" s="10">
        <v>5.129655046926558</v>
      </c>
      <c r="R67" s="10">
        <v>55</v>
      </c>
      <c r="S67" s="10" t="s">
        <v>225</v>
      </c>
      <c r="T67" s="10" t="s">
        <v>85</v>
      </c>
      <c r="U67" s="10" t="s">
        <v>61</v>
      </c>
      <c r="V67" s="10" t="s">
        <v>137</v>
      </c>
      <c r="W67" s="10">
        <v>3</v>
      </c>
      <c r="X67" s="10" t="s">
        <v>144</v>
      </c>
      <c r="Z67" s="10">
        <v>55</v>
      </c>
      <c r="AA67" s="10" t="s">
        <v>383</v>
      </c>
      <c r="AB67" s="10" t="s">
        <v>85</v>
      </c>
      <c r="AC67" s="10" t="s">
        <v>68</v>
      </c>
      <c r="AD67" s="10" t="s">
        <v>140</v>
      </c>
      <c r="AE67" s="10">
        <v>8</v>
      </c>
      <c r="AF67" s="10" t="s">
        <v>138</v>
      </c>
    </row>
    <row r="68" spans="13:32">
      <c r="M68" s="10"/>
      <c r="N68" s="10"/>
      <c r="O68" s="10" t="s">
        <v>137</v>
      </c>
      <c r="P68" s="10">
        <v>92.23273172560491</v>
      </c>
      <c r="R68" s="10">
        <v>56</v>
      </c>
      <c r="S68" s="10" t="s">
        <v>226</v>
      </c>
      <c r="T68" s="10" t="s">
        <v>85</v>
      </c>
      <c r="U68" s="10" t="s">
        <v>70</v>
      </c>
      <c r="V68" s="10" t="s">
        <v>140</v>
      </c>
      <c r="W68" s="10">
        <v>14</v>
      </c>
      <c r="X68" s="10" t="s">
        <v>138</v>
      </c>
      <c r="Z68" s="10">
        <v>56</v>
      </c>
      <c r="AA68" s="10" t="s">
        <v>384</v>
      </c>
      <c r="AB68" s="10" t="s">
        <v>85</v>
      </c>
      <c r="AC68" s="10" t="s">
        <v>61</v>
      </c>
      <c r="AD68" s="10" t="s">
        <v>140</v>
      </c>
      <c r="AE68" s="10">
        <v>2</v>
      </c>
      <c r="AF68" s="10" t="s">
        <v>138</v>
      </c>
    </row>
    <row r="69" spans="13:32">
      <c r="M69" s="10"/>
      <c r="N69" s="10"/>
      <c r="O69" s="10" t="s">
        <v>140</v>
      </c>
      <c r="P69" s="10">
        <v>216.8139929477994</v>
      </c>
      <c r="R69" s="10">
        <v>57</v>
      </c>
      <c r="S69" s="10" t="s">
        <v>227</v>
      </c>
      <c r="T69" s="10" t="s">
        <v>85</v>
      </c>
      <c r="U69" s="10" t="s">
        <v>76</v>
      </c>
      <c r="V69" s="10" t="s">
        <v>137</v>
      </c>
      <c r="W69" s="10">
        <v>9</v>
      </c>
      <c r="X69" s="10" t="s">
        <v>138</v>
      </c>
      <c r="Z69" s="10">
        <v>57</v>
      </c>
      <c r="AA69" s="10" t="s">
        <v>385</v>
      </c>
      <c r="AB69" s="10" t="s">
        <v>85</v>
      </c>
      <c r="AC69" s="10" t="s">
        <v>55</v>
      </c>
      <c r="AD69" s="10" t="s">
        <v>140</v>
      </c>
      <c r="AE69" s="10">
        <v>3</v>
      </c>
      <c r="AF69" s="10" t="s">
        <v>144</v>
      </c>
    </row>
    <row r="70" spans="13:32">
      <c r="M70" s="10"/>
      <c r="N70" s="10" t="s">
        <v>87</v>
      </c>
      <c r="O70" s="10" t="s">
        <v>157</v>
      </c>
      <c r="P70" s="10">
        <v>7.254418857278949</v>
      </c>
      <c r="R70" s="10">
        <v>58</v>
      </c>
      <c r="S70" s="10" t="s">
        <v>228</v>
      </c>
      <c r="T70" s="10" t="s">
        <v>85</v>
      </c>
      <c r="U70" s="10" t="s">
        <v>52</v>
      </c>
      <c r="V70" s="10" t="s">
        <v>137</v>
      </c>
      <c r="W70" s="10">
        <v>8</v>
      </c>
      <c r="X70" s="10" t="s">
        <v>138</v>
      </c>
      <c r="Z70" s="10">
        <v>58</v>
      </c>
      <c r="AA70" s="10" t="s">
        <v>386</v>
      </c>
      <c r="AB70" s="10" t="s">
        <v>85</v>
      </c>
      <c r="AC70" s="10" t="s">
        <v>70</v>
      </c>
      <c r="AD70" s="10" t="s">
        <v>140</v>
      </c>
      <c r="AE70" s="10">
        <v>14</v>
      </c>
      <c r="AF70" s="10" t="s">
        <v>138</v>
      </c>
    </row>
    <row r="71" spans="13:32">
      <c r="M71" s="10"/>
      <c r="N71" s="10"/>
      <c r="O71" s="10" t="s">
        <v>137</v>
      </c>
      <c r="P71" s="10">
        <v>96.86666810109347</v>
      </c>
      <c r="R71" s="10">
        <v>59</v>
      </c>
      <c r="S71" s="10" t="s">
        <v>229</v>
      </c>
      <c r="T71" s="10" t="s">
        <v>85</v>
      </c>
      <c r="U71" s="10" t="s">
        <v>59</v>
      </c>
      <c r="V71" s="10" t="s">
        <v>157</v>
      </c>
      <c r="W71" s="10">
        <v>3</v>
      </c>
      <c r="X71" s="10" t="s">
        <v>144</v>
      </c>
      <c r="Z71" s="10">
        <v>59</v>
      </c>
      <c r="AA71" s="10" t="s">
        <v>387</v>
      </c>
      <c r="AB71" s="10" t="s">
        <v>85</v>
      </c>
      <c r="AC71" s="10" t="s">
        <v>68</v>
      </c>
      <c r="AD71" s="10" t="s">
        <v>140</v>
      </c>
      <c r="AE71" s="10">
        <v>9</v>
      </c>
      <c r="AF71" s="10" t="s">
        <v>144</v>
      </c>
    </row>
    <row r="72" spans="13:32">
      <c r="M72" s="10"/>
      <c r="N72" s="10"/>
      <c r="O72" s="10" t="s">
        <v>140</v>
      </c>
      <c r="P72" s="10">
        <v>125.435827983054</v>
      </c>
      <c r="R72" s="10">
        <v>60</v>
      </c>
      <c r="S72" s="10" t="s">
        <v>230</v>
      </c>
      <c r="T72" s="10" t="s">
        <v>85</v>
      </c>
      <c r="U72" s="10" t="s">
        <v>68</v>
      </c>
      <c r="V72" s="10" t="s">
        <v>137</v>
      </c>
      <c r="W72" s="10">
        <v>11</v>
      </c>
      <c r="X72" s="10" t="s">
        <v>144</v>
      </c>
      <c r="Z72" s="10">
        <v>60</v>
      </c>
      <c r="AA72" s="10" t="s">
        <v>388</v>
      </c>
      <c r="AB72" s="10" t="s">
        <v>85</v>
      </c>
      <c r="AC72" s="10" t="s">
        <v>76</v>
      </c>
      <c r="AD72" s="10" t="s">
        <v>140</v>
      </c>
      <c r="AE72" s="10">
        <v>7</v>
      </c>
      <c r="AF72" s="10" t="s">
        <v>144</v>
      </c>
    </row>
    <row r="73" spans="13:32">
      <c r="M73" s="10" t="s">
        <v>78</v>
      </c>
      <c r="N73" s="10" t="s">
        <v>87</v>
      </c>
      <c r="O73" s="10" t="s">
        <v>157</v>
      </c>
      <c r="P73" s="10">
        <v>0.9632541340673058</v>
      </c>
      <c r="R73" s="10">
        <v>61</v>
      </c>
      <c r="S73" s="10" t="s">
        <v>231</v>
      </c>
      <c r="T73" s="10" t="s">
        <v>85</v>
      </c>
      <c r="U73" s="10" t="s">
        <v>65</v>
      </c>
      <c r="V73" s="10" t="s">
        <v>137</v>
      </c>
      <c r="W73" s="10">
        <v>2</v>
      </c>
      <c r="X73" s="10" t="s">
        <v>144</v>
      </c>
      <c r="Z73" s="10">
        <v>61</v>
      </c>
      <c r="AA73" s="10" t="s">
        <v>389</v>
      </c>
      <c r="AB73" s="10" t="s">
        <v>85</v>
      </c>
      <c r="AC73" s="10" t="s">
        <v>52</v>
      </c>
      <c r="AD73" s="10" t="s">
        <v>137</v>
      </c>
      <c r="AE73" s="10">
        <v>7</v>
      </c>
      <c r="AF73" s="10" t="s">
        <v>144</v>
      </c>
    </row>
    <row r="74" spans="13:32">
      <c r="M74" s="10"/>
      <c r="N74" s="10"/>
      <c r="O74" s="10" t="s">
        <v>137</v>
      </c>
      <c r="P74" s="10">
        <v>120.861638626199</v>
      </c>
      <c r="R74" s="10">
        <v>62</v>
      </c>
      <c r="S74" s="10" t="s">
        <v>232</v>
      </c>
      <c r="T74" s="10" t="s">
        <v>85</v>
      </c>
      <c r="U74" s="10" t="s">
        <v>57</v>
      </c>
      <c r="V74" s="10" t="s">
        <v>157</v>
      </c>
      <c r="W74" s="10">
        <v>6</v>
      </c>
      <c r="X74" s="10" t="s">
        <v>144</v>
      </c>
      <c r="Z74" s="10">
        <v>62</v>
      </c>
      <c r="AA74" s="10" t="s">
        <v>390</v>
      </c>
      <c r="AB74" s="10" t="s">
        <v>85</v>
      </c>
      <c r="AC74" s="10" t="s">
        <v>52</v>
      </c>
      <c r="AD74" s="10" t="s">
        <v>137</v>
      </c>
      <c r="AE74" s="10">
        <v>8</v>
      </c>
      <c r="AF74" s="10" t="s">
        <v>138</v>
      </c>
    </row>
    <row r="75" spans="13:32">
      <c r="M75" s="10"/>
      <c r="N75" s="10"/>
      <c r="O75" s="10" t="s">
        <v>140</v>
      </c>
      <c r="P75" s="10">
        <v>237.2715168031704</v>
      </c>
      <c r="R75" s="10">
        <v>63</v>
      </c>
      <c r="S75" s="10" t="s">
        <v>233</v>
      </c>
      <c r="T75" s="10" t="s">
        <v>85</v>
      </c>
      <c r="U75" s="10" t="s">
        <v>59</v>
      </c>
      <c r="V75" s="10" t="s">
        <v>157</v>
      </c>
      <c r="W75" s="10">
        <v>4</v>
      </c>
      <c r="X75" s="10" t="s">
        <v>144</v>
      </c>
      <c r="Z75" s="10">
        <v>63</v>
      </c>
      <c r="AA75" s="10" t="s">
        <v>200</v>
      </c>
      <c r="AB75" s="10" t="s">
        <v>85</v>
      </c>
      <c r="AC75" s="10" t="s">
        <v>70</v>
      </c>
      <c r="AD75" s="10" t="s">
        <v>137</v>
      </c>
      <c r="AE75" s="10">
        <v>15</v>
      </c>
      <c r="AF75" s="10" t="s">
        <v>144</v>
      </c>
    </row>
    <row r="76" spans="13:32">
      <c r="M76" s="10" t="s">
        <v>80</v>
      </c>
      <c r="N76" s="10" t="s">
        <v>87</v>
      </c>
      <c r="O76" s="10" t="s">
        <v>157</v>
      </c>
      <c r="P76" s="10">
        <v>0</v>
      </c>
      <c r="R76" s="10">
        <v>64</v>
      </c>
      <c r="S76" s="10" t="s">
        <v>234</v>
      </c>
      <c r="T76" s="10" t="s">
        <v>85</v>
      </c>
      <c r="U76" s="10" t="s">
        <v>61</v>
      </c>
      <c r="V76" s="10" t="s">
        <v>137</v>
      </c>
      <c r="W76" s="10">
        <v>4</v>
      </c>
      <c r="X76" s="10" t="s">
        <v>138</v>
      </c>
      <c r="Z76" s="10">
        <v>64</v>
      </c>
      <c r="AA76" s="10" t="s">
        <v>391</v>
      </c>
      <c r="AB76" s="10" t="s">
        <v>85</v>
      </c>
      <c r="AC76" s="10" t="s">
        <v>70</v>
      </c>
      <c r="AD76" s="10" t="s">
        <v>137</v>
      </c>
      <c r="AE76" s="10">
        <v>16</v>
      </c>
      <c r="AF76" s="10" t="s">
        <v>144</v>
      </c>
    </row>
    <row r="77" spans="13:32">
      <c r="M77" s="10"/>
      <c r="N77" s="10"/>
      <c r="O77" s="10" t="s">
        <v>137</v>
      </c>
      <c r="P77" s="10">
        <v>83.15227259361598</v>
      </c>
      <c r="R77" s="10">
        <v>65</v>
      </c>
      <c r="S77" s="10" t="s">
        <v>235</v>
      </c>
      <c r="T77" s="10" t="s">
        <v>85</v>
      </c>
      <c r="U77" s="10" t="s">
        <v>68</v>
      </c>
      <c r="V77" s="10" t="s">
        <v>140</v>
      </c>
      <c r="W77" s="10">
        <v>12</v>
      </c>
      <c r="X77" s="10" t="s">
        <v>138</v>
      </c>
      <c r="Z77" s="10">
        <v>65</v>
      </c>
      <c r="AA77" s="10" t="s">
        <v>392</v>
      </c>
      <c r="AB77" s="10" t="s">
        <v>85</v>
      </c>
      <c r="AC77" s="10" t="s">
        <v>52</v>
      </c>
      <c r="AD77" s="10" t="s">
        <v>137</v>
      </c>
      <c r="AE77" s="10">
        <v>9</v>
      </c>
      <c r="AF77" s="10" t="s">
        <v>138</v>
      </c>
    </row>
    <row r="78" spans="13:32">
      <c r="M78" s="10"/>
      <c r="N78" s="10"/>
      <c r="O78" s="10" t="s">
        <v>140</v>
      </c>
      <c r="P78" s="10">
        <v>322.3098761097885</v>
      </c>
      <c r="R78" s="10">
        <v>66</v>
      </c>
      <c r="S78" s="10" t="s">
        <v>236</v>
      </c>
      <c r="T78" s="10" t="s">
        <v>85</v>
      </c>
      <c r="U78" s="10" t="s">
        <v>76</v>
      </c>
      <c r="V78" s="10" t="s">
        <v>140</v>
      </c>
      <c r="W78" s="10">
        <v>10</v>
      </c>
      <c r="X78" s="10" t="s">
        <v>138</v>
      </c>
      <c r="Z78" s="10">
        <v>66</v>
      </c>
      <c r="AA78" s="10" t="s">
        <v>393</v>
      </c>
      <c r="AB78" s="10" t="s">
        <v>85</v>
      </c>
      <c r="AC78" s="10" t="s">
        <v>68</v>
      </c>
      <c r="AD78" s="10" t="s">
        <v>137</v>
      </c>
      <c r="AE78" s="10">
        <v>10</v>
      </c>
      <c r="AF78" s="10" t="s">
        <v>138</v>
      </c>
    </row>
    <row r="79" spans="13:32">
      <c r="M79" s="10" t="s">
        <v>82</v>
      </c>
      <c r="N79" s="10" t="s">
        <v>87</v>
      </c>
      <c r="O79" s="10" t="s">
        <v>157</v>
      </c>
      <c r="P79" s="10">
        <v>7.338634222402217</v>
      </c>
      <c r="R79" s="10">
        <v>67</v>
      </c>
      <c r="S79" s="10" t="s">
        <v>237</v>
      </c>
      <c r="T79" s="10" t="s">
        <v>85</v>
      </c>
      <c r="U79" s="10" t="s">
        <v>52</v>
      </c>
      <c r="V79" s="10" t="s">
        <v>137</v>
      </c>
      <c r="W79" s="10">
        <v>9</v>
      </c>
      <c r="X79" s="10" t="s">
        <v>144</v>
      </c>
      <c r="Z79" s="10">
        <v>67</v>
      </c>
      <c r="AA79" s="10" t="s">
        <v>394</v>
      </c>
      <c r="AB79" s="10" t="s">
        <v>85</v>
      </c>
      <c r="AC79" s="10" t="s">
        <v>68</v>
      </c>
      <c r="AD79" s="10" t="s">
        <v>137</v>
      </c>
      <c r="AE79" s="10">
        <v>11</v>
      </c>
      <c r="AF79" s="10" t="s">
        <v>144</v>
      </c>
    </row>
    <row r="80" spans="13:32">
      <c r="M80" s="10"/>
      <c r="N80" s="10"/>
      <c r="O80" s="10" t="s">
        <v>137</v>
      </c>
      <c r="P80" s="10">
        <v>135.2794446505867</v>
      </c>
      <c r="R80" s="10">
        <v>68</v>
      </c>
      <c r="S80" s="10" t="s">
        <v>238</v>
      </c>
      <c r="T80" s="10" t="s">
        <v>85</v>
      </c>
      <c r="U80" s="10" t="s">
        <v>76</v>
      </c>
      <c r="V80" s="10" t="s">
        <v>137</v>
      </c>
      <c r="W80" s="10">
        <v>11</v>
      </c>
      <c r="X80" s="10" t="s">
        <v>138</v>
      </c>
      <c r="Z80" s="10">
        <v>68</v>
      </c>
      <c r="AA80" s="10" t="s">
        <v>395</v>
      </c>
      <c r="AB80" s="10" t="s">
        <v>85</v>
      </c>
      <c r="AC80" s="10" t="s">
        <v>65</v>
      </c>
      <c r="AD80" s="10" t="s">
        <v>137</v>
      </c>
      <c r="AE80" s="10">
        <v>5</v>
      </c>
      <c r="AF80" s="10" t="s">
        <v>138</v>
      </c>
    </row>
    <row r="81" spans="13:32">
      <c r="M81" s="10"/>
      <c r="N81" s="10"/>
      <c r="O81" s="10" t="s">
        <v>140</v>
      </c>
      <c r="P81" s="10">
        <v>111.1939928226558</v>
      </c>
      <c r="R81" s="10">
        <v>69</v>
      </c>
      <c r="S81" s="10" t="s">
        <v>239</v>
      </c>
      <c r="T81" s="10" t="s">
        <v>85</v>
      </c>
      <c r="U81" s="10" t="s">
        <v>76</v>
      </c>
      <c r="V81" s="10" t="s">
        <v>140</v>
      </c>
      <c r="W81" s="10">
        <v>12</v>
      </c>
      <c r="X81" s="10" t="s">
        <v>138</v>
      </c>
      <c r="Z81" s="10">
        <v>69</v>
      </c>
      <c r="AA81" s="10" t="s">
        <v>396</v>
      </c>
      <c r="AB81" s="10" t="s">
        <v>85</v>
      </c>
      <c r="AC81" s="10" t="s">
        <v>61</v>
      </c>
      <c r="AD81" s="10" t="s">
        <v>140</v>
      </c>
      <c r="AE81" s="10">
        <v>3</v>
      </c>
      <c r="AF81" s="10" t="s">
        <v>144</v>
      </c>
    </row>
    <row r="82" spans="13:32">
      <c r="M82" s="10" t="s">
        <v>84</v>
      </c>
      <c r="N82" s="10" t="s">
        <v>87</v>
      </c>
      <c r="O82" s="10" t="s">
        <v>157</v>
      </c>
      <c r="P82" s="10">
        <v>0.8901925929291998</v>
      </c>
      <c r="R82" s="10">
        <v>70</v>
      </c>
      <c r="S82" s="10" t="s">
        <v>240</v>
      </c>
      <c r="T82" s="10" t="s">
        <v>85</v>
      </c>
      <c r="U82" s="10" t="s">
        <v>59</v>
      </c>
      <c r="V82" s="10" t="s">
        <v>137</v>
      </c>
      <c r="W82" s="10">
        <v>5</v>
      </c>
      <c r="X82" s="10" t="s">
        <v>144</v>
      </c>
      <c r="Z82" s="10">
        <v>70</v>
      </c>
      <c r="AA82" s="10" t="s">
        <v>397</v>
      </c>
      <c r="AB82" s="10" t="s">
        <v>85</v>
      </c>
      <c r="AC82" s="10" t="s">
        <v>65</v>
      </c>
      <c r="AD82" s="10" t="s">
        <v>137</v>
      </c>
      <c r="AE82" s="10">
        <v>6</v>
      </c>
      <c r="AF82" s="10" t="s">
        <v>144</v>
      </c>
    </row>
    <row r="83" spans="13:32">
      <c r="M83" s="10"/>
      <c r="N83" s="10"/>
      <c r="O83" s="10" t="s">
        <v>137</v>
      </c>
      <c r="P83" s="10">
        <v>55.20929645369177</v>
      </c>
      <c r="R83" s="10">
        <v>71</v>
      </c>
      <c r="S83" s="10" t="s">
        <v>241</v>
      </c>
      <c r="T83" s="10" t="s">
        <v>85</v>
      </c>
      <c r="U83" s="10" t="s">
        <v>52</v>
      </c>
      <c r="V83" s="10" t="s">
        <v>137</v>
      </c>
      <c r="W83" s="10">
        <v>10</v>
      </c>
      <c r="X83" s="10" t="s">
        <v>138</v>
      </c>
      <c r="Z83" s="10">
        <v>71</v>
      </c>
      <c r="AA83" s="10" t="s">
        <v>398</v>
      </c>
      <c r="AB83" s="10" t="s">
        <v>85</v>
      </c>
      <c r="AC83" s="10" t="s">
        <v>52</v>
      </c>
      <c r="AD83" s="10" t="s">
        <v>137</v>
      </c>
      <c r="AE83" s="10">
        <v>10</v>
      </c>
      <c r="AF83" s="10" t="s">
        <v>144</v>
      </c>
    </row>
    <row r="84" spans="13:32">
      <c r="M84" s="10"/>
      <c r="N84" s="10"/>
      <c r="O84" s="10" t="s">
        <v>140</v>
      </c>
      <c r="P84" s="10">
        <v>120.5299298654306</v>
      </c>
      <c r="R84" s="10">
        <v>72</v>
      </c>
      <c r="S84" s="10" t="s">
        <v>242</v>
      </c>
      <c r="T84" s="10" t="s">
        <v>85</v>
      </c>
      <c r="U84" s="10" t="s">
        <v>70</v>
      </c>
      <c r="V84" s="10" t="s">
        <v>137</v>
      </c>
      <c r="W84" s="10">
        <v>15</v>
      </c>
      <c r="X84" s="10" t="s">
        <v>138</v>
      </c>
      <c r="Z84" s="10">
        <v>72</v>
      </c>
      <c r="AA84" s="10" t="s">
        <v>399</v>
      </c>
      <c r="AB84" s="10" t="s">
        <v>85</v>
      </c>
      <c r="AC84" s="10" t="s">
        <v>59</v>
      </c>
      <c r="AD84" s="10" t="s">
        <v>157</v>
      </c>
      <c r="AE84" s="10">
        <v>3</v>
      </c>
      <c r="AF84" s="10" t="s">
        <v>144</v>
      </c>
    </row>
    <row r="85" spans="13:32">
      <c r="R85" s="10">
        <v>73</v>
      </c>
      <c r="S85" s="10" t="s">
        <v>243</v>
      </c>
      <c r="T85" s="10" t="s">
        <v>85</v>
      </c>
      <c r="U85" s="10" t="s">
        <v>68</v>
      </c>
      <c r="V85" s="10" t="s">
        <v>137</v>
      </c>
      <c r="W85" s="10">
        <v>13</v>
      </c>
      <c r="X85" s="10" t="s">
        <v>138</v>
      </c>
      <c r="Z85" s="10">
        <v>73</v>
      </c>
      <c r="AA85" s="10" t="s">
        <v>400</v>
      </c>
      <c r="AB85" s="10" t="s">
        <v>85</v>
      </c>
      <c r="AC85" s="10" t="s">
        <v>57</v>
      </c>
      <c r="AD85" s="10" t="s">
        <v>157</v>
      </c>
      <c r="AE85" s="10">
        <v>6</v>
      </c>
      <c r="AF85" s="10" t="s">
        <v>144</v>
      </c>
    </row>
    <row r="86" spans="13:32">
      <c r="R86" s="10">
        <v>74</v>
      </c>
      <c r="S86" s="10" t="s">
        <v>244</v>
      </c>
      <c r="T86" s="10" t="s">
        <v>87</v>
      </c>
      <c r="U86" s="10" t="s">
        <v>76</v>
      </c>
      <c r="V86" s="10" t="s">
        <v>137</v>
      </c>
      <c r="W86" s="10">
        <v>13</v>
      </c>
      <c r="X86" s="10" t="s">
        <v>138</v>
      </c>
      <c r="Z86" s="10">
        <v>74</v>
      </c>
      <c r="AA86" s="10" t="s">
        <v>401</v>
      </c>
      <c r="AB86" s="10" t="s">
        <v>85</v>
      </c>
      <c r="AC86" s="10" t="s">
        <v>76</v>
      </c>
      <c r="AD86" s="10" t="s">
        <v>140</v>
      </c>
      <c r="AE86" s="10">
        <v>8</v>
      </c>
      <c r="AF86" s="10" t="s">
        <v>138</v>
      </c>
    </row>
    <row r="87" spans="13:32">
      <c r="R87" s="10">
        <v>75</v>
      </c>
      <c r="S87" s="10" t="s">
        <v>245</v>
      </c>
      <c r="T87" s="10" t="s">
        <v>87</v>
      </c>
      <c r="U87" s="10" t="s">
        <v>57</v>
      </c>
      <c r="V87" s="10" t="s">
        <v>137</v>
      </c>
      <c r="W87" s="10">
        <v>7</v>
      </c>
      <c r="X87" s="10" t="s">
        <v>144</v>
      </c>
      <c r="Z87" s="10">
        <v>75</v>
      </c>
      <c r="AA87" s="10" t="s">
        <v>204</v>
      </c>
      <c r="AB87" s="10" t="s">
        <v>85</v>
      </c>
      <c r="AC87" s="10" t="s">
        <v>74</v>
      </c>
      <c r="AD87" s="10" t="s">
        <v>140</v>
      </c>
      <c r="AE87" s="10">
        <v>9</v>
      </c>
      <c r="AF87" s="10" t="s">
        <v>138</v>
      </c>
    </row>
    <row r="88" spans="13:32">
      <c r="R88" s="10">
        <v>76</v>
      </c>
      <c r="S88" s="10" t="s">
        <v>246</v>
      </c>
      <c r="T88" s="10" t="s">
        <v>87</v>
      </c>
      <c r="U88" s="10" t="s">
        <v>70</v>
      </c>
      <c r="V88" s="10" t="s">
        <v>137</v>
      </c>
      <c r="W88" s="10">
        <v>16</v>
      </c>
      <c r="X88" s="10" t="s">
        <v>138</v>
      </c>
      <c r="Z88" s="10">
        <v>76</v>
      </c>
      <c r="AA88" s="10" t="s">
        <v>402</v>
      </c>
      <c r="AB88" s="10" t="s">
        <v>85</v>
      </c>
      <c r="AC88" s="10" t="s">
        <v>74</v>
      </c>
      <c r="AD88" s="10" t="s">
        <v>137</v>
      </c>
      <c r="AE88" s="10">
        <v>10</v>
      </c>
      <c r="AF88" s="10" t="s">
        <v>138</v>
      </c>
    </row>
    <row r="89" spans="13:32">
      <c r="R89" s="10">
        <v>77</v>
      </c>
      <c r="S89" s="10" t="s">
        <v>247</v>
      </c>
      <c r="T89" s="10" t="s">
        <v>87</v>
      </c>
      <c r="U89" s="10" t="s">
        <v>76</v>
      </c>
      <c r="V89" s="10" t="s">
        <v>140</v>
      </c>
      <c r="W89" s="10">
        <v>14</v>
      </c>
      <c r="X89" s="10" t="s">
        <v>138</v>
      </c>
      <c r="Z89" s="10">
        <v>77</v>
      </c>
      <c r="AA89" s="10" t="s">
        <v>403</v>
      </c>
      <c r="AB89" s="10" t="s">
        <v>85</v>
      </c>
      <c r="AC89" s="10" t="s">
        <v>76</v>
      </c>
      <c r="AD89" s="10" t="s">
        <v>137</v>
      </c>
      <c r="AE89" s="10">
        <v>9</v>
      </c>
      <c r="AF89" s="10" t="s">
        <v>138</v>
      </c>
    </row>
    <row r="90" spans="13:32">
      <c r="R90" s="10">
        <v>78</v>
      </c>
      <c r="S90" s="10" t="s">
        <v>248</v>
      </c>
      <c r="T90" s="10" t="s">
        <v>87</v>
      </c>
      <c r="U90" s="10" t="s">
        <v>57</v>
      </c>
      <c r="V90" s="10" t="s">
        <v>137</v>
      </c>
      <c r="W90" s="10">
        <v>8</v>
      </c>
      <c r="X90" s="10" t="s">
        <v>138</v>
      </c>
      <c r="Z90" s="10">
        <v>78</v>
      </c>
      <c r="AA90" s="10" t="s">
        <v>404</v>
      </c>
      <c r="AB90" s="10" t="s">
        <v>85</v>
      </c>
      <c r="AC90" s="10" t="s">
        <v>65</v>
      </c>
      <c r="AD90" s="10" t="s">
        <v>137</v>
      </c>
      <c r="AE90" s="10">
        <v>7</v>
      </c>
      <c r="AF90" s="10" t="s">
        <v>138</v>
      </c>
    </row>
    <row r="91" spans="13:32">
      <c r="R91" s="10">
        <v>79</v>
      </c>
      <c r="S91" s="10" t="s">
        <v>249</v>
      </c>
      <c r="T91" s="10" t="s">
        <v>87</v>
      </c>
      <c r="U91" s="10" t="s">
        <v>65</v>
      </c>
      <c r="V91" s="10" t="s">
        <v>137</v>
      </c>
      <c r="W91" s="10">
        <v>3</v>
      </c>
      <c r="X91" s="10" t="s">
        <v>144</v>
      </c>
      <c r="Z91" s="10">
        <v>79</v>
      </c>
      <c r="AA91" s="10" t="s">
        <v>404</v>
      </c>
      <c r="AB91" s="10" t="s">
        <v>85</v>
      </c>
      <c r="AC91" s="10" t="s">
        <v>70</v>
      </c>
      <c r="AD91" s="10" t="s">
        <v>137</v>
      </c>
      <c r="AE91" s="10">
        <v>17</v>
      </c>
      <c r="AF91" s="10" t="s">
        <v>138</v>
      </c>
    </row>
    <row r="92" spans="13:32">
      <c r="R92" s="10">
        <v>80</v>
      </c>
      <c r="S92" s="10" t="s">
        <v>250</v>
      </c>
      <c r="T92" s="10" t="s">
        <v>87</v>
      </c>
      <c r="U92" s="10" t="s">
        <v>55</v>
      </c>
      <c r="V92" s="10" t="s">
        <v>137</v>
      </c>
      <c r="W92" s="10">
        <v>5</v>
      </c>
      <c r="X92" s="10" t="s">
        <v>144</v>
      </c>
      <c r="Z92" s="10">
        <v>80</v>
      </c>
      <c r="AA92" s="10" t="s">
        <v>405</v>
      </c>
      <c r="AB92" s="10" t="s">
        <v>85</v>
      </c>
      <c r="AC92" s="10" t="s">
        <v>74</v>
      </c>
      <c r="AD92" s="10" t="s">
        <v>140</v>
      </c>
      <c r="AE92" s="10">
        <v>11</v>
      </c>
      <c r="AF92" s="10" t="s">
        <v>138</v>
      </c>
    </row>
    <row r="93" spans="13:32">
      <c r="R93" s="10">
        <v>81</v>
      </c>
      <c r="S93" s="10" t="s">
        <v>250</v>
      </c>
      <c r="T93" s="10" t="s">
        <v>87</v>
      </c>
      <c r="U93" s="10" t="s">
        <v>65</v>
      </c>
      <c r="V93" s="10" t="s">
        <v>137</v>
      </c>
      <c r="W93" s="10">
        <v>4</v>
      </c>
      <c r="X93" s="10" t="s">
        <v>144</v>
      </c>
      <c r="Z93" s="10">
        <v>81</v>
      </c>
      <c r="AA93" s="10" t="s">
        <v>406</v>
      </c>
      <c r="AB93" s="10" t="s">
        <v>85</v>
      </c>
      <c r="AC93" s="10" t="s">
        <v>65</v>
      </c>
      <c r="AD93" s="10" t="s">
        <v>140</v>
      </c>
      <c r="AE93" s="10">
        <v>8</v>
      </c>
      <c r="AF93" s="10" t="s">
        <v>138</v>
      </c>
    </row>
    <row r="94" spans="13:32">
      <c r="R94" s="10">
        <v>82</v>
      </c>
      <c r="S94" s="10" t="s">
        <v>251</v>
      </c>
      <c r="T94" s="10" t="s">
        <v>87</v>
      </c>
      <c r="U94" s="10" t="s">
        <v>52</v>
      </c>
      <c r="V94" s="10" t="s">
        <v>137</v>
      </c>
      <c r="W94" s="10">
        <v>11</v>
      </c>
      <c r="X94" s="10" t="s">
        <v>138</v>
      </c>
      <c r="Z94" s="10">
        <v>82</v>
      </c>
      <c r="AA94" s="10" t="s">
        <v>407</v>
      </c>
      <c r="AB94" s="10" t="s">
        <v>85</v>
      </c>
      <c r="AC94" s="10" t="s">
        <v>74</v>
      </c>
      <c r="AD94" s="10" t="s">
        <v>140</v>
      </c>
      <c r="AE94" s="10">
        <v>12</v>
      </c>
      <c r="AF94" s="10" t="s">
        <v>144</v>
      </c>
    </row>
    <row r="95" spans="13:32">
      <c r="R95" s="10">
        <v>83</v>
      </c>
      <c r="S95" s="10" t="s">
        <v>252</v>
      </c>
      <c r="T95" s="10" t="s">
        <v>87</v>
      </c>
      <c r="U95" s="10" t="s">
        <v>70</v>
      </c>
      <c r="V95" s="10" t="s">
        <v>137</v>
      </c>
      <c r="W95" s="10">
        <v>17</v>
      </c>
      <c r="X95" s="10" t="s">
        <v>138</v>
      </c>
      <c r="Z95" s="10">
        <v>83</v>
      </c>
      <c r="AA95" s="10" t="s">
        <v>408</v>
      </c>
      <c r="AB95" s="10" t="s">
        <v>85</v>
      </c>
      <c r="AC95" s="10" t="s">
        <v>68</v>
      </c>
      <c r="AD95" s="10" t="s">
        <v>137</v>
      </c>
      <c r="AE95" s="10">
        <v>12</v>
      </c>
      <c r="AF95" s="10" t="s">
        <v>144</v>
      </c>
    </row>
    <row r="96" spans="13:32">
      <c r="R96" s="10">
        <v>84</v>
      </c>
      <c r="S96" s="10" t="s">
        <v>253</v>
      </c>
      <c r="T96" s="10" t="s">
        <v>87</v>
      </c>
      <c r="U96" s="10" t="s">
        <v>76</v>
      </c>
      <c r="V96" s="10" t="s">
        <v>137</v>
      </c>
      <c r="W96" s="10">
        <v>15</v>
      </c>
      <c r="X96" s="10" t="s">
        <v>138</v>
      </c>
      <c r="Z96" s="10">
        <v>84</v>
      </c>
      <c r="AA96" s="10" t="s">
        <v>409</v>
      </c>
      <c r="AB96" s="10" t="s">
        <v>85</v>
      </c>
      <c r="AC96" s="10" t="s">
        <v>74</v>
      </c>
      <c r="AD96" s="10" t="s">
        <v>137</v>
      </c>
      <c r="AE96" s="10">
        <v>13</v>
      </c>
      <c r="AF96" s="10" t="s">
        <v>144</v>
      </c>
    </row>
    <row r="97" spans="18:32">
      <c r="R97" s="10">
        <v>85</v>
      </c>
      <c r="S97" s="10" t="s">
        <v>254</v>
      </c>
      <c r="T97" s="10" t="s">
        <v>87</v>
      </c>
      <c r="U97" s="10" t="s">
        <v>61</v>
      </c>
      <c r="V97" s="10" t="s">
        <v>137</v>
      </c>
      <c r="W97" s="10">
        <v>5</v>
      </c>
      <c r="X97" s="10" t="s">
        <v>138</v>
      </c>
      <c r="Z97" s="10">
        <v>85</v>
      </c>
      <c r="AA97" s="10" t="s">
        <v>410</v>
      </c>
      <c r="AB97" s="10" t="s">
        <v>85</v>
      </c>
      <c r="AC97" s="10" t="s">
        <v>74</v>
      </c>
      <c r="AD97" s="10" t="s">
        <v>137</v>
      </c>
      <c r="AE97" s="10">
        <v>14</v>
      </c>
      <c r="AF97" s="10" t="s">
        <v>138</v>
      </c>
    </row>
    <row r="98" spans="18:32">
      <c r="R98" s="10">
        <v>86</v>
      </c>
      <c r="S98" s="10" t="s">
        <v>255</v>
      </c>
      <c r="T98" s="10" t="s">
        <v>87</v>
      </c>
      <c r="U98" s="10" t="s">
        <v>52</v>
      </c>
      <c r="V98" s="10" t="s">
        <v>157</v>
      </c>
      <c r="W98" s="10">
        <v>12</v>
      </c>
      <c r="X98" s="10" t="s">
        <v>138</v>
      </c>
      <c r="Z98" s="10">
        <v>86</v>
      </c>
      <c r="AA98" s="10" t="s">
        <v>411</v>
      </c>
      <c r="AB98" s="10" t="s">
        <v>85</v>
      </c>
      <c r="AC98" s="10" t="s">
        <v>70</v>
      </c>
      <c r="AD98" s="10" t="s">
        <v>140</v>
      </c>
      <c r="AE98" s="10">
        <v>18</v>
      </c>
      <c r="AF98" s="10" t="s">
        <v>144</v>
      </c>
    </row>
    <row r="99" spans="18:32">
      <c r="R99" s="10">
        <v>87</v>
      </c>
      <c r="S99" s="10" t="s">
        <v>256</v>
      </c>
      <c r="T99" s="10" t="s">
        <v>87</v>
      </c>
      <c r="U99" s="10" t="s">
        <v>70</v>
      </c>
      <c r="V99" s="10" t="s">
        <v>137</v>
      </c>
      <c r="W99" s="10">
        <v>18</v>
      </c>
      <c r="X99" s="10" t="s">
        <v>138</v>
      </c>
      <c r="Z99" s="10">
        <v>87</v>
      </c>
      <c r="AA99" s="10" t="s">
        <v>412</v>
      </c>
      <c r="AB99" s="10" t="s">
        <v>85</v>
      </c>
      <c r="AC99" s="10" t="s">
        <v>68</v>
      </c>
      <c r="AD99" s="10" t="s">
        <v>140</v>
      </c>
      <c r="AE99" s="10">
        <v>13</v>
      </c>
      <c r="AF99" s="10" t="s">
        <v>138</v>
      </c>
    </row>
    <row r="100" spans="18:32">
      <c r="R100" s="10">
        <v>88</v>
      </c>
      <c r="S100" s="10" t="s">
        <v>257</v>
      </c>
      <c r="T100" s="10" t="s">
        <v>87</v>
      </c>
      <c r="U100" s="10" t="s">
        <v>78</v>
      </c>
      <c r="V100" s="10" t="s">
        <v>140</v>
      </c>
      <c r="W100" s="10">
        <v>1</v>
      </c>
      <c r="X100" s="10" t="s">
        <v>138</v>
      </c>
      <c r="Z100" s="10">
        <v>88</v>
      </c>
      <c r="AA100" s="10" t="s">
        <v>413</v>
      </c>
      <c r="AB100" s="10" t="s">
        <v>85</v>
      </c>
      <c r="AC100" s="10" t="s">
        <v>68</v>
      </c>
      <c r="AD100" s="10" t="s">
        <v>140</v>
      </c>
      <c r="AE100" s="10">
        <v>14</v>
      </c>
      <c r="AF100" s="10" t="s">
        <v>144</v>
      </c>
    </row>
    <row r="101" spans="18:32">
      <c r="R101" s="10">
        <v>89</v>
      </c>
      <c r="S101" s="10" t="s">
        <v>258</v>
      </c>
      <c r="T101" s="10" t="s">
        <v>87</v>
      </c>
      <c r="U101" s="10" t="s">
        <v>80</v>
      </c>
      <c r="V101" s="10" t="s">
        <v>140</v>
      </c>
      <c r="W101" s="10">
        <v>1</v>
      </c>
      <c r="X101" s="10" t="s">
        <v>138</v>
      </c>
      <c r="Z101" s="10">
        <v>89</v>
      </c>
      <c r="AA101" s="10" t="s">
        <v>414</v>
      </c>
      <c r="AB101" s="10" t="s">
        <v>85</v>
      </c>
      <c r="AC101" s="10" t="s">
        <v>61</v>
      </c>
      <c r="AD101" s="10" t="s">
        <v>140</v>
      </c>
      <c r="AE101" s="10">
        <v>4</v>
      </c>
      <c r="AF101" s="10" t="s">
        <v>138</v>
      </c>
    </row>
    <row r="102" spans="18:32">
      <c r="R102" s="10">
        <v>90</v>
      </c>
      <c r="S102" s="10" t="s">
        <v>259</v>
      </c>
      <c r="T102" s="10" t="s">
        <v>87</v>
      </c>
      <c r="U102" s="10" t="s">
        <v>68</v>
      </c>
      <c r="V102" s="10" t="s">
        <v>140</v>
      </c>
      <c r="W102" s="10">
        <v>14</v>
      </c>
      <c r="X102" s="10" t="s">
        <v>144</v>
      </c>
      <c r="Z102" s="10">
        <v>90</v>
      </c>
      <c r="AA102" s="10" t="s">
        <v>415</v>
      </c>
      <c r="AB102" s="10" t="s">
        <v>85</v>
      </c>
      <c r="AC102" s="10" t="s">
        <v>65</v>
      </c>
      <c r="AD102" s="10" t="s">
        <v>137</v>
      </c>
      <c r="AE102" s="10">
        <v>9</v>
      </c>
      <c r="AF102" s="10" t="s">
        <v>138</v>
      </c>
    </row>
    <row r="103" spans="18:32">
      <c r="R103" s="10">
        <v>91</v>
      </c>
      <c r="S103" s="10" t="s">
        <v>260</v>
      </c>
      <c r="T103" s="10" t="s">
        <v>87</v>
      </c>
      <c r="U103" s="10" t="s">
        <v>78</v>
      </c>
      <c r="V103" s="10" t="s">
        <v>140</v>
      </c>
      <c r="W103" s="10">
        <v>2</v>
      </c>
      <c r="X103" s="10" t="s">
        <v>138</v>
      </c>
      <c r="Z103" s="10">
        <v>91</v>
      </c>
      <c r="AA103" s="10" t="s">
        <v>416</v>
      </c>
      <c r="AB103" s="10" t="s">
        <v>85</v>
      </c>
      <c r="AC103" s="10" t="s">
        <v>57</v>
      </c>
      <c r="AD103" s="10" t="s">
        <v>137</v>
      </c>
      <c r="AE103" s="10">
        <v>7</v>
      </c>
      <c r="AF103" s="10" t="s">
        <v>144</v>
      </c>
    </row>
    <row r="104" spans="18:32">
      <c r="R104" s="10">
        <v>92</v>
      </c>
      <c r="S104" s="10" t="s">
        <v>261</v>
      </c>
      <c r="T104" s="10" t="s">
        <v>87</v>
      </c>
      <c r="U104" s="10" t="s">
        <v>52</v>
      </c>
      <c r="V104" s="10" t="s">
        <v>137</v>
      </c>
      <c r="W104" s="10">
        <v>13</v>
      </c>
      <c r="X104" s="10" t="s">
        <v>138</v>
      </c>
      <c r="Z104" s="10">
        <v>92</v>
      </c>
      <c r="AA104" s="10" t="s">
        <v>417</v>
      </c>
      <c r="AB104" s="10" t="s">
        <v>85</v>
      </c>
      <c r="AC104" s="10" t="s">
        <v>61</v>
      </c>
      <c r="AD104" s="10" t="s">
        <v>137</v>
      </c>
      <c r="AE104" s="10">
        <v>5</v>
      </c>
      <c r="AF104" s="10" t="s">
        <v>138</v>
      </c>
    </row>
    <row r="105" spans="18:32">
      <c r="R105" s="10">
        <v>93</v>
      </c>
      <c r="S105" s="10" t="s">
        <v>262</v>
      </c>
      <c r="T105" s="10" t="s">
        <v>87</v>
      </c>
      <c r="U105" s="10" t="s">
        <v>52</v>
      </c>
      <c r="V105" s="10" t="s">
        <v>137</v>
      </c>
      <c r="W105" s="10">
        <v>14</v>
      </c>
      <c r="X105" s="10" t="s">
        <v>144</v>
      </c>
      <c r="Z105" s="10">
        <v>93</v>
      </c>
      <c r="AA105" s="10" t="s">
        <v>418</v>
      </c>
      <c r="AB105" s="10" t="s">
        <v>85</v>
      </c>
      <c r="AC105" s="10" t="s">
        <v>59</v>
      </c>
      <c r="AD105" s="10" t="s">
        <v>137</v>
      </c>
      <c r="AE105" s="10">
        <v>4</v>
      </c>
      <c r="AF105" s="10" t="s">
        <v>144</v>
      </c>
    </row>
    <row r="106" spans="18:32">
      <c r="R106" s="10">
        <v>94</v>
      </c>
      <c r="S106" s="10" t="s">
        <v>263</v>
      </c>
      <c r="T106" s="10" t="s">
        <v>87</v>
      </c>
      <c r="U106" s="10" t="s">
        <v>80</v>
      </c>
      <c r="V106" s="10" t="s">
        <v>137</v>
      </c>
      <c r="W106" s="10">
        <v>2</v>
      </c>
      <c r="X106" s="10" t="s">
        <v>144</v>
      </c>
      <c r="Z106" s="10">
        <v>94</v>
      </c>
      <c r="AA106" s="10" t="s">
        <v>419</v>
      </c>
      <c r="AB106" s="10" t="s">
        <v>85</v>
      </c>
      <c r="AC106" s="10" t="s">
        <v>68</v>
      </c>
      <c r="AD106" s="10" t="s">
        <v>137</v>
      </c>
      <c r="AE106" s="10">
        <v>15</v>
      </c>
      <c r="AF106" s="10" t="s">
        <v>138</v>
      </c>
    </row>
    <row r="107" spans="18:32">
      <c r="R107" s="10">
        <v>95</v>
      </c>
      <c r="S107" s="10" t="s">
        <v>264</v>
      </c>
      <c r="T107" s="10" t="s">
        <v>87</v>
      </c>
      <c r="U107" s="10" t="s">
        <v>57</v>
      </c>
      <c r="V107" s="10" t="s">
        <v>137</v>
      </c>
      <c r="W107" s="10">
        <v>9</v>
      </c>
      <c r="X107" s="10" t="s">
        <v>144</v>
      </c>
      <c r="Z107" s="10">
        <v>95</v>
      </c>
      <c r="AA107" s="10" t="s">
        <v>420</v>
      </c>
      <c r="AB107" s="10" t="s">
        <v>85</v>
      </c>
      <c r="AC107" s="10" t="s">
        <v>70</v>
      </c>
      <c r="AD107" s="10" t="s">
        <v>140</v>
      </c>
      <c r="AE107" s="10">
        <v>19</v>
      </c>
      <c r="AF107" s="10" t="s">
        <v>138</v>
      </c>
    </row>
    <row r="108" spans="18:32">
      <c r="R108" s="10">
        <v>96</v>
      </c>
      <c r="S108" s="10" t="s">
        <v>265</v>
      </c>
      <c r="T108" s="10" t="s">
        <v>87</v>
      </c>
      <c r="U108" s="10" t="s">
        <v>55</v>
      </c>
      <c r="V108" s="10" t="s">
        <v>137</v>
      </c>
      <c r="W108" s="10">
        <v>6</v>
      </c>
      <c r="X108" s="10" t="s">
        <v>144</v>
      </c>
      <c r="Z108" s="10">
        <v>96</v>
      </c>
      <c r="AA108" s="10" t="s">
        <v>421</v>
      </c>
      <c r="AB108" s="10" t="s">
        <v>85</v>
      </c>
      <c r="AC108" s="10" t="s">
        <v>76</v>
      </c>
      <c r="AD108" s="10" t="s">
        <v>140</v>
      </c>
      <c r="AE108" s="10">
        <v>10</v>
      </c>
      <c r="AF108" s="10" t="s">
        <v>144</v>
      </c>
    </row>
    <row r="109" spans="18:32">
      <c r="R109" s="10">
        <v>97</v>
      </c>
      <c r="S109" s="10" t="s">
        <v>266</v>
      </c>
      <c r="T109" s="10" t="s">
        <v>87</v>
      </c>
      <c r="U109" s="10" t="s">
        <v>68</v>
      </c>
      <c r="V109" s="10" t="s">
        <v>137</v>
      </c>
      <c r="W109" s="10">
        <v>15</v>
      </c>
      <c r="X109" s="10" t="s">
        <v>138</v>
      </c>
      <c r="Z109" s="10">
        <v>97</v>
      </c>
      <c r="AA109" s="10" t="s">
        <v>422</v>
      </c>
      <c r="AB109" s="10" t="s">
        <v>85</v>
      </c>
      <c r="AC109" s="10" t="s">
        <v>68</v>
      </c>
      <c r="AD109" s="10" t="s">
        <v>140</v>
      </c>
      <c r="AE109" s="10">
        <v>16</v>
      </c>
      <c r="AF109" s="10" t="s">
        <v>138</v>
      </c>
    </row>
    <row r="110" spans="18:32">
      <c r="R110" s="10">
        <v>98</v>
      </c>
      <c r="S110" s="10" t="s">
        <v>267</v>
      </c>
      <c r="T110" s="10" t="s">
        <v>87</v>
      </c>
      <c r="U110" s="10" t="s">
        <v>68</v>
      </c>
      <c r="V110" s="10" t="s">
        <v>140</v>
      </c>
      <c r="W110" s="10">
        <v>16</v>
      </c>
      <c r="X110" s="10" t="s">
        <v>138</v>
      </c>
      <c r="Z110" s="10">
        <v>98</v>
      </c>
      <c r="AA110" s="10" t="s">
        <v>423</v>
      </c>
      <c r="AB110" s="10" t="s">
        <v>85</v>
      </c>
      <c r="AC110" s="10" t="s">
        <v>59</v>
      </c>
      <c r="AD110" s="10" t="s">
        <v>137</v>
      </c>
      <c r="AE110" s="10">
        <v>5</v>
      </c>
      <c r="AF110" s="10" t="s">
        <v>144</v>
      </c>
    </row>
    <row r="111" spans="18:32">
      <c r="R111" s="10">
        <v>99</v>
      </c>
      <c r="S111" s="10" t="s">
        <v>268</v>
      </c>
      <c r="T111" s="10" t="s">
        <v>87</v>
      </c>
      <c r="U111" s="10" t="s">
        <v>59</v>
      </c>
      <c r="V111" s="10" t="s">
        <v>140</v>
      </c>
      <c r="W111" s="10">
        <v>6</v>
      </c>
      <c r="X111" s="10" t="s">
        <v>144</v>
      </c>
      <c r="Z111" s="10">
        <v>99</v>
      </c>
      <c r="AA111" s="10" t="s">
        <v>424</v>
      </c>
      <c r="AB111" s="10" t="s">
        <v>85</v>
      </c>
      <c r="AC111" s="10" t="s">
        <v>52</v>
      </c>
      <c r="AD111" s="10" t="s">
        <v>137</v>
      </c>
      <c r="AE111" s="10">
        <v>11</v>
      </c>
      <c r="AF111" s="10" t="s">
        <v>144</v>
      </c>
    </row>
    <row r="112" spans="18:32">
      <c r="R112" s="10">
        <v>100</v>
      </c>
      <c r="S112" s="10" t="s">
        <v>269</v>
      </c>
      <c r="T112" s="10" t="s">
        <v>87</v>
      </c>
      <c r="U112" s="10" t="s">
        <v>61</v>
      </c>
      <c r="V112" s="10" t="s">
        <v>137</v>
      </c>
      <c r="W112" s="10">
        <v>6</v>
      </c>
      <c r="X112" s="10" t="s">
        <v>144</v>
      </c>
      <c r="Z112" s="10">
        <v>100</v>
      </c>
      <c r="AA112" s="10" t="s">
        <v>215</v>
      </c>
      <c r="AB112" s="10" t="s">
        <v>85</v>
      </c>
      <c r="AC112" s="10" t="s">
        <v>57</v>
      </c>
      <c r="AD112" s="10" t="s">
        <v>137</v>
      </c>
      <c r="AE112" s="10">
        <v>8</v>
      </c>
      <c r="AF112" s="10" t="s">
        <v>144</v>
      </c>
    </row>
    <row r="113" spans="18:32">
      <c r="R113" s="10">
        <v>101</v>
      </c>
      <c r="S113" s="10" t="s">
        <v>269</v>
      </c>
      <c r="T113" s="10" t="s">
        <v>87</v>
      </c>
      <c r="U113" s="10" t="s">
        <v>65</v>
      </c>
      <c r="V113" s="10" t="s">
        <v>137</v>
      </c>
      <c r="W113" s="10">
        <v>5</v>
      </c>
      <c r="X113" s="10" t="s">
        <v>144</v>
      </c>
      <c r="Z113" s="10">
        <v>101</v>
      </c>
      <c r="AA113" s="10" t="s">
        <v>425</v>
      </c>
      <c r="AB113" s="10" t="s">
        <v>85</v>
      </c>
      <c r="AC113" s="10" t="s">
        <v>55</v>
      </c>
      <c r="AD113" s="10" t="s">
        <v>137</v>
      </c>
      <c r="AE113" s="10">
        <v>4</v>
      </c>
      <c r="AF113" s="10" t="s">
        <v>144</v>
      </c>
    </row>
    <row r="114" spans="18:32">
      <c r="R114" s="10">
        <v>102</v>
      </c>
      <c r="S114" s="10" t="s">
        <v>270</v>
      </c>
      <c r="T114" s="10" t="s">
        <v>87</v>
      </c>
      <c r="U114" s="10" t="s">
        <v>55</v>
      </c>
      <c r="V114" s="10" t="s">
        <v>157</v>
      </c>
      <c r="W114" s="10">
        <v>7</v>
      </c>
      <c r="X114" s="10" t="s">
        <v>144</v>
      </c>
      <c r="Z114" s="10">
        <v>102</v>
      </c>
      <c r="AA114" s="10" t="s">
        <v>426</v>
      </c>
      <c r="AB114" s="10" t="s">
        <v>85</v>
      </c>
      <c r="AC114" s="10" t="s">
        <v>65</v>
      </c>
      <c r="AD114" s="10" t="s">
        <v>137</v>
      </c>
      <c r="AE114" s="10">
        <v>10</v>
      </c>
      <c r="AF114" s="10" t="s">
        <v>144</v>
      </c>
    </row>
    <row r="115" spans="18:32">
      <c r="R115" s="10">
        <v>103</v>
      </c>
      <c r="S115" s="10" t="s">
        <v>271</v>
      </c>
      <c r="T115" s="10" t="s">
        <v>87</v>
      </c>
      <c r="U115" s="10" t="s">
        <v>61</v>
      </c>
      <c r="V115" s="10" t="s">
        <v>157</v>
      </c>
      <c r="W115" s="10">
        <v>7</v>
      </c>
      <c r="X115" s="10" t="s">
        <v>138</v>
      </c>
      <c r="Z115" s="10">
        <v>103</v>
      </c>
      <c r="AA115" s="10" t="s">
        <v>427</v>
      </c>
      <c r="AB115" s="10" t="s">
        <v>85</v>
      </c>
      <c r="AC115" s="10" t="s">
        <v>70</v>
      </c>
      <c r="AD115" s="10" t="s">
        <v>157</v>
      </c>
      <c r="AE115" s="10">
        <v>20</v>
      </c>
      <c r="AF115" s="10" t="s">
        <v>138</v>
      </c>
    </row>
    <row r="116" spans="18:32">
      <c r="R116" s="10">
        <v>104</v>
      </c>
      <c r="S116" s="10" t="s">
        <v>272</v>
      </c>
      <c r="T116" s="10" t="s">
        <v>87</v>
      </c>
      <c r="U116" s="10" t="s">
        <v>78</v>
      </c>
      <c r="V116" s="10" t="s">
        <v>137</v>
      </c>
      <c r="W116" s="10">
        <v>3</v>
      </c>
      <c r="X116" s="10" t="s">
        <v>138</v>
      </c>
      <c r="Z116" s="10">
        <v>104</v>
      </c>
      <c r="AA116" s="10" t="s">
        <v>428</v>
      </c>
      <c r="AB116" s="10" t="s">
        <v>85</v>
      </c>
      <c r="AC116" s="10" t="s">
        <v>76</v>
      </c>
      <c r="AD116" s="10" t="s">
        <v>137</v>
      </c>
      <c r="AE116" s="10">
        <v>11</v>
      </c>
      <c r="AF116" s="10" t="s">
        <v>138</v>
      </c>
    </row>
    <row r="117" spans="18:32">
      <c r="R117" s="10">
        <v>105</v>
      </c>
      <c r="S117" s="10" t="s">
        <v>164</v>
      </c>
      <c r="T117" s="10" t="s">
        <v>87</v>
      </c>
      <c r="U117" s="10" t="s">
        <v>80</v>
      </c>
      <c r="V117" s="10" t="s">
        <v>137</v>
      </c>
      <c r="W117" s="10">
        <v>3</v>
      </c>
      <c r="X117" s="10" t="s">
        <v>138</v>
      </c>
      <c r="Z117" s="10">
        <v>105</v>
      </c>
      <c r="AA117" s="10" t="s">
        <v>152</v>
      </c>
      <c r="AB117" s="10" t="s">
        <v>85</v>
      </c>
      <c r="AC117" s="10" t="s">
        <v>70</v>
      </c>
      <c r="AD117" s="10" t="s">
        <v>137</v>
      </c>
      <c r="AE117" s="10">
        <v>21</v>
      </c>
      <c r="AF117" s="10" t="s">
        <v>138</v>
      </c>
    </row>
    <row r="118" spans="18:32">
      <c r="R118" s="10">
        <v>106</v>
      </c>
      <c r="S118" s="10" t="s">
        <v>273</v>
      </c>
      <c r="T118" s="10" t="s">
        <v>87</v>
      </c>
      <c r="U118" s="10" t="s">
        <v>68</v>
      </c>
      <c r="V118" s="10" t="s">
        <v>140</v>
      </c>
      <c r="W118" s="10">
        <v>17</v>
      </c>
      <c r="X118" s="10" t="s">
        <v>144</v>
      </c>
      <c r="Z118" s="10">
        <v>106</v>
      </c>
      <c r="AA118" s="10" t="s">
        <v>429</v>
      </c>
      <c r="AB118" s="10" t="s">
        <v>85</v>
      </c>
      <c r="AC118" s="10" t="s">
        <v>74</v>
      </c>
      <c r="AD118" s="10" t="s">
        <v>137</v>
      </c>
      <c r="AE118" s="10">
        <v>15</v>
      </c>
      <c r="AF118" s="10" t="s">
        <v>138</v>
      </c>
    </row>
    <row r="119" spans="18:32">
      <c r="R119" s="10">
        <v>107</v>
      </c>
      <c r="S119" s="10" t="s">
        <v>274</v>
      </c>
      <c r="T119" s="10" t="s">
        <v>87</v>
      </c>
      <c r="U119" s="10" t="s">
        <v>78</v>
      </c>
      <c r="V119" s="10" t="s">
        <v>140</v>
      </c>
      <c r="W119" s="10">
        <v>4</v>
      </c>
      <c r="X119" s="10" t="s">
        <v>138</v>
      </c>
      <c r="Z119" s="10">
        <v>107</v>
      </c>
      <c r="AA119" s="10" t="s">
        <v>430</v>
      </c>
      <c r="AB119" s="10" t="s">
        <v>85</v>
      </c>
      <c r="AC119" s="10" t="s">
        <v>65</v>
      </c>
      <c r="AD119" s="10" t="s">
        <v>137</v>
      </c>
      <c r="AE119" s="10">
        <v>11</v>
      </c>
      <c r="AF119" s="10" t="s">
        <v>138</v>
      </c>
    </row>
    <row r="120" spans="18:32">
      <c r="R120" s="10">
        <v>108</v>
      </c>
      <c r="S120" s="10" t="s">
        <v>275</v>
      </c>
      <c r="T120" s="10" t="s">
        <v>87</v>
      </c>
      <c r="U120" s="10" t="s">
        <v>78</v>
      </c>
      <c r="V120" s="10" t="s">
        <v>140</v>
      </c>
      <c r="W120" s="10">
        <v>5</v>
      </c>
      <c r="X120" s="10" t="s">
        <v>138</v>
      </c>
      <c r="Z120" s="10">
        <v>108</v>
      </c>
      <c r="AA120" s="10" t="s">
        <v>431</v>
      </c>
      <c r="AB120" s="10" t="s">
        <v>85</v>
      </c>
      <c r="AC120" s="10" t="s">
        <v>68</v>
      </c>
      <c r="AD120" s="10" t="s">
        <v>137</v>
      </c>
      <c r="AE120" s="10">
        <v>17</v>
      </c>
      <c r="AF120" s="10" t="s">
        <v>138</v>
      </c>
    </row>
    <row r="121" spans="18:32">
      <c r="R121" s="10">
        <v>109</v>
      </c>
      <c r="S121" s="10" t="s">
        <v>275</v>
      </c>
      <c r="T121" s="10" t="s">
        <v>87</v>
      </c>
      <c r="U121" s="10" t="s">
        <v>80</v>
      </c>
      <c r="V121" s="10" t="s">
        <v>140</v>
      </c>
      <c r="W121" s="10">
        <v>4</v>
      </c>
      <c r="X121" s="10" t="s">
        <v>138</v>
      </c>
      <c r="Z121" s="10">
        <v>109</v>
      </c>
      <c r="AA121" s="10" t="s">
        <v>432</v>
      </c>
      <c r="AB121" s="10" t="s">
        <v>85</v>
      </c>
      <c r="AC121" s="10" t="s">
        <v>59</v>
      </c>
      <c r="AD121" s="10" t="s">
        <v>140</v>
      </c>
      <c r="AE121" s="10">
        <v>6</v>
      </c>
      <c r="AF121" s="10" t="s">
        <v>144</v>
      </c>
    </row>
    <row r="122" spans="18:32">
      <c r="R122" s="10">
        <v>110</v>
      </c>
      <c r="S122" s="10" t="s">
        <v>276</v>
      </c>
      <c r="T122" s="10" t="s">
        <v>87</v>
      </c>
      <c r="U122" s="10" t="s">
        <v>55</v>
      </c>
      <c r="V122" s="10" t="s">
        <v>140</v>
      </c>
      <c r="W122" s="10">
        <v>8</v>
      </c>
      <c r="X122" s="10" t="s">
        <v>144</v>
      </c>
      <c r="Z122" s="10">
        <v>110</v>
      </c>
      <c r="AA122" s="10" t="s">
        <v>433</v>
      </c>
      <c r="AB122" s="10" t="s">
        <v>85</v>
      </c>
      <c r="AC122" s="10" t="s">
        <v>57</v>
      </c>
      <c r="AD122" s="10" t="s">
        <v>140</v>
      </c>
      <c r="AE122" s="10">
        <v>9</v>
      </c>
      <c r="AF122" s="10" t="s">
        <v>144</v>
      </c>
    </row>
    <row r="123" spans="18:32">
      <c r="R123" s="10">
        <v>111</v>
      </c>
      <c r="S123" s="10" t="s">
        <v>277</v>
      </c>
      <c r="T123" s="10" t="s">
        <v>87</v>
      </c>
      <c r="U123" s="10" t="s">
        <v>68</v>
      </c>
      <c r="V123" s="10" t="s">
        <v>140</v>
      </c>
      <c r="W123" s="10">
        <v>18</v>
      </c>
      <c r="X123" s="10" t="s">
        <v>144</v>
      </c>
      <c r="Z123" s="10">
        <v>111</v>
      </c>
      <c r="AA123" s="10" t="s">
        <v>434</v>
      </c>
      <c r="AB123" s="10" t="s">
        <v>85</v>
      </c>
      <c r="AC123" s="10" t="s">
        <v>61</v>
      </c>
      <c r="AD123" s="10" t="s">
        <v>140</v>
      </c>
      <c r="AE123" s="10">
        <v>6</v>
      </c>
      <c r="AF123" s="10" t="s">
        <v>138</v>
      </c>
    </row>
    <row r="124" spans="18:32">
      <c r="R124" s="10">
        <v>112</v>
      </c>
      <c r="S124" s="10" t="s">
        <v>278</v>
      </c>
      <c r="T124" s="10" t="s">
        <v>87</v>
      </c>
      <c r="U124" s="10" t="s">
        <v>80</v>
      </c>
      <c r="V124" s="10" t="s">
        <v>140</v>
      </c>
      <c r="W124" s="10">
        <v>5</v>
      </c>
      <c r="X124" s="10" t="s">
        <v>138</v>
      </c>
      <c r="Z124" s="10">
        <v>112</v>
      </c>
      <c r="AA124" s="10" t="s">
        <v>435</v>
      </c>
      <c r="AB124" s="10" t="s">
        <v>85</v>
      </c>
      <c r="AC124" s="10" t="s">
        <v>74</v>
      </c>
      <c r="AD124" s="10" t="s">
        <v>140</v>
      </c>
      <c r="AE124" s="10">
        <v>16</v>
      </c>
      <c r="AF124" s="10" t="s">
        <v>138</v>
      </c>
    </row>
    <row r="125" spans="18:32">
      <c r="R125" s="10">
        <v>113</v>
      </c>
      <c r="S125" s="10" t="s">
        <v>279</v>
      </c>
      <c r="T125" s="10" t="s">
        <v>87</v>
      </c>
      <c r="U125" s="10" t="s">
        <v>84</v>
      </c>
      <c r="V125" s="10" t="s">
        <v>140</v>
      </c>
      <c r="W125" s="10">
        <v>1</v>
      </c>
      <c r="X125" s="10" t="s">
        <v>144</v>
      </c>
      <c r="Z125" s="10">
        <v>113</v>
      </c>
      <c r="AA125" s="10" t="s">
        <v>436</v>
      </c>
      <c r="AB125" s="10" t="s">
        <v>85</v>
      </c>
      <c r="AC125" s="10" t="s">
        <v>70</v>
      </c>
      <c r="AD125" s="10" t="s">
        <v>140</v>
      </c>
      <c r="AE125" s="10">
        <v>22</v>
      </c>
      <c r="AF125" s="10" t="s">
        <v>144</v>
      </c>
    </row>
    <row r="126" spans="18:32">
      <c r="R126" s="10">
        <v>114</v>
      </c>
      <c r="S126" s="10" t="s">
        <v>280</v>
      </c>
      <c r="T126" s="10" t="s">
        <v>87</v>
      </c>
      <c r="U126" s="10" t="s">
        <v>52</v>
      </c>
      <c r="V126" s="10" t="s">
        <v>137</v>
      </c>
      <c r="W126" s="10">
        <v>15</v>
      </c>
      <c r="X126" s="10" t="s">
        <v>144</v>
      </c>
      <c r="Z126" s="10">
        <v>114</v>
      </c>
      <c r="AA126" s="10" t="s">
        <v>437</v>
      </c>
      <c r="AB126" s="10" t="s">
        <v>85</v>
      </c>
      <c r="AC126" s="10" t="s">
        <v>65</v>
      </c>
      <c r="AD126" s="10" t="s">
        <v>137</v>
      </c>
      <c r="AE126" s="10">
        <v>12</v>
      </c>
      <c r="AF126" s="10" t="s">
        <v>138</v>
      </c>
    </row>
    <row r="127" spans="18:32">
      <c r="R127" s="10">
        <v>115</v>
      </c>
      <c r="S127" s="10" t="s">
        <v>281</v>
      </c>
      <c r="T127" s="10" t="s">
        <v>87</v>
      </c>
      <c r="U127" s="10" t="s">
        <v>59</v>
      </c>
      <c r="V127" s="10" t="s">
        <v>157</v>
      </c>
      <c r="W127" s="10">
        <v>7</v>
      </c>
      <c r="X127" s="10" t="s">
        <v>144</v>
      </c>
      <c r="Z127" s="10">
        <v>115</v>
      </c>
      <c r="AA127" s="10" t="s">
        <v>438</v>
      </c>
      <c r="AB127" s="10" t="s">
        <v>85</v>
      </c>
      <c r="AC127" s="10" t="s">
        <v>52</v>
      </c>
      <c r="AD127" s="10" t="s">
        <v>140</v>
      </c>
      <c r="AE127" s="10">
        <v>12</v>
      </c>
      <c r="AF127" s="10" t="s">
        <v>144</v>
      </c>
    </row>
    <row r="128" spans="18:32">
      <c r="R128" s="10">
        <v>116</v>
      </c>
      <c r="S128" s="10" t="s">
        <v>282</v>
      </c>
      <c r="T128" s="10" t="s">
        <v>87</v>
      </c>
      <c r="U128" s="10" t="s">
        <v>55</v>
      </c>
      <c r="V128" s="10" t="s">
        <v>157</v>
      </c>
      <c r="W128" s="10">
        <v>9</v>
      </c>
      <c r="X128" s="10" t="s">
        <v>144</v>
      </c>
      <c r="Z128" s="10">
        <v>116</v>
      </c>
      <c r="AA128" s="10" t="s">
        <v>439</v>
      </c>
      <c r="AB128" s="10" t="s">
        <v>85</v>
      </c>
      <c r="AC128" s="10" t="s">
        <v>61</v>
      </c>
      <c r="AD128" s="10" t="s">
        <v>137</v>
      </c>
      <c r="AE128" s="10">
        <v>7</v>
      </c>
      <c r="AF128" s="10" t="s">
        <v>144</v>
      </c>
    </row>
    <row r="129" spans="18:32">
      <c r="R129" s="10">
        <v>117</v>
      </c>
      <c r="S129" s="10" t="s">
        <v>283</v>
      </c>
      <c r="T129" s="10" t="s">
        <v>87</v>
      </c>
      <c r="U129" s="10" t="s">
        <v>80</v>
      </c>
      <c r="V129" s="10" t="s">
        <v>137</v>
      </c>
      <c r="W129" s="10">
        <v>6</v>
      </c>
      <c r="X129" s="10" t="s">
        <v>138</v>
      </c>
      <c r="Z129" s="10">
        <v>117</v>
      </c>
      <c r="AA129" s="10" t="s">
        <v>226</v>
      </c>
      <c r="AB129" s="10" t="s">
        <v>85</v>
      </c>
      <c r="AC129" s="10" t="s">
        <v>70</v>
      </c>
      <c r="AD129" s="10" t="s">
        <v>140</v>
      </c>
      <c r="AE129" s="10">
        <v>23</v>
      </c>
      <c r="AF129" s="10" t="s">
        <v>138</v>
      </c>
    </row>
    <row r="130" spans="18:32">
      <c r="R130" s="10">
        <v>118</v>
      </c>
      <c r="S130" s="10" t="s">
        <v>284</v>
      </c>
      <c r="T130" s="10" t="s">
        <v>87</v>
      </c>
      <c r="U130" s="10" t="s">
        <v>78</v>
      </c>
      <c r="V130" s="10" t="s">
        <v>137</v>
      </c>
      <c r="W130" s="10">
        <v>6</v>
      </c>
      <c r="X130" s="10" t="s">
        <v>138</v>
      </c>
      <c r="Z130" s="10">
        <v>118</v>
      </c>
      <c r="AA130" s="10" t="s">
        <v>226</v>
      </c>
      <c r="AB130" s="10" t="s">
        <v>85</v>
      </c>
      <c r="AC130" s="10" t="s">
        <v>76</v>
      </c>
      <c r="AD130" s="10" t="s">
        <v>137</v>
      </c>
      <c r="AE130" s="10">
        <v>12</v>
      </c>
      <c r="AF130" s="10" t="s">
        <v>138</v>
      </c>
    </row>
    <row r="131" spans="18:32">
      <c r="R131" s="10">
        <v>119</v>
      </c>
      <c r="S131" s="10" t="s">
        <v>285</v>
      </c>
      <c r="T131" s="10" t="s">
        <v>87</v>
      </c>
      <c r="U131" s="10" t="s">
        <v>80</v>
      </c>
      <c r="V131" s="10" t="s">
        <v>140</v>
      </c>
      <c r="W131" s="10">
        <v>7</v>
      </c>
      <c r="X131" s="10" t="s">
        <v>138</v>
      </c>
      <c r="Z131" s="10">
        <v>119</v>
      </c>
      <c r="AA131" s="10" t="s">
        <v>440</v>
      </c>
      <c r="AB131" s="10" t="s">
        <v>85</v>
      </c>
      <c r="AC131" s="10" t="s">
        <v>52</v>
      </c>
      <c r="AD131" s="10" t="s">
        <v>137</v>
      </c>
      <c r="AE131" s="10">
        <v>13</v>
      </c>
      <c r="AF131" s="10" t="s">
        <v>138</v>
      </c>
    </row>
    <row r="132" spans="18:32">
      <c r="R132" s="10">
        <v>120</v>
      </c>
      <c r="S132" s="10" t="s">
        <v>286</v>
      </c>
      <c r="T132" s="10" t="s">
        <v>87</v>
      </c>
      <c r="U132" s="10" t="s">
        <v>76</v>
      </c>
      <c r="V132" s="10" t="s">
        <v>140</v>
      </c>
      <c r="W132" s="10">
        <v>16</v>
      </c>
      <c r="X132" s="10" t="s">
        <v>138</v>
      </c>
      <c r="Z132" s="10">
        <v>120</v>
      </c>
      <c r="AA132" s="10" t="s">
        <v>441</v>
      </c>
      <c r="AB132" s="10" t="s">
        <v>85</v>
      </c>
      <c r="AC132" s="10" t="s">
        <v>59</v>
      </c>
      <c r="AD132" s="10" t="s">
        <v>157</v>
      </c>
      <c r="AE132" s="10">
        <v>7</v>
      </c>
      <c r="AF132" s="10" t="s">
        <v>144</v>
      </c>
    </row>
    <row r="133" spans="18:32">
      <c r="R133" s="10">
        <v>121</v>
      </c>
      <c r="S133" s="10" t="s">
        <v>287</v>
      </c>
      <c r="T133" s="10" t="s">
        <v>87</v>
      </c>
      <c r="U133" s="10" t="s">
        <v>52</v>
      </c>
      <c r="V133" s="10" t="s">
        <v>140</v>
      </c>
      <c r="W133" s="10">
        <v>16</v>
      </c>
      <c r="X133" s="10" t="s">
        <v>144</v>
      </c>
      <c r="Z133" s="10">
        <v>121</v>
      </c>
      <c r="AA133" s="10" t="s">
        <v>442</v>
      </c>
      <c r="AB133" s="10" t="s">
        <v>85</v>
      </c>
      <c r="AC133" s="10" t="s">
        <v>65</v>
      </c>
      <c r="AD133" s="10" t="s">
        <v>137</v>
      </c>
      <c r="AE133" s="10">
        <v>13</v>
      </c>
      <c r="AF133" s="10" t="s">
        <v>144</v>
      </c>
    </row>
    <row r="134" spans="18:32">
      <c r="R134" s="10">
        <v>122</v>
      </c>
      <c r="S134" s="10" t="s">
        <v>288</v>
      </c>
      <c r="T134" s="10" t="s">
        <v>87</v>
      </c>
      <c r="U134" s="10" t="s">
        <v>78</v>
      </c>
      <c r="V134" s="10" t="s">
        <v>140</v>
      </c>
      <c r="W134" s="10">
        <v>7</v>
      </c>
      <c r="X134" s="10" t="s">
        <v>138</v>
      </c>
      <c r="Z134" s="10">
        <v>122</v>
      </c>
      <c r="AA134" s="10" t="s">
        <v>443</v>
      </c>
      <c r="AB134" s="10" t="s">
        <v>85</v>
      </c>
      <c r="AC134" s="10" t="s">
        <v>70</v>
      </c>
      <c r="AD134" s="10" t="s">
        <v>137</v>
      </c>
      <c r="AE134" s="10">
        <v>24</v>
      </c>
      <c r="AF134" s="10" t="s">
        <v>138</v>
      </c>
    </row>
    <row r="135" spans="18:32">
      <c r="R135" s="10">
        <v>123</v>
      </c>
      <c r="S135" s="10" t="s">
        <v>289</v>
      </c>
      <c r="T135" s="10" t="s">
        <v>87</v>
      </c>
      <c r="U135" s="10" t="s">
        <v>84</v>
      </c>
      <c r="V135" s="10" t="s">
        <v>140</v>
      </c>
      <c r="W135" s="10">
        <v>2</v>
      </c>
      <c r="X135" s="10" t="s">
        <v>138</v>
      </c>
      <c r="Z135" s="10">
        <v>123</v>
      </c>
      <c r="AA135" s="10" t="s">
        <v>444</v>
      </c>
      <c r="AB135" s="10" t="s">
        <v>85</v>
      </c>
      <c r="AC135" s="10" t="s">
        <v>68</v>
      </c>
      <c r="AD135" s="10" t="s">
        <v>137</v>
      </c>
      <c r="AE135" s="10">
        <v>18</v>
      </c>
      <c r="AF135" s="10" t="s">
        <v>144</v>
      </c>
    </row>
    <row r="136" spans="18:32">
      <c r="R136" s="10">
        <v>124</v>
      </c>
      <c r="S136" s="10" t="s">
        <v>290</v>
      </c>
      <c r="T136" s="10" t="s">
        <v>87</v>
      </c>
      <c r="U136" s="10" t="s">
        <v>57</v>
      </c>
      <c r="V136" s="10" t="s">
        <v>137</v>
      </c>
      <c r="W136" s="10">
        <v>10</v>
      </c>
      <c r="X136" s="10" t="s">
        <v>144</v>
      </c>
      <c r="Z136" s="10">
        <v>124</v>
      </c>
      <c r="AA136" s="10" t="s">
        <v>445</v>
      </c>
      <c r="AB136" s="10" t="s">
        <v>85</v>
      </c>
      <c r="AC136" s="10" t="s">
        <v>65</v>
      </c>
      <c r="AD136" s="10" t="s">
        <v>137</v>
      </c>
      <c r="AE136" s="10">
        <v>14</v>
      </c>
      <c r="AF136" s="10" t="s">
        <v>144</v>
      </c>
    </row>
    <row r="137" spans="18:32">
      <c r="R137" s="10">
        <v>125</v>
      </c>
      <c r="S137" s="10" t="s">
        <v>291</v>
      </c>
      <c r="T137" s="10" t="s">
        <v>87</v>
      </c>
      <c r="U137" s="10" t="s">
        <v>80</v>
      </c>
      <c r="V137" s="10" t="s">
        <v>137</v>
      </c>
      <c r="W137" s="10">
        <v>8</v>
      </c>
      <c r="X137" s="10" t="s">
        <v>138</v>
      </c>
      <c r="Z137" s="10">
        <v>125</v>
      </c>
      <c r="AA137" s="10" t="s">
        <v>446</v>
      </c>
      <c r="AB137" s="10" t="s">
        <v>85</v>
      </c>
      <c r="AC137" s="10" t="s">
        <v>57</v>
      </c>
      <c r="AD137" s="10" t="s">
        <v>157</v>
      </c>
      <c r="AE137" s="10">
        <v>10</v>
      </c>
      <c r="AF137" s="10" t="s">
        <v>144</v>
      </c>
    </row>
    <row r="138" spans="18:32">
      <c r="R138" s="10">
        <v>126</v>
      </c>
      <c r="S138" s="10" t="s">
        <v>292</v>
      </c>
      <c r="T138" s="10" t="s">
        <v>87</v>
      </c>
      <c r="U138" s="10" t="s">
        <v>78</v>
      </c>
      <c r="V138" s="10" t="s">
        <v>140</v>
      </c>
      <c r="W138" s="10">
        <v>8</v>
      </c>
      <c r="X138" s="10" t="s">
        <v>138</v>
      </c>
      <c r="Z138" s="10">
        <v>126</v>
      </c>
      <c r="AA138" s="10" t="s">
        <v>447</v>
      </c>
      <c r="AB138" s="10" t="s">
        <v>85</v>
      </c>
      <c r="AC138" s="10" t="s">
        <v>59</v>
      </c>
      <c r="AD138" s="10" t="s">
        <v>157</v>
      </c>
      <c r="AE138" s="10">
        <v>8</v>
      </c>
      <c r="AF138" s="10" t="s">
        <v>144</v>
      </c>
    </row>
    <row r="139" spans="18:32">
      <c r="R139" s="10">
        <v>127</v>
      </c>
      <c r="S139" s="10" t="s">
        <v>292</v>
      </c>
      <c r="T139" s="10" t="s">
        <v>87</v>
      </c>
      <c r="U139" s="10" t="s">
        <v>80</v>
      </c>
      <c r="V139" s="10" t="s">
        <v>140</v>
      </c>
      <c r="W139" s="10">
        <v>9</v>
      </c>
      <c r="X139" s="10" t="s">
        <v>138</v>
      </c>
      <c r="Z139" s="10">
        <v>127</v>
      </c>
      <c r="AA139" s="10" t="s">
        <v>448</v>
      </c>
      <c r="AB139" s="10" t="s">
        <v>85</v>
      </c>
      <c r="AC139" s="10" t="s">
        <v>76</v>
      </c>
      <c r="AD139" s="10" t="s">
        <v>157</v>
      </c>
      <c r="AE139" s="10">
        <v>13</v>
      </c>
      <c r="AF139" s="10" t="s">
        <v>144</v>
      </c>
    </row>
    <row r="140" spans="18:32">
      <c r="R140" s="10">
        <v>128</v>
      </c>
      <c r="S140" s="10" t="s">
        <v>293</v>
      </c>
      <c r="T140" s="10" t="s">
        <v>87</v>
      </c>
      <c r="U140" s="10" t="s">
        <v>59</v>
      </c>
      <c r="V140" s="10" t="s">
        <v>137</v>
      </c>
      <c r="W140" s="10">
        <v>8</v>
      </c>
      <c r="X140" s="10" t="s">
        <v>144</v>
      </c>
      <c r="Z140" s="10">
        <v>128</v>
      </c>
      <c r="AA140" s="10" t="s">
        <v>449</v>
      </c>
      <c r="AB140" s="10" t="s">
        <v>85</v>
      </c>
      <c r="AC140" s="10" t="s">
        <v>59</v>
      </c>
      <c r="AD140" s="10" t="s">
        <v>157</v>
      </c>
      <c r="AE140" s="10">
        <v>9</v>
      </c>
      <c r="AF140" s="10" t="s">
        <v>144</v>
      </c>
    </row>
    <row r="141" spans="18:32">
      <c r="R141" s="10">
        <v>129</v>
      </c>
      <c r="S141" s="10" t="s">
        <v>294</v>
      </c>
      <c r="T141" s="10" t="s">
        <v>87</v>
      </c>
      <c r="U141" s="10" t="s">
        <v>52</v>
      </c>
      <c r="V141" s="10" t="s">
        <v>137</v>
      </c>
      <c r="W141" s="10">
        <v>17</v>
      </c>
      <c r="X141" s="10" t="s">
        <v>138</v>
      </c>
      <c r="Z141" s="10">
        <v>129</v>
      </c>
      <c r="AA141" s="10" t="s">
        <v>450</v>
      </c>
      <c r="AB141" s="10" t="s">
        <v>85</v>
      </c>
      <c r="AC141" s="10" t="s">
        <v>76</v>
      </c>
      <c r="AD141" s="10" t="s">
        <v>137</v>
      </c>
      <c r="AE141" s="10">
        <v>14</v>
      </c>
      <c r="AF141" s="10" t="s">
        <v>144</v>
      </c>
    </row>
    <row r="142" spans="18:32">
      <c r="R142" s="10">
        <v>130</v>
      </c>
      <c r="S142" s="10" t="s">
        <v>295</v>
      </c>
      <c r="T142" s="10" t="s">
        <v>87</v>
      </c>
      <c r="U142" s="10" t="s">
        <v>78</v>
      </c>
      <c r="V142" s="10" t="s">
        <v>137</v>
      </c>
      <c r="W142" s="10">
        <v>9</v>
      </c>
      <c r="X142" s="10" t="s">
        <v>138</v>
      </c>
      <c r="Z142" s="10">
        <v>130</v>
      </c>
      <c r="AA142" s="10" t="s">
        <v>451</v>
      </c>
      <c r="AB142" s="10" t="s">
        <v>85</v>
      </c>
      <c r="AC142" s="10" t="s">
        <v>68</v>
      </c>
      <c r="AD142" s="10" t="s">
        <v>137</v>
      </c>
      <c r="AE142" s="10">
        <v>19</v>
      </c>
      <c r="AF142" s="10" t="s">
        <v>138</v>
      </c>
    </row>
    <row r="143" spans="18:32">
      <c r="R143" s="10">
        <v>131</v>
      </c>
      <c r="S143" s="10" t="s">
        <v>296</v>
      </c>
      <c r="T143" s="10" t="s">
        <v>87</v>
      </c>
      <c r="U143" s="10" t="s">
        <v>78</v>
      </c>
      <c r="V143" s="10" t="s">
        <v>137</v>
      </c>
      <c r="W143" s="10">
        <v>10</v>
      </c>
      <c r="X143" s="10" t="s">
        <v>138</v>
      </c>
      <c r="Z143" s="10">
        <v>131</v>
      </c>
      <c r="AA143" s="10" t="s">
        <v>452</v>
      </c>
      <c r="AB143" s="10" t="s">
        <v>85</v>
      </c>
      <c r="AC143" s="10" t="s">
        <v>61</v>
      </c>
      <c r="AD143" s="10" t="s">
        <v>137</v>
      </c>
      <c r="AE143" s="10">
        <v>8</v>
      </c>
      <c r="AF143" s="10" t="s">
        <v>138</v>
      </c>
    </row>
    <row r="144" spans="18:32">
      <c r="R144" s="10">
        <v>132</v>
      </c>
      <c r="S144" s="10" t="s">
        <v>297</v>
      </c>
      <c r="T144" s="10" t="s">
        <v>87</v>
      </c>
      <c r="U144" s="10" t="s">
        <v>78</v>
      </c>
      <c r="V144" s="10" t="s">
        <v>137</v>
      </c>
      <c r="W144" s="10">
        <v>11</v>
      </c>
      <c r="X144" s="10" t="s">
        <v>144</v>
      </c>
      <c r="Z144" s="10">
        <v>132</v>
      </c>
      <c r="AA144" s="10" t="s">
        <v>452</v>
      </c>
      <c r="AB144" s="10" t="s">
        <v>85</v>
      </c>
      <c r="AC144" s="10" t="s">
        <v>68</v>
      </c>
      <c r="AD144" s="10" t="s">
        <v>140</v>
      </c>
      <c r="AE144" s="10">
        <v>20</v>
      </c>
      <c r="AF144" s="10" t="s">
        <v>138</v>
      </c>
    </row>
    <row r="145" spans="18:32">
      <c r="R145" s="10">
        <v>133</v>
      </c>
      <c r="S145" s="10" t="s">
        <v>298</v>
      </c>
      <c r="T145" s="10" t="s">
        <v>87</v>
      </c>
      <c r="U145" s="10" t="s">
        <v>76</v>
      </c>
      <c r="V145" s="10" t="s">
        <v>137</v>
      </c>
      <c r="W145" s="10">
        <v>17</v>
      </c>
      <c r="X145" s="10" t="s">
        <v>138</v>
      </c>
      <c r="Z145" s="10">
        <v>133</v>
      </c>
      <c r="AA145" s="10" t="s">
        <v>453</v>
      </c>
      <c r="AB145" s="10" t="s">
        <v>85</v>
      </c>
      <c r="AC145" s="10" t="s">
        <v>76</v>
      </c>
      <c r="AD145" s="10" t="s">
        <v>140</v>
      </c>
      <c r="AE145" s="10">
        <v>15</v>
      </c>
      <c r="AF145" s="10" t="s">
        <v>138</v>
      </c>
    </row>
    <row r="146" spans="18:32">
      <c r="R146" s="10">
        <v>134</v>
      </c>
      <c r="S146" s="10" t="s">
        <v>299</v>
      </c>
      <c r="T146" s="10" t="s">
        <v>87</v>
      </c>
      <c r="U146" s="10" t="s">
        <v>84</v>
      </c>
      <c r="V146" s="10" t="s">
        <v>137</v>
      </c>
      <c r="W146" s="10">
        <v>3</v>
      </c>
      <c r="X146" s="10" t="s">
        <v>138</v>
      </c>
      <c r="Z146" s="10">
        <v>134</v>
      </c>
      <c r="AA146" s="10" t="s">
        <v>454</v>
      </c>
      <c r="AB146" s="10" t="s">
        <v>85</v>
      </c>
      <c r="AC146" s="10" t="s">
        <v>61</v>
      </c>
      <c r="AD146" s="10" t="s">
        <v>140</v>
      </c>
      <c r="AE146" s="10">
        <v>9</v>
      </c>
      <c r="AF146" s="10" t="s">
        <v>144</v>
      </c>
    </row>
    <row r="147" spans="18:32">
      <c r="R147" s="10">
        <v>135</v>
      </c>
      <c r="S147" s="10" t="s">
        <v>300</v>
      </c>
      <c r="T147" s="10" t="s">
        <v>87</v>
      </c>
      <c r="U147" s="10" t="s">
        <v>80</v>
      </c>
      <c r="V147" s="10" t="s">
        <v>140</v>
      </c>
      <c r="W147" s="10">
        <v>10</v>
      </c>
      <c r="X147" s="10" t="s">
        <v>138</v>
      </c>
      <c r="Z147" s="10">
        <v>135</v>
      </c>
      <c r="AA147" s="10" t="s">
        <v>455</v>
      </c>
      <c r="AB147" s="10" t="s">
        <v>85</v>
      </c>
      <c r="AC147" s="10" t="s">
        <v>70</v>
      </c>
      <c r="AD147" s="10" t="s">
        <v>137</v>
      </c>
      <c r="AE147" s="10">
        <v>25</v>
      </c>
      <c r="AF147" s="10" t="s">
        <v>144</v>
      </c>
    </row>
    <row r="148" spans="18:32">
      <c r="R148" s="10">
        <v>136</v>
      </c>
      <c r="S148" s="10" t="s">
        <v>301</v>
      </c>
      <c r="T148" s="10" t="s">
        <v>87</v>
      </c>
      <c r="U148" s="10" t="s">
        <v>78</v>
      </c>
      <c r="V148" s="10" t="s">
        <v>140</v>
      </c>
      <c r="W148" s="10">
        <v>12</v>
      </c>
      <c r="X148" s="10" t="s">
        <v>138</v>
      </c>
      <c r="Z148" s="10">
        <v>136</v>
      </c>
      <c r="AA148" s="10" t="s">
        <v>456</v>
      </c>
      <c r="AB148" s="10" t="s">
        <v>85</v>
      </c>
      <c r="AC148" s="10" t="s">
        <v>52</v>
      </c>
      <c r="AD148" s="10" t="s">
        <v>137</v>
      </c>
      <c r="AE148" s="10">
        <v>14</v>
      </c>
      <c r="AF148" s="10" t="s">
        <v>144</v>
      </c>
    </row>
    <row r="149" spans="18:32">
      <c r="R149" s="10">
        <v>137</v>
      </c>
      <c r="S149" s="10" t="s">
        <v>302</v>
      </c>
      <c r="T149" s="10" t="s">
        <v>87</v>
      </c>
      <c r="U149" s="10" t="s">
        <v>80</v>
      </c>
      <c r="V149" s="10" t="s">
        <v>140</v>
      </c>
      <c r="W149" s="10">
        <v>11</v>
      </c>
      <c r="X149" s="10" t="s">
        <v>138</v>
      </c>
      <c r="Z149" s="10">
        <v>137</v>
      </c>
      <c r="AA149" s="10" t="s">
        <v>457</v>
      </c>
      <c r="AB149" s="10" t="s">
        <v>85</v>
      </c>
      <c r="AC149" s="10" t="s">
        <v>65</v>
      </c>
      <c r="AD149" s="10" t="s">
        <v>137</v>
      </c>
      <c r="AE149" s="10">
        <v>15</v>
      </c>
      <c r="AF149" s="10" t="s">
        <v>144</v>
      </c>
    </row>
    <row r="150" spans="18:32">
      <c r="R150" s="10">
        <v>138</v>
      </c>
      <c r="S150" s="10" t="s">
        <v>303</v>
      </c>
      <c r="T150" s="10" t="s">
        <v>87</v>
      </c>
      <c r="U150" s="10" t="s">
        <v>80</v>
      </c>
      <c r="V150" s="10" t="s">
        <v>140</v>
      </c>
      <c r="W150" s="10">
        <v>12</v>
      </c>
      <c r="X150" s="10" t="s">
        <v>144</v>
      </c>
      <c r="Z150" s="10">
        <v>138</v>
      </c>
      <c r="AA150" s="10" t="s">
        <v>458</v>
      </c>
      <c r="AB150" s="10" t="s">
        <v>85</v>
      </c>
      <c r="AC150" s="10" t="s">
        <v>68</v>
      </c>
      <c r="AD150" s="10" t="s">
        <v>137</v>
      </c>
      <c r="AE150" s="10">
        <v>21</v>
      </c>
      <c r="AF150" s="10" t="s">
        <v>144</v>
      </c>
    </row>
    <row r="151" spans="18:32">
      <c r="R151" s="10">
        <v>139</v>
      </c>
      <c r="S151" s="10" t="s">
        <v>304</v>
      </c>
      <c r="T151" s="10" t="s">
        <v>87</v>
      </c>
      <c r="U151" s="10" t="s">
        <v>82</v>
      </c>
      <c r="V151" s="10" t="s">
        <v>140</v>
      </c>
      <c r="W151" s="10">
        <v>1</v>
      </c>
      <c r="X151" s="10" t="s">
        <v>138</v>
      </c>
      <c r="Z151" s="10">
        <v>139</v>
      </c>
      <c r="AA151" s="10" t="s">
        <v>459</v>
      </c>
      <c r="AB151" s="10" t="s">
        <v>85</v>
      </c>
      <c r="AC151" s="10" t="s">
        <v>68</v>
      </c>
      <c r="AD151" s="10" t="s">
        <v>137</v>
      </c>
      <c r="AE151" s="10">
        <v>22</v>
      </c>
      <c r="AF151" s="10" t="s">
        <v>138</v>
      </c>
    </row>
    <row r="152" spans="18:32">
      <c r="R152" s="10">
        <v>140</v>
      </c>
      <c r="S152" s="10" t="s">
        <v>305</v>
      </c>
      <c r="T152" s="10" t="s">
        <v>87</v>
      </c>
      <c r="U152" s="10" t="s">
        <v>80</v>
      </c>
      <c r="V152" s="10" t="s">
        <v>140</v>
      </c>
      <c r="W152" s="10">
        <v>13</v>
      </c>
      <c r="X152" s="10" t="s">
        <v>138</v>
      </c>
      <c r="Z152" s="10">
        <v>140</v>
      </c>
      <c r="AA152" s="10" t="s">
        <v>460</v>
      </c>
      <c r="AB152" s="10" t="s">
        <v>85</v>
      </c>
      <c r="AC152" s="10" t="s">
        <v>76</v>
      </c>
      <c r="AD152" s="10" t="s">
        <v>137</v>
      </c>
      <c r="AE152" s="10">
        <v>16</v>
      </c>
      <c r="AF152" s="10" t="s">
        <v>138</v>
      </c>
    </row>
    <row r="153" spans="18:32">
      <c r="R153" s="10">
        <v>141</v>
      </c>
      <c r="S153" s="10" t="s">
        <v>306</v>
      </c>
      <c r="T153" s="10" t="s">
        <v>87</v>
      </c>
      <c r="U153" s="10" t="s">
        <v>80</v>
      </c>
      <c r="V153" s="10" t="s">
        <v>140</v>
      </c>
      <c r="W153" s="10">
        <v>14</v>
      </c>
      <c r="X153" s="10" t="s">
        <v>138</v>
      </c>
      <c r="Z153" s="10">
        <v>141</v>
      </c>
      <c r="AA153" s="10" t="s">
        <v>461</v>
      </c>
      <c r="AB153" s="10" t="s">
        <v>85</v>
      </c>
      <c r="AC153" s="10" t="s">
        <v>70</v>
      </c>
      <c r="AD153" s="10" t="s">
        <v>137</v>
      </c>
      <c r="AE153" s="10">
        <v>26</v>
      </c>
      <c r="AF153" s="10" t="s">
        <v>138</v>
      </c>
    </row>
    <row r="154" spans="18:32">
      <c r="R154" s="10">
        <v>142</v>
      </c>
      <c r="S154" s="10" t="s">
        <v>307</v>
      </c>
      <c r="T154" s="10" t="s">
        <v>87</v>
      </c>
      <c r="U154" s="10" t="s">
        <v>82</v>
      </c>
      <c r="V154" s="10" t="s">
        <v>140</v>
      </c>
      <c r="W154" s="10">
        <v>2</v>
      </c>
      <c r="X154" s="10" t="s">
        <v>138</v>
      </c>
      <c r="Z154" s="10">
        <v>142</v>
      </c>
      <c r="AA154" s="10" t="s">
        <v>462</v>
      </c>
      <c r="AB154" s="10" t="s">
        <v>85</v>
      </c>
      <c r="AC154" s="10" t="s">
        <v>76</v>
      </c>
      <c r="AD154" s="10" t="s">
        <v>140</v>
      </c>
      <c r="AE154" s="10">
        <v>17</v>
      </c>
      <c r="AF154" s="10" t="s">
        <v>138</v>
      </c>
    </row>
    <row r="155" spans="18:32">
      <c r="R155" s="10">
        <v>143</v>
      </c>
      <c r="S155" s="10" t="s">
        <v>308</v>
      </c>
      <c r="T155" s="10" t="s">
        <v>87</v>
      </c>
      <c r="U155" s="10" t="s">
        <v>52</v>
      </c>
      <c r="V155" s="10" t="s">
        <v>140</v>
      </c>
      <c r="W155" s="10">
        <v>18</v>
      </c>
      <c r="X155" s="10" t="s">
        <v>138</v>
      </c>
      <c r="Z155" s="10">
        <v>143</v>
      </c>
      <c r="AA155" s="10" t="s">
        <v>463</v>
      </c>
      <c r="AB155" s="10" t="s">
        <v>85</v>
      </c>
      <c r="AC155" s="10" t="s">
        <v>74</v>
      </c>
      <c r="AD155" s="10" t="s">
        <v>140</v>
      </c>
      <c r="AE155" s="10">
        <v>17</v>
      </c>
      <c r="AF155" s="10" t="s">
        <v>138</v>
      </c>
    </row>
    <row r="156" spans="18:32">
      <c r="R156" s="10">
        <v>144</v>
      </c>
      <c r="S156" s="10" t="s">
        <v>309</v>
      </c>
      <c r="T156" s="10" t="s">
        <v>87</v>
      </c>
      <c r="U156" s="10" t="s">
        <v>52</v>
      </c>
      <c r="V156" s="10" t="s">
        <v>140</v>
      </c>
      <c r="W156" s="10">
        <v>19</v>
      </c>
      <c r="X156" s="10" t="s">
        <v>144</v>
      </c>
      <c r="Z156" s="10">
        <v>144</v>
      </c>
      <c r="AA156" s="10" t="s">
        <v>464</v>
      </c>
      <c r="AB156" s="10" t="s">
        <v>85</v>
      </c>
      <c r="AC156" s="10" t="s">
        <v>74</v>
      </c>
      <c r="AD156" s="10" t="s">
        <v>140</v>
      </c>
      <c r="AE156" s="10">
        <v>18</v>
      </c>
      <c r="AF156" s="10" t="s">
        <v>144</v>
      </c>
    </row>
    <row r="157" spans="18:32">
      <c r="R157" s="10">
        <v>145</v>
      </c>
      <c r="S157" s="10" t="s">
        <v>310</v>
      </c>
      <c r="T157" s="10" t="s">
        <v>87</v>
      </c>
      <c r="U157" s="10" t="s">
        <v>52</v>
      </c>
      <c r="V157" s="10" t="s">
        <v>137</v>
      </c>
      <c r="W157" s="10">
        <v>20</v>
      </c>
      <c r="X157" s="10" t="s">
        <v>144</v>
      </c>
      <c r="Z157" s="10">
        <v>145</v>
      </c>
      <c r="AA157" s="10" t="s">
        <v>465</v>
      </c>
      <c r="AB157" s="10" t="s">
        <v>85</v>
      </c>
      <c r="AC157" s="10" t="s">
        <v>61</v>
      </c>
      <c r="AD157" s="10" t="s">
        <v>140</v>
      </c>
      <c r="AE157" s="10">
        <v>10</v>
      </c>
      <c r="AF157" s="10" t="s">
        <v>144</v>
      </c>
    </row>
    <row r="158" spans="18:32">
      <c r="R158" s="10">
        <v>146</v>
      </c>
      <c r="S158" s="10" t="s">
        <v>311</v>
      </c>
      <c r="T158" s="10" t="s">
        <v>87</v>
      </c>
      <c r="U158" s="10" t="s">
        <v>76</v>
      </c>
      <c r="V158" s="10" t="s">
        <v>137</v>
      </c>
      <c r="W158" s="10">
        <v>18</v>
      </c>
      <c r="X158" s="10" t="s">
        <v>138</v>
      </c>
      <c r="Z158" s="10">
        <v>146</v>
      </c>
      <c r="AA158" s="10" t="s">
        <v>466</v>
      </c>
      <c r="AB158" s="10" t="s">
        <v>85</v>
      </c>
      <c r="AC158" s="10" t="s">
        <v>59</v>
      </c>
      <c r="AD158" s="10" t="s">
        <v>137</v>
      </c>
      <c r="AE158" s="10">
        <v>10</v>
      </c>
      <c r="AF158" s="10" t="s">
        <v>144</v>
      </c>
    </row>
    <row r="159" spans="18:32">
      <c r="R159" s="10">
        <v>147</v>
      </c>
      <c r="S159" s="10" t="s">
        <v>312</v>
      </c>
      <c r="T159" s="10" t="s">
        <v>87</v>
      </c>
      <c r="U159" s="10" t="s">
        <v>80</v>
      </c>
      <c r="V159" s="10" t="s">
        <v>140</v>
      </c>
      <c r="W159" s="10">
        <v>15</v>
      </c>
      <c r="X159" s="10" t="s">
        <v>138</v>
      </c>
      <c r="Z159" s="10">
        <v>147</v>
      </c>
      <c r="AA159" s="10" t="s">
        <v>467</v>
      </c>
      <c r="AB159" s="10" t="s">
        <v>85</v>
      </c>
      <c r="AC159" s="10" t="s">
        <v>52</v>
      </c>
      <c r="AD159" s="10" t="s">
        <v>137</v>
      </c>
      <c r="AE159" s="10">
        <v>15</v>
      </c>
      <c r="AF159" s="10" t="s">
        <v>144</v>
      </c>
    </row>
    <row r="160" spans="18:32">
      <c r="R160" s="10">
        <v>148</v>
      </c>
      <c r="S160" s="10" t="s">
        <v>313</v>
      </c>
      <c r="T160" s="10" t="s">
        <v>87</v>
      </c>
      <c r="U160" s="10" t="s">
        <v>80</v>
      </c>
      <c r="V160" s="10" t="s">
        <v>140</v>
      </c>
      <c r="W160" s="10">
        <v>16</v>
      </c>
      <c r="X160" s="10" t="s">
        <v>144</v>
      </c>
      <c r="Z160" s="10">
        <v>148</v>
      </c>
      <c r="AA160" s="10" t="s">
        <v>468</v>
      </c>
      <c r="AB160" s="10" t="s">
        <v>85</v>
      </c>
      <c r="AC160" s="10" t="s">
        <v>61</v>
      </c>
      <c r="AD160" s="10" t="s">
        <v>137</v>
      </c>
      <c r="AE160" s="10">
        <v>11</v>
      </c>
      <c r="AF160" s="10" t="s">
        <v>138</v>
      </c>
    </row>
    <row r="161" spans="18:32">
      <c r="R161" s="10">
        <v>149</v>
      </c>
      <c r="S161" s="10" t="s">
        <v>314</v>
      </c>
      <c r="T161" s="10" t="s">
        <v>87</v>
      </c>
      <c r="U161" s="10" t="s">
        <v>52</v>
      </c>
      <c r="V161" s="10" t="s">
        <v>137</v>
      </c>
      <c r="W161" s="10">
        <v>21</v>
      </c>
      <c r="X161" s="10" t="s">
        <v>138</v>
      </c>
      <c r="Z161" s="10">
        <v>149</v>
      </c>
      <c r="AA161" s="10" t="s">
        <v>469</v>
      </c>
      <c r="AB161" s="10" t="s">
        <v>85</v>
      </c>
      <c r="AC161" s="10" t="s">
        <v>52</v>
      </c>
      <c r="AD161" s="10" t="s">
        <v>137</v>
      </c>
      <c r="AE161" s="10">
        <v>16</v>
      </c>
      <c r="AF161" s="10" t="s">
        <v>138</v>
      </c>
    </row>
    <row r="162" spans="18:32">
      <c r="R162" s="10">
        <v>150</v>
      </c>
      <c r="S162" s="10" t="s">
        <v>314</v>
      </c>
      <c r="T162" s="10" t="s">
        <v>87</v>
      </c>
      <c r="U162" s="10" t="s">
        <v>78</v>
      </c>
      <c r="V162" s="10" t="s">
        <v>137</v>
      </c>
      <c r="W162" s="10">
        <v>13</v>
      </c>
      <c r="X162" s="10" t="s">
        <v>144</v>
      </c>
      <c r="Z162" s="10">
        <v>150</v>
      </c>
      <c r="AA162" s="10" t="s">
        <v>470</v>
      </c>
      <c r="AB162" s="10" t="s">
        <v>85</v>
      </c>
      <c r="AC162" s="10" t="s">
        <v>70</v>
      </c>
      <c r="AD162" s="10" t="s">
        <v>137</v>
      </c>
      <c r="AE162" s="10">
        <v>27</v>
      </c>
      <c r="AF162" s="10" t="s">
        <v>138</v>
      </c>
    </row>
    <row r="163" spans="18:32">
      <c r="R163" s="10">
        <v>151</v>
      </c>
      <c r="S163" s="10" t="s">
        <v>315</v>
      </c>
      <c r="T163" s="10" t="s">
        <v>87</v>
      </c>
      <c r="U163" s="10" t="s">
        <v>82</v>
      </c>
      <c r="V163" s="10" t="s">
        <v>137</v>
      </c>
      <c r="W163" s="10">
        <v>3</v>
      </c>
      <c r="X163" s="10" t="s">
        <v>144</v>
      </c>
      <c r="Z163" s="10">
        <v>151</v>
      </c>
      <c r="AA163" s="10" t="s">
        <v>471</v>
      </c>
      <c r="AB163" s="10" t="s">
        <v>85</v>
      </c>
      <c r="AC163" s="10" t="s">
        <v>76</v>
      </c>
      <c r="AD163" s="10" t="s">
        <v>140</v>
      </c>
      <c r="AE163" s="10">
        <v>18</v>
      </c>
      <c r="AF163" s="10" t="s">
        <v>138</v>
      </c>
    </row>
    <row r="164" spans="18:32">
      <c r="R164" s="10">
        <v>152</v>
      </c>
      <c r="S164" s="10" t="s">
        <v>316</v>
      </c>
      <c r="T164" s="10" t="s">
        <v>87</v>
      </c>
      <c r="U164" s="10" t="s">
        <v>82</v>
      </c>
      <c r="V164" s="10" t="s">
        <v>137</v>
      </c>
      <c r="W164" s="10">
        <v>4</v>
      </c>
      <c r="X164" s="10" t="s">
        <v>138</v>
      </c>
      <c r="Z164" s="10">
        <v>152</v>
      </c>
      <c r="AA164" s="10" t="s">
        <v>472</v>
      </c>
      <c r="AB164" s="10" t="s">
        <v>85</v>
      </c>
      <c r="AC164" s="10" t="s">
        <v>61</v>
      </c>
      <c r="AD164" s="10" t="s">
        <v>137</v>
      </c>
      <c r="AE164" s="10">
        <v>12</v>
      </c>
      <c r="AF164" s="10" t="s">
        <v>138</v>
      </c>
    </row>
    <row r="165" spans="18:32">
      <c r="R165" s="10">
        <v>153</v>
      </c>
      <c r="S165" s="10" t="s">
        <v>317</v>
      </c>
      <c r="T165" s="10" t="s">
        <v>87</v>
      </c>
      <c r="U165" s="10" t="s">
        <v>84</v>
      </c>
      <c r="V165" s="10" t="s">
        <v>140</v>
      </c>
      <c r="W165" s="10">
        <v>4</v>
      </c>
      <c r="X165" s="10" t="s">
        <v>138</v>
      </c>
      <c r="Z165" s="10">
        <v>153</v>
      </c>
      <c r="AA165" s="10" t="s">
        <v>473</v>
      </c>
      <c r="AB165" s="10" t="s">
        <v>85</v>
      </c>
      <c r="AC165" s="10" t="s">
        <v>68</v>
      </c>
      <c r="AD165" s="10" t="s">
        <v>137</v>
      </c>
      <c r="AE165" s="10">
        <v>23</v>
      </c>
      <c r="AF165" s="10" t="s">
        <v>138</v>
      </c>
    </row>
    <row r="166" spans="18:32">
      <c r="R166" s="10">
        <v>154</v>
      </c>
      <c r="S166" s="10" t="s">
        <v>318</v>
      </c>
      <c r="T166" s="10" t="s">
        <v>87</v>
      </c>
      <c r="U166" s="10" t="s">
        <v>80</v>
      </c>
      <c r="V166" s="10" t="s">
        <v>140</v>
      </c>
      <c r="W166" s="10">
        <v>17</v>
      </c>
      <c r="X166" s="10" t="s">
        <v>138</v>
      </c>
      <c r="Z166" s="10">
        <v>154</v>
      </c>
      <c r="AA166" s="10" t="s">
        <v>474</v>
      </c>
      <c r="AB166" s="10" t="s">
        <v>85</v>
      </c>
      <c r="AC166" s="10" t="s">
        <v>76</v>
      </c>
      <c r="AD166" s="10" t="s">
        <v>140</v>
      </c>
      <c r="AE166" s="10">
        <v>19</v>
      </c>
      <c r="AF166" s="10" t="s">
        <v>144</v>
      </c>
    </row>
    <row r="167" spans="18:32">
      <c r="R167" s="10">
        <v>155</v>
      </c>
      <c r="S167" s="10" t="s">
        <v>319</v>
      </c>
      <c r="T167" s="10" t="s">
        <v>87</v>
      </c>
      <c r="U167" s="10" t="s">
        <v>82</v>
      </c>
      <c r="V167" s="10" t="s">
        <v>137</v>
      </c>
      <c r="W167" s="10">
        <v>5</v>
      </c>
      <c r="X167" s="10" t="s">
        <v>144</v>
      </c>
      <c r="Z167" s="10">
        <v>155</v>
      </c>
      <c r="AA167" s="10" t="s">
        <v>475</v>
      </c>
      <c r="AB167" s="10" t="s">
        <v>87</v>
      </c>
      <c r="AC167" s="10" t="s">
        <v>52</v>
      </c>
      <c r="AD167" s="10" t="s">
        <v>157</v>
      </c>
      <c r="AE167" s="10">
        <v>17</v>
      </c>
      <c r="AF167" s="10" t="s">
        <v>144</v>
      </c>
    </row>
    <row r="168" spans="18:32">
      <c r="R168" s="10">
        <v>156</v>
      </c>
      <c r="S168" s="10" t="s">
        <v>320</v>
      </c>
      <c r="T168" s="10" t="s">
        <v>87</v>
      </c>
      <c r="U168" s="10" t="s">
        <v>52</v>
      </c>
      <c r="V168" s="10" t="s">
        <v>137</v>
      </c>
      <c r="W168" s="10">
        <v>22</v>
      </c>
      <c r="X168" s="10" t="s">
        <v>144</v>
      </c>
      <c r="Z168" s="10">
        <v>156</v>
      </c>
      <c r="AA168" s="10" t="s">
        <v>475</v>
      </c>
      <c r="AB168" s="10" t="s">
        <v>87</v>
      </c>
      <c r="AC168" s="10" t="s">
        <v>59</v>
      </c>
      <c r="AD168" s="10" t="s">
        <v>157</v>
      </c>
      <c r="AE168" s="10">
        <v>11</v>
      </c>
      <c r="AF168" s="10" t="s">
        <v>144</v>
      </c>
    </row>
    <row r="169" spans="18:32">
      <c r="R169" s="10">
        <v>157</v>
      </c>
      <c r="S169" s="10" t="s">
        <v>321</v>
      </c>
      <c r="T169" s="10" t="s">
        <v>87</v>
      </c>
      <c r="U169" s="10" t="s">
        <v>82</v>
      </c>
      <c r="V169" s="10" t="s">
        <v>137</v>
      </c>
      <c r="W169" s="10">
        <v>6</v>
      </c>
      <c r="X169" s="10" t="s">
        <v>144</v>
      </c>
      <c r="Z169" s="10">
        <v>157</v>
      </c>
      <c r="AA169" s="10" t="s">
        <v>476</v>
      </c>
      <c r="AB169" s="10" t="s">
        <v>87</v>
      </c>
      <c r="AC169" s="10" t="s">
        <v>76</v>
      </c>
      <c r="AD169" s="10" t="s">
        <v>137</v>
      </c>
      <c r="AE169" s="10">
        <v>20</v>
      </c>
      <c r="AF169" s="10" t="s">
        <v>138</v>
      </c>
    </row>
    <row r="170" spans="18:32">
      <c r="R170" s="10">
        <v>158</v>
      </c>
      <c r="S170" s="10" t="s">
        <v>322</v>
      </c>
      <c r="T170" s="10" t="s">
        <v>87</v>
      </c>
      <c r="U170" s="10" t="s">
        <v>76</v>
      </c>
      <c r="V170" s="10" t="s">
        <v>137</v>
      </c>
      <c r="W170" s="10">
        <v>19</v>
      </c>
      <c r="X170" s="10" t="s">
        <v>138</v>
      </c>
      <c r="Z170" s="10">
        <v>158</v>
      </c>
      <c r="AA170" s="10" t="s">
        <v>244</v>
      </c>
      <c r="AB170" s="10" t="s">
        <v>87</v>
      </c>
      <c r="AC170" s="10" t="s">
        <v>70</v>
      </c>
      <c r="AD170" s="10" t="s">
        <v>137</v>
      </c>
      <c r="AE170" s="10">
        <v>28</v>
      </c>
      <c r="AF170" s="10" t="s">
        <v>138</v>
      </c>
    </row>
    <row r="171" spans="18:32">
      <c r="R171" s="10">
        <v>159</v>
      </c>
      <c r="S171" s="10" t="s">
        <v>323</v>
      </c>
      <c r="T171" s="10" t="s">
        <v>87</v>
      </c>
      <c r="U171" s="10" t="s">
        <v>80</v>
      </c>
      <c r="V171" s="10" t="s">
        <v>140</v>
      </c>
      <c r="W171" s="10">
        <v>18</v>
      </c>
      <c r="X171" s="10" t="s">
        <v>138</v>
      </c>
      <c r="Z171" s="10">
        <v>159</v>
      </c>
      <c r="AA171" s="10" t="s">
        <v>477</v>
      </c>
      <c r="AB171" s="10" t="s">
        <v>87</v>
      </c>
      <c r="AC171" s="10" t="s">
        <v>70</v>
      </c>
      <c r="AD171" s="10" t="s">
        <v>140</v>
      </c>
      <c r="AE171" s="10">
        <v>29</v>
      </c>
      <c r="AF171" s="10" t="s">
        <v>138</v>
      </c>
    </row>
    <row r="172" spans="18:32">
      <c r="R172" s="10">
        <v>160</v>
      </c>
      <c r="S172" s="10" t="s">
        <v>324</v>
      </c>
      <c r="T172" s="10" t="s">
        <v>87</v>
      </c>
      <c r="U172" s="10" t="s">
        <v>82</v>
      </c>
      <c r="V172" s="10" t="s">
        <v>140</v>
      </c>
      <c r="W172" s="10">
        <v>7</v>
      </c>
      <c r="X172" s="10" t="s">
        <v>138</v>
      </c>
      <c r="Z172" s="10">
        <v>160</v>
      </c>
      <c r="AA172" s="10" t="s">
        <v>478</v>
      </c>
      <c r="AB172" s="10" t="s">
        <v>87</v>
      </c>
      <c r="AC172" s="10" t="s">
        <v>74</v>
      </c>
      <c r="AD172" s="10" t="s">
        <v>137</v>
      </c>
      <c r="AE172" s="10">
        <v>19</v>
      </c>
      <c r="AF172" s="10" t="s">
        <v>138</v>
      </c>
    </row>
    <row r="173" spans="18:32">
      <c r="R173" s="10">
        <v>161</v>
      </c>
      <c r="S173" s="10" t="s">
        <v>325</v>
      </c>
      <c r="T173" s="10" t="s">
        <v>87</v>
      </c>
      <c r="U173" s="10" t="s">
        <v>57</v>
      </c>
      <c r="V173" s="10" t="s">
        <v>140</v>
      </c>
      <c r="W173" s="10">
        <v>11</v>
      </c>
      <c r="X173" s="10" t="s">
        <v>144</v>
      </c>
      <c r="Z173" s="10">
        <v>161</v>
      </c>
      <c r="AA173" s="10" t="s">
        <v>479</v>
      </c>
      <c r="AB173" s="10" t="s">
        <v>87</v>
      </c>
      <c r="AC173" s="10" t="s">
        <v>61</v>
      </c>
      <c r="AD173" s="10" t="s">
        <v>140</v>
      </c>
      <c r="AE173" s="10">
        <v>13</v>
      </c>
      <c r="AF173" s="10" t="s">
        <v>138</v>
      </c>
    </row>
    <row r="174" spans="18:32">
      <c r="R174" s="10">
        <v>162</v>
      </c>
      <c r="S174" s="10" t="s">
        <v>326</v>
      </c>
      <c r="T174" s="10" t="s">
        <v>87</v>
      </c>
      <c r="U174" s="10" t="s">
        <v>80</v>
      </c>
      <c r="V174" s="10" t="s">
        <v>140</v>
      </c>
      <c r="W174" s="10">
        <v>19</v>
      </c>
      <c r="X174" s="10" t="s">
        <v>138</v>
      </c>
      <c r="Z174" s="10">
        <v>162</v>
      </c>
      <c r="AA174" s="10" t="s">
        <v>480</v>
      </c>
      <c r="AB174" s="10" t="s">
        <v>87</v>
      </c>
      <c r="AC174" s="10" t="s">
        <v>57</v>
      </c>
      <c r="AD174" s="10" t="s">
        <v>137</v>
      </c>
      <c r="AE174" s="10">
        <v>11</v>
      </c>
      <c r="AF174" s="10" t="s">
        <v>144</v>
      </c>
    </row>
    <row r="175" spans="18:32">
      <c r="R175" s="10">
        <v>163</v>
      </c>
      <c r="S175" s="10" t="s">
        <v>327</v>
      </c>
      <c r="T175" s="10" t="s">
        <v>87</v>
      </c>
      <c r="U175" s="10" t="s">
        <v>57</v>
      </c>
      <c r="V175" s="10" t="s">
        <v>157</v>
      </c>
      <c r="W175" s="10">
        <v>12</v>
      </c>
      <c r="X175" s="10" t="s">
        <v>144</v>
      </c>
      <c r="Z175" s="10">
        <v>163</v>
      </c>
      <c r="AA175" s="10" t="s">
        <v>481</v>
      </c>
      <c r="AB175" s="10" t="s">
        <v>87</v>
      </c>
      <c r="AC175" s="10" t="s">
        <v>52</v>
      </c>
      <c r="AD175" s="10" t="s">
        <v>137</v>
      </c>
      <c r="AE175" s="10">
        <v>18</v>
      </c>
      <c r="AF175" s="10" t="s">
        <v>138</v>
      </c>
    </row>
    <row r="176" spans="18:32">
      <c r="R176" s="10">
        <v>164</v>
      </c>
      <c r="S176" s="10" t="s">
        <v>328</v>
      </c>
      <c r="T176" s="10" t="s">
        <v>87</v>
      </c>
      <c r="U176" s="10" t="s">
        <v>76</v>
      </c>
      <c r="V176" s="10" t="s">
        <v>140</v>
      </c>
      <c r="W176" s="10">
        <v>20</v>
      </c>
      <c r="X176" s="10" t="s">
        <v>138</v>
      </c>
      <c r="Z176" s="10">
        <v>164</v>
      </c>
      <c r="AA176" s="10" t="s">
        <v>482</v>
      </c>
      <c r="AB176" s="10" t="s">
        <v>87</v>
      </c>
      <c r="AC176" s="10" t="s">
        <v>70</v>
      </c>
      <c r="AD176" s="10" t="s">
        <v>137</v>
      </c>
      <c r="AE176" s="10">
        <v>30</v>
      </c>
      <c r="AF176" s="10" t="s">
        <v>138</v>
      </c>
    </row>
    <row r="177" spans="18:32">
      <c r="R177" s="10">
        <v>165</v>
      </c>
      <c r="S177" s="10" t="s">
        <v>329</v>
      </c>
      <c r="T177" s="10" t="s">
        <v>87</v>
      </c>
      <c r="U177" s="10" t="s">
        <v>78</v>
      </c>
      <c r="V177" s="10" t="s">
        <v>140</v>
      </c>
      <c r="W177" s="10">
        <v>14</v>
      </c>
      <c r="X177" s="10" t="s">
        <v>144</v>
      </c>
      <c r="Z177" s="10">
        <v>165</v>
      </c>
      <c r="AA177" s="10" t="s">
        <v>246</v>
      </c>
      <c r="AB177" s="10" t="s">
        <v>87</v>
      </c>
      <c r="AC177" s="10" t="s">
        <v>76</v>
      </c>
      <c r="AD177" s="10" t="s">
        <v>137</v>
      </c>
      <c r="AE177" s="10">
        <v>21</v>
      </c>
      <c r="AF177" s="10" t="s">
        <v>138</v>
      </c>
    </row>
    <row r="178" spans="18:32">
      <c r="R178" s="10">
        <v>166</v>
      </c>
      <c r="S178" s="10" t="s">
        <v>330</v>
      </c>
      <c r="T178" s="10" t="s">
        <v>87</v>
      </c>
      <c r="U178" s="10" t="s">
        <v>55</v>
      </c>
      <c r="V178" s="10" t="s">
        <v>137</v>
      </c>
      <c r="W178" s="10">
        <v>10</v>
      </c>
      <c r="X178" s="10" t="s">
        <v>144</v>
      </c>
      <c r="Z178" s="10">
        <v>166</v>
      </c>
      <c r="AA178" s="10" t="s">
        <v>483</v>
      </c>
      <c r="AB178" s="10" t="s">
        <v>87</v>
      </c>
      <c r="AC178" s="10" t="s">
        <v>76</v>
      </c>
      <c r="AD178" s="10" t="s">
        <v>140</v>
      </c>
      <c r="AE178" s="10">
        <v>22</v>
      </c>
      <c r="AF178" s="10" t="s">
        <v>138</v>
      </c>
    </row>
    <row r="179" spans="18:32">
      <c r="Z179" s="10">
        <v>167</v>
      </c>
      <c r="AA179" s="10" t="s">
        <v>484</v>
      </c>
      <c r="AB179" s="10" t="s">
        <v>87</v>
      </c>
      <c r="AC179" s="10" t="s">
        <v>68</v>
      </c>
      <c r="AD179" s="10" t="s">
        <v>140</v>
      </c>
      <c r="AE179" s="10">
        <v>24</v>
      </c>
      <c r="AF179" s="10" t="s">
        <v>138</v>
      </c>
    </row>
    <row r="180" spans="18:32">
      <c r="Z180" s="10">
        <v>168</v>
      </c>
      <c r="AA180" s="10" t="s">
        <v>485</v>
      </c>
      <c r="AB180" s="10" t="s">
        <v>87</v>
      </c>
      <c r="AC180" s="10" t="s">
        <v>57</v>
      </c>
      <c r="AD180" s="10" t="s">
        <v>137</v>
      </c>
      <c r="AE180" s="10">
        <v>12</v>
      </c>
      <c r="AF180" s="10" t="s">
        <v>138</v>
      </c>
    </row>
    <row r="181" spans="18:32">
      <c r="Z181" s="10">
        <v>169</v>
      </c>
      <c r="AA181" s="10" t="s">
        <v>486</v>
      </c>
      <c r="AB181" s="10" t="s">
        <v>87</v>
      </c>
      <c r="AC181" s="10" t="s">
        <v>65</v>
      </c>
      <c r="AD181" s="10" t="s">
        <v>137</v>
      </c>
      <c r="AE181" s="10">
        <v>16</v>
      </c>
      <c r="AF181" s="10" t="s">
        <v>144</v>
      </c>
    </row>
    <row r="182" spans="18:32">
      <c r="Z182" s="10">
        <v>170</v>
      </c>
      <c r="AA182" s="10" t="s">
        <v>487</v>
      </c>
      <c r="AB182" s="10" t="s">
        <v>87</v>
      </c>
      <c r="AC182" s="10" t="s">
        <v>59</v>
      </c>
      <c r="AD182" s="10" t="s">
        <v>137</v>
      </c>
      <c r="AE182" s="10">
        <v>12</v>
      </c>
      <c r="AF182" s="10" t="s">
        <v>144</v>
      </c>
    </row>
    <row r="183" spans="18:32">
      <c r="Z183" s="10">
        <v>171</v>
      </c>
      <c r="AA183" s="10" t="s">
        <v>488</v>
      </c>
      <c r="AB183" s="10" t="s">
        <v>87</v>
      </c>
      <c r="AC183" s="10" t="s">
        <v>68</v>
      </c>
      <c r="AD183" s="10" t="s">
        <v>140</v>
      </c>
      <c r="AE183" s="10">
        <v>25</v>
      </c>
      <c r="AF183" s="10" t="s">
        <v>144</v>
      </c>
    </row>
    <row r="184" spans="18:32">
      <c r="Z184" s="10">
        <v>172</v>
      </c>
      <c r="AA184" s="10" t="s">
        <v>489</v>
      </c>
      <c r="AB184" s="10" t="s">
        <v>87</v>
      </c>
      <c r="AC184" s="10" t="s">
        <v>57</v>
      </c>
      <c r="AD184" s="10" t="s">
        <v>137</v>
      </c>
      <c r="AE184" s="10">
        <v>13</v>
      </c>
      <c r="AF184" s="10" t="s">
        <v>144</v>
      </c>
    </row>
    <row r="185" spans="18:32">
      <c r="Z185" s="10">
        <v>173</v>
      </c>
      <c r="AA185" s="10" t="s">
        <v>490</v>
      </c>
      <c r="AB185" s="10" t="s">
        <v>87</v>
      </c>
      <c r="AC185" s="10" t="s">
        <v>65</v>
      </c>
      <c r="AD185" s="10" t="s">
        <v>137</v>
      </c>
      <c r="AE185" s="10">
        <v>17</v>
      </c>
      <c r="AF185" s="10" t="s">
        <v>144</v>
      </c>
    </row>
    <row r="186" spans="18:32">
      <c r="Z186" s="10">
        <v>174</v>
      </c>
      <c r="AA186" s="10" t="s">
        <v>491</v>
      </c>
      <c r="AB186" s="10" t="s">
        <v>87</v>
      </c>
      <c r="AC186" s="10" t="s">
        <v>55</v>
      </c>
      <c r="AD186" s="10" t="s">
        <v>137</v>
      </c>
      <c r="AE186" s="10">
        <v>5</v>
      </c>
      <c r="AF186" s="10" t="s">
        <v>144</v>
      </c>
    </row>
    <row r="187" spans="18:32">
      <c r="Z187" s="10">
        <v>175</v>
      </c>
      <c r="AA187" s="10" t="s">
        <v>492</v>
      </c>
      <c r="AB187" s="10" t="s">
        <v>87</v>
      </c>
      <c r="AC187" s="10" t="s">
        <v>52</v>
      </c>
      <c r="AD187" s="10" t="s">
        <v>137</v>
      </c>
      <c r="AE187" s="10">
        <v>19</v>
      </c>
      <c r="AF187" s="10" t="s">
        <v>144</v>
      </c>
    </row>
    <row r="188" spans="18:32">
      <c r="Z188" s="10">
        <v>176</v>
      </c>
      <c r="AA188" s="10" t="s">
        <v>493</v>
      </c>
      <c r="AB188" s="10" t="s">
        <v>87</v>
      </c>
      <c r="AC188" s="10" t="s">
        <v>70</v>
      </c>
      <c r="AD188" s="10" t="s">
        <v>140</v>
      </c>
      <c r="AE188" s="10">
        <v>31</v>
      </c>
      <c r="AF188" s="10" t="s">
        <v>144</v>
      </c>
    </row>
    <row r="189" spans="18:32">
      <c r="Z189" s="10">
        <v>177</v>
      </c>
      <c r="AA189" s="10" t="s">
        <v>494</v>
      </c>
      <c r="AB189" s="10" t="s">
        <v>87</v>
      </c>
      <c r="AC189" s="10" t="s">
        <v>70</v>
      </c>
      <c r="AD189" s="10" t="s">
        <v>137</v>
      </c>
      <c r="AE189" s="10">
        <v>32</v>
      </c>
      <c r="AF189" s="10" t="s">
        <v>138</v>
      </c>
    </row>
    <row r="190" spans="18:32">
      <c r="Z190" s="10">
        <v>178</v>
      </c>
      <c r="AA190" s="10" t="s">
        <v>495</v>
      </c>
      <c r="AB190" s="10" t="s">
        <v>87</v>
      </c>
      <c r="AC190" s="10" t="s">
        <v>61</v>
      </c>
      <c r="AD190" s="10" t="s">
        <v>137</v>
      </c>
      <c r="AE190" s="10">
        <v>14</v>
      </c>
      <c r="AF190" s="10" t="s">
        <v>138</v>
      </c>
    </row>
    <row r="191" spans="18:32">
      <c r="Z191" s="10">
        <v>179</v>
      </c>
      <c r="AA191" s="10" t="s">
        <v>495</v>
      </c>
      <c r="AB191" s="10" t="s">
        <v>87</v>
      </c>
      <c r="AC191" s="10" t="s">
        <v>76</v>
      </c>
      <c r="AD191" s="10" t="s">
        <v>137</v>
      </c>
      <c r="AE191" s="10">
        <v>23</v>
      </c>
      <c r="AF191" s="10" t="s">
        <v>138</v>
      </c>
    </row>
    <row r="192" spans="18:32">
      <c r="Z192" s="10">
        <v>180</v>
      </c>
      <c r="AA192" s="10" t="s">
        <v>496</v>
      </c>
      <c r="AB192" s="10" t="s">
        <v>87</v>
      </c>
      <c r="AC192" s="10" t="s">
        <v>76</v>
      </c>
      <c r="AD192" s="10" t="s">
        <v>140</v>
      </c>
      <c r="AE192" s="10">
        <v>24</v>
      </c>
      <c r="AF192" s="10" t="s">
        <v>138</v>
      </c>
    </row>
    <row r="193" spans="26:32">
      <c r="Z193" s="10">
        <v>181</v>
      </c>
      <c r="AA193" s="10" t="s">
        <v>497</v>
      </c>
      <c r="AB193" s="10" t="s">
        <v>87</v>
      </c>
      <c r="AC193" s="10" t="s">
        <v>74</v>
      </c>
      <c r="AD193" s="10" t="s">
        <v>140</v>
      </c>
      <c r="AE193" s="10">
        <v>20</v>
      </c>
      <c r="AF193" s="10" t="s">
        <v>138</v>
      </c>
    </row>
    <row r="194" spans="26:32">
      <c r="Z194" s="10">
        <v>182</v>
      </c>
      <c r="AA194" s="10" t="s">
        <v>498</v>
      </c>
      <c r="AB194" s="10" t="s">
        <v>87</v>
      </c>
      <c r="AC194" s="10" t="s">
        <v>70</v>
      </c>
      <c r="AD194" s="10" t="s">
        <v>137</v>
      </c>
      <c r="AE194" s="10">
        <v>33</v>
      </c>
      <c r="AF194" s="10" t="s">
        <v>144</v>
      </c>
    </row>
    <row r="195" spans="26:32">
      <c r="Z195" s="10">
        <v>183</v>
      </c>
      <c r="AA195" s="10" t="s">
        <v>499</v>
      </c>
      <c r="AB195" s="10" t="s">
        <v>87</v>
      </c>
      <c r="AC195" s="10" t="s">
        <v>59</v>
      </c>
      <c r="AD195" s="10" t="s">
        <v>157</v>
      </c>
      <c r="AE195" s="10">
        <v>13</v>
      </c>
      <c r="AF195" s="10" t="s">
        <v>144</v>
      </c>
    </row>
    <row r="196" spans="26:32">
      <c r="Z196" s="10">
        <v>184</v>
      </c>
      <c r="AA196" s="10" t="s">
        <v>500</v>
      </c>
      <c r="AB196" s="10" t="s">
        <v>87</v>
      </c>
      <c r="AC196" s="10" t="s">
        <v>70</v>
      </c>
      <c r="AD196" s="10" t="s">
        <v>137</v>
      </c>
      <c r="AE196" s="10">
        <v>34</v>
      </c>
      <c r="AF196" s="10" t="s">
        <v>138</v>
      </c>
    </row>
    <row r="197" spans="26:32">
      <c r="Z197" s="10">
        <v>185</v>
      </c>
      <c r="AA197" s="10" t="s">
        <v>501</v>
      </c>
      <c r="AB197" s="10" t="s">
        <v>87</v>
      </c>
      <c r="AC197" s="10" t="s">
        <v>52</v>
      </c>
      <c r="AD197" s="10" t="s">
        <v>157</v>
      </c>
      <c r="AE197" s="10">
        <v>20</v>
      </c>
      <c r="AF197" s="10" t="s">
        <v>138</v>
      </c>
    </row>
    <row r="198" spans="26:32">
      <c r="Z198" s="10">
        <v>186</v>
      </c>
      <c r="AA198" s="10" t="s">
        <v>502</v>
      </c>
      <c r="AB198" s="10" t="s">
        <v>87</v>
      </c>
      <c r="AC198" s="10" t="s">
        <v>76</v>
      </c>
      <c r="AD198" s="10" t="s">
        <v>140</v>
      </c>
      <c r="AE198" s="10">
        <v>25</v>
      </c>
      <c r="AF198" s="10" t="s">
        <v>138</v>
      </c>
    </row>
    <row r="199" spans="26:32">
      <c r="Z199" s="10">
        <v>187</v>
      </c>
      <c r="AA199" s="10" t="s">
        <v>503</v>
      </c>
      <c r="AB199" s="10" t="s">
        <v>87</v>
      </c>
      <c r="AC199" s="10" t="s">
        <v>76</v>
      </c>
      <c r="AD199" s="10" t="s">
        <v>140</v>
      </c>
      <c r="AE199" s="10">
        <v>26</v>
      </c>
      <c r="AF199" s="10" t="s">
        <v>144</v>
      </c>
    </row>
    <row r="200" spans="26:32">
      <c r="Z200" s="10">
        <v>188</v>
      </c>
      <c r="AA200" s="10" t="s">
        <v>504</v>
      </c>
      <c r="AB200" s="10" t="s">
        <v>87</v>
      </c>
      <c r="AC200" s="10" t="s">
        <v>70</v>
      </c>
      <c r="AD200" s="10" t="s">
        <v>140</v>
      </c>
      <c r="AE200" s="10">
        <v>35</v>
      </c>
      <c r="AF200" s="10" t="s">
        <v>144</v>
      </c>
    </row>
    <row r="201" spans="26:32">
      <c r="Z201" s="10">
        <v>189</v>
      </c>
      <c r="AA201" s="10" t="s">
        <v>505</v>
      </c>
      <c r="AB201" s="10" t="s">
        <v>87</v>
      </c>
      <c r="AC201" s="10" t="s">
        <v>61</v>
      </c>
      <c r="AD201" s="10" t="s">
        <v>140</v>
      </c>
      <c r="AE201" s="10">
        <v>15</v>
      </c>
      <c r="AF201" s="10" t="s">
        <v>138</v>
      </c>
    </row>
    <row r="202" spans="26:32">
      <c r="Z202" s="10">
        <v>190</v>
      </c>
      <c r="AA202" s="10" t="s">
        <v>506</v>
      </c>
      <c r="AB202" s="10" t="s">
        <v>87</v>
      </c>
      <c r="AC202" s="10" t="s">
        <v>61</v>
      </c>
      <c r="AD202" s="10" t="s">
        <v>140</v>
      </c>
      <c r="AE202" s="10">
        <v>16</v>
      </c>
      <c r="AF202" s="10" t="s">
        <v>138</v>
      </c>
    </row>
    <row r="203" spans="26:32">
      <c r="Z203" s="10">
        <v>191</v>
      </c>
      <c r="AA203" s="10" t="s">
        <v>507</v>
      </c>
      <c r="AB203" s="10" t="s">
        <v>87</v>
      </c>
      <c r="AC203" s="10" t="s">
        <v>74</v>
      </c>
      <c r="AD203" s="10" t="s">
        <v>137</v>
      </c>
      <c r="AE203" s="10">
        <v>21</v>
      </c>
      <c r="AF203" s="10" t="s">
        <v>144</v>
      </c>
    </row>
    <row r="204" spans="26:32">
      <c r="Z204" s="10">
        <v>192</v>
      </c>
      <c r="AA204" s="10" t="s">
        <v>508</v>
      </c>
      <c r="AB204" s="10" t="s">
        <v>87</v>
      </c>
      <c r="AC204" s="10" t="s">
        <v>61</v>
      </c>
      <c r="AD204" s="10" t="s">
        <v>137</v>
      </c>
      <c r="AE204" s="10">
        <v>17</v>
      </c>
      <c r="AF204" s="10" t="s">
        <v>138</v>
      </c>
    </row>
    <row r="205" spans="26:32">
      <c r="Z205" s="10">
        <v>193</v>
      </c>
      <c r="AA205" s="10" t="s">
        <v>509</v>
      </c>
      <c r="AB205" s="10" t="s">
        <v>87</v>
      </c>
      <c r="AC205" s="10" t="s">
        <v>78</v>
      </c>
      <c r="AD205" s="10" t="s">
        <v>140</v>
      </c>
      <c r="AE205" s="10">
        <v>1</v>
      </c>
      <c r="AF205" s="10" t="s">
        <v>138</v>
      </c>
    </row>
    <row r="206" spans="26:32">
      <c r="Z206" s="10">
        <v>194</v>
      </c>
      <c r="AA206" s="10" t="s">
        <v>510</v>
      </c>
      <c r="AB206" s="10" t="s">
        <v>87</v>
      </c>
      <c r="AC206" s="10" t="s">
        <v>80</v>
      </c>
      <c r="AD206" s="10" t="s">
        <v>140</v>
      </c>
      <c r="AE206" s="10">
        <v>1</v>
      </c>
      <c r="AF206" s="10" t="s">
        <v>138</v>
      </c>
    </row>
    <row r="207" spans="26:32">
      <c r="Z207" s="10">
        <v>195</v>
      </c>
      <c r="AA207" s="10" t="s">
        <v>511</v>
      </c>
      <c r="AB207" s="10" t="s">
        <v>87</v>
      </c>
      <c r="AC207" s="10" t="s">
        <v>68</v>
      </c>
      <c r="AD207" s="10" t="s">
        <v>140</v>
      </c>
      <c r="AE207" s="10">
        <v>26</v>
      </c>
      <c r="AF207" s="10" t="s">
        <v>144</v>
      </c>
    </row>
    <row r="208" spans="26:32">
      <c r="Z208" s="10">
        <v>196</v>
      </c>
      <c r="AA208" s="10" t="s">
        <v>512</v>
      </c>
      <c r="AB208" s="10" t="s">
        <v>87</v>
      </c>
      <c r="AC208" s="10" t="s">
        <v>59</v>
      </c>
      <c r="AD208" s="10" t="s">
        <v>137</v>
      </c>
      <c r="AE208" s="10">
        <v>14</v>
      </c>
      <c r="AF208" s="10" t="s">
        <v>138</v>
      </c>
    </row>
    <row r="209" spans="26:32">
      <c r="Z209" s="10">
        <v>197</v>
      </c>
      <c r="AA209" s="10" t="s">
        <v>513</v>
      </c>
      <c r="AB209" s="10" t="s">
        <v>87</v>
      </c>
      <c r="AC209" s="10" t="s">
        <v>78</v>
      </c>
      <c r="AD209" s="10" t="s">
        <v>140</v>
      </c>
      <c r="AE209" s="10">
        <v>2</v>
      </c>
      <c r="AF209" s="10" t="s">
        <v>138</v>
      </c>
    </row>
    <row r="210" spans="26:32">
      <c r="Z210" s="10">
        <v>198</v>
      </c>
      <c r="AA210" s="10" t="s">
        <v>514</v>
      </c>
      <c r="AB210" s="10" t="s">
        <v>87</v>
      </c>
      <c r="AC210" s="10" t="s">
        <v>52</v>
      </c>
      <c r="AD210" s="10" t="s">
        <v>137</v>
      </c>
      <c r="AE210" s="10">
        <v>21</v>
      </c>
      <c r="AF210" s="10" t="s">
        <v>138</v>
      </c>
    </row>
    <row r="211" spans="26:32">
      <c r="Z211" s="10">
        <v>199</v>
      </c>
      <c r="AA211" s="10" t="s">
        <v>515</v>
      </c>
      <c r="AB211" s="10" t="s">
        <v>87</v>
      </c>
      <c r="AC211" s="10" t="s">
        <v>68</v>
      </c>
      <c r="AD211" s="10" t="s">
        <v>140</v>
      </c>
      <c r="AE211" s="10">
        <v>27</v>
      </c>
      <c r="AF211" s="10" t="s">
        <v>144</v>
      </c>
    </row>
    <row r="212" spans="26:32">
      <c r="Z212" s="10">
        <v>200</v>
      </c>
      <c r="AA212" s="10" t="s">
        <v>516</v>
      </c>
      <c r="AB212" s="10" t="s">
        <v>87</v>
      </c>
      <c r="AC212" s="10" t="s">
        <v>52</v>
      </c>
      <c r="AD212" s="10" t="s">
        <v>140</v>
      </c>
      <c r="AE212" s="10">
        <v>22</v>
      </c>
      <c r="AF212" s="10" t="s">
        <v>144</v>
      </c>
    </row>
    <row r="213" spans="26:32">
      <c r="Z213" s="10">
        <v>201</v>
      </c>
      <c r="AA213" s="10" t="s">
        <v>517</v>
      </c>
      <c r="AB213" s="10" t="s">
        <v>87</v>
      </c>
      <c r="AC213" s="10" t="s">
        <v>80</v>
      </c>
      <c r="AD213" s="10" t="s">
        <v>137</v>
      </c>
      <c r="AE213" s="10">
        <v>2</v>
      </c>
      <c r="AF213" s="10" t="s">
        <v>144</v>
      </c>
    </row>
    <row r="214" spans="26:32">
      <c r="Z214" s="10">
        <v>202</v>
      </c>
      <c r="AA214" s="10" t="s">
        <v>518</v>
      </c>
      <c r="AB214" s="10" t="s">
        <v>87</v>
      </c>
      <c r="AC214" s="10" t="s">
        <v>68</v>
      </c>
      <c r="AD214" s="10" t="s">
        <v>137</v>
      </c>
      <c r="AE214" s="10">
        <v>28</v>
      </c>
      <c r="AF214" s="10" t="s">
        <v>138</v>
      </c>
    </row>
    <row r="215" spans="26:32">
      <c r="Z215" s="10">
        <v>203</v>
      </c>
      <c r="AA215" s="10" t="s">
        <v>519</v>
      </c>
      <c r="AB215" s="10" t="s">
        <v>87</v>
      </c>
      <c r="AC215" s="10" t="s">
        <v>68</v>
      </c>
      <c r="AD215" s="10" t="s">
        <v>140</v>
      </c>
      <c r="AE215" s="10">
        <v>29</v>
      </c>
      <c r="AF215" s="10" t="s">
        <v>138</v>
      </c>
    </row>
    <row r="216" spans="26:32">
      <c r="Z216" s="10">
        <v>204</v>
      </c>
      <c r="AA216" s="10" t="s">
        <v>520</v>
      </c>
      <c r="AB216" s="10" t="s">
        <v>87</v>
      </c>
      <c r="AC216" s="10" t="s">
        <v>80</v>
      </c>
      <c r="AD216" s="10" t="s">
        <v>140</v>
      </c>
      <c r="AE216" s="10">
        <v>3</v>
      </c>
      <c r="AF216" s="10" t="s">
        <v>138</v>
      </c>
    </row>
    <row r="217" spans="26:32">
      <c r="Z217" s="10">
        <v>205</v>
      </c>
      <c r="AA217" s="10" t="s">
        <v>521</v>
      </c>
      <c r="AB217" s="10" t="s">
        <v>87</v>
      </c>
      <c r="AC217" s="10" t="s">
        <v>57</v>
      </c>
      <c r="AD217" s="10" t="s">
        <v>137</v>
      </c>
      <c r="AE217" s="10">
        <v>14</v>
      </c>
      <c r="AF217" s="10" t="s">
        <v>144</v>
      </c>
    </row>
    <row r="218" spans="26:32">
      <c r="Z218" s="10">
        <v>206</v>
      </c>
      <c r="AA218" s="10" t="s">
        <v>522</v>
      </c>
      <c r="AB218" s="10" t="s">
        <v>87</v>
      </c>
      <c r="AC218" s="10" t="s">
        <v>55</v>
      </c>
      <c r="AD218" s="10" t="s">
        <v>137</v>
      </c>
      <c r="AE218" s="10">
        <v>6</v>
      </c>
      <c r="AF218" s="10" t="s">
        <v>144</v>
      </c>
    </row>
    <row r="219" spans="26:32">
      <c r="Z219" s="10">
        <v>207</v>
      </c>
      <c r="AA219" s="10" t="s">
        <v>523</v>
      </c>
      <c r="AB219" s="10" t="s">
        <v>87</v>
      </c>
      <c r="AC219" s="10" t="s">
        <v>68</v>
      </c>
      <c r="AD219" s="10" t="s">
        <v>137</v>
      </c>
      <c r="AE219" s="10">
        <v>30</v>
      </c>
      <c r="AF219" s="10" t="s">
        <v>138</v>
      </c>
    </row>
    <row r="220" spans="26:32">
      <c r="Z220" s="10">
        <v>208</v>
      </c>
      <c r="AA220" s="10" t="s">
        <v>524</v>
      </c>
      <c r="AB220" s="10" t="s">
        <v>87</v>
      </c>
      <c r="AC220" s="10" t="s">
        <v>76</v>
      </c>
      <c r="AD220" s="10" t="s">
        <v>137</v>
      </c>
      <c r="AE220" s="10">
        <v>27</v>
      </c>
      <c r="AF220" s="10" t="s">
        <v>138</v>
      </c>
    </row>
    <row r="221" spans="26:32">
      <c r="Z221" s="10">
        <v>209</v>
      </c>
      <c r="AA221" s="10" t="s">
        <v>525</v>
      </c>
      <c r="AB221" s="10" t="s">
        <v>87</v>
      </c>
      <c r="AC221" s="10" t="s">
        <v>68</v>
      </c>
      <c r="AD221" s="10" t="s">
        <v>140</v>
      </c>
      <c r="AE221" s="10">
        <v>31</v>
      </c>
      <c r="AF221" s="10" t="s">
        <v>138</v>
      </c>
    </row>
    <row r="222" spans="26:32">
      <c r="Z222" s="10">
        <v>210</v>
      </c>
      <c r="AA222" s="10" t="s">
        <v>526</v>
      </c>
      <c r="AB222" s="10" t="s">
        <v>87</v>
      </c>
      <c r="AC222" s="10" t="s">
        <v>59</v>
      </c>
      <c r="AD222" s="10" t="s">
        <v>140</v>
      </c>
      <c r="AE222" s="10">
        <v>15</v>
      </c>
      <c r="AF222" s="10" t="s">
        <v>144</v>
      </c>
    </row>
    <row r="223" spans="26:32">
      <c r="Z223" s="10">
        <v>211</v>
      </c>
      <c r="AA223" s="10" t="s">
        <v>527</v>
      </c>
      <c r="AB223" s="10" t="s">
        <v>87</v>
      </c>
      <c r="AC223" s="10" t="s">
        <v>65</v>
      </c>
      <c r="AD223" s="10" t="s">
        <v>137</v>
      </c>
      <c r="AE223" s="10">
        <v>18</v>
      </c>
      <c r="AF223" s="10" t="s">
        <v>144</v>
      </c>
    </row>
    <row r="224" spans="26:32">
      <c r="Z224" s="10">
        <v>212</v>
      </c>
      <c r="AA224" s="10" t="s">
        <v>528</v>
      </c>
      <c r="AB224" s="10" t="s">
        <v>87</v>
      </c>
      <c r="AC224" s="10" t="s">
        <v>61</v>
      </c>
      <c r="AD224" s="10" t="s">
        <v>137</v>
      </c>
      <c r="AE224" s="10">
        <v>18</v>
      </c>
      <c r="AF224" s="10" t="s">
        <v>144</v>
      </c>
    </row>
    <row r="225" spans="26:32">
      <c r="Z225" s="10">
        <v>213</v>
      </c>
      <c r="AA225" s="10" t="s">
        <v>529</v>
      </c>
      <c r="AB225" s="10" t="s">
        <v>87</v>
      </c>
      <c r="AC225" s="10" t="s">
        <v>59</v>
      </c>
      <c r="AD225" s="10" t="s">
        <v>137</v>
      </c>
      <c r="AE225" s="10">
        <v>16</v>
      </c>
      <c r="AF225" s="10" t="s">
        <v>144</v>
      </c>
    </row>
    <row r="226" spans="26:32">
      <c r="Z226" s="10">
        <v>214</v>
      </c>
      <c r="AA226" s="10" t="s">
        <v>530</v>
      </c>
      <c r="AB226" s="10" t="s">
        <v>87</v>
      </c>
      <c r="AC226" s="10" t="s">
        <v>55</v>
      </c>
      <c r="AD226" s="10" t="s">
        <v>137</v>
      </c>
      <c r="AE226" s="10">
        <v>7</v>
      </c>
      <c r="AF226" s="10" t="s">
        <v>144</v>
      </c>
    </row>
    <row r="227" spans="26:32">
      <c r="Z227" s="10">
        <v>215</v>
      </c>
      <c r="AA227" s="10" t="s">
        <v>531</v>
      </c>
      <c r="AB227" s="10" t="s">
        <v>87</v>
      </c>
      <c r="AC227" s="10" t="s">
        <v>57</v>
      </c>
      <c r="AD227" s="10" t="s">
        <v>157</v>
      </c>
      <c r="AE227" s="10">
        <v>15</v>
      </c>
      <c r="AF227" s="10" t="s">
        <v>144</v>
      </c>
    </row>
    <row r="228" spans="26:32">
      <c r="Z228" s="10">
        <v>216</v>
      </c>
      <c r="AA228" s="10" t="s">
        <v>532</v>
      </c>
      <c r="AB228" s="10" t="s">
        <v>87</v>
      </c>
      <c r="AC228" s="10" t="s">
        <v>52</v>
      </c>
      <c r="AD228" s="10" t="s">
        <v>157</v>
      </c>
      <c r="AE228" s="10">
        <v>23</v>
      </c>
      <c r="AF228" s="10" t="s">
        <v>144</v>
      </c>
    </row>
    <row r="229" spans="26:32">
      <c r="Z229" s="10">
        <v>217</v>
      </c>
      <c r="AA229" s="10" t="s">
        <v>533</v>
      </c>
      <c r="AB229" s="10" t="s">
        <v>87</v>
      </c>
      <c r="AC229" s="10" t="s">
        <v>80</v>
      </c>
      <c r="AD229" s="10" t="s">
        <v>137</v>
      </c>
      <c r="AE229" s="10">
        <v>4</v>
      </c>
      <c r="AF229" s="10" t="s">
        <v>138</v>
      </c>
    </row>
    <row r="230" spans="26:32">
      <c r="Z230" s="10">
        <v>218</v>
      </c>
      <c r="AA230" s="10" t="s">
        <v>534</v>
      </c>
      <c r="AB230" s="10" t="s">
        <v>87</v>
      </c>
      <c r="AC230" s="10" t="s">
        <v>61</v>
      </c>
      <c r="AD230" s="10" t="s">
        <v>157</v>
      </c>
      <c r="AE230" s="10">
        <v>19</v>
      </c>
      <c r="AF230" s="10" t="s">
        <v>138</v>
      </c>
    </row>
    <row r="231" spans="26:32">
      <c r="Z231" s="10">
        <v>219</v>
      </c>
      <c r="AA231" s="10" t="s">
        <v>271</v>
      </c>
      <c r="AB231" s="10" t="s">
        <v>87</v>
      </c>
      <c r="AC231" s="10" t="s">
        <v>78</v>
      </c>
      <c r="AD231" s="10" t="s">
        <v>157</v>
      </c>
      <c r="AE231" s="10">
        <v>3</v>
      </c>
      <c r="AF231" s="10" t="s">
        <v>138</v>
      </c>
    </row>
    <row r="232" spans="26:32">
      <c r="Z232" s="10">
        <v>220</v>
      </c>
      <c r="AA232" s="10" t="s">
        <v>535</v>
      </c>
      <c r="AB232" s="10" t="s">
        <v>87</v>
      </c>
      <c r="AC232" s="10" t="s">
        <v>76</v>
      </c>
      <c r="AD232" s="10" t="s">
        <v>157</v>
      </c>
      <c r="AE232" s="10">
        <v>28</v>
      </c>
      <c r="AF232" s="10" t="s">
        <v>138</v>
      </c>
    </row>
    <row r="233" spans="26:32">
      <c r="Z233" s="10">
        <v>221</v>
      </c>
      <c r="AA233" s="10" t="s">
        <v>272</v>
      </c>
      <c r="AB233" s="10" t="s">
        <v>87</v>
      </c>
      <c r="AC233" s="10" t="s">
        <v>80</v>
      </c>
      <c r="AD233" s="10" t="s">
        <v>137</v>
      </c>
      <c r="AE233" s="10">
        <v>5</v>
      </c>
      <c r="AF233" s="10" t="s">
        <v>138</v>
      </c>
    </row>
    <row r="234" spans="26:32">
      <c r="Z234" s="10">
        <v>222</v>
      </c>
      <c r="AA234" s="10" t="s">
        <v>536</v>
      </c>
      <c r="AB234" s="10" t="s">
        <v>87</v>
      </c>
      <c r="AC234" s="10" t="s">
        <v>76</v>
      </c>
      <c r="AD234" s="10" t="s">
        <v>137</v>
      </c>
      <c r="AE234" s="10">
        <v>29</v>
      </c>
      <c r="AF234" s="10" t="s">
        <v>138</v>
      </c>
    </row>
    <row r="235" spans="26:32">
      <c r="Z235" s="10">
        <v>223</v>
      </c>
      <c r="AA235" s="10" t="s">
        <v>537</v>
      </c>
      <c r="AB235" s="10" t="s">
        <v>87</v>
      </c>
      <c r="AC235" s="10" t="s">
        <v>52</v>
      </c>
      <c r="AD235" s="10" t="s">
        <v>140</v>
      </c>
      <c r="AE235" s="10">
        <v>24</v>
      </c>
      <c r="AF235" s="10" t="s">
        <v>144</v>
      </c>
    </row>
    <row r="236" spans="26:32">
      <c r="Z236" s="10">
        <v>224</v>
      </c>
      <c r="AA236" s="10" t="s">
        <v>538</v>
      </c>
      <c r="AB236" s="10" t="s">
        <v>87</v>
      </c>
      <c r="AC236" s="10" t="s">
        <v>68</v>
      </c>
      <c r="AD236" s="10" t="s">
        <v>140</v>
      </c>
      <c r="AE236" s="10">
        <v>32</v>
      </c>
      <c r="AF236" s="10" t="s">
        <v>144</v>
      </c>
    </row>
    <row r="237" spans="26:32">
      <c r="Z237" s="10">
        <v>225</v>
      </c>
      <c r="AA237" s="10" t="s">
        <v>539</v>
      </c>
      <c r="AB237" s="10" t="s">
        <v>87</v>
      </c>
      <c r="AC237" s="10" t="s">
        <v>76</v>
      </c>
      <c r="AD237" s="10" t="s">
        <v>140</v>
      </c>
      <c r="AE237" s="10">
        <v>30</v>
      </c>
      <c r="AF237" s="10" t="s">
        <v>144</v>
      </c>
    </row>
    <row r="238" spans="26:32">
      <c r="Z238" s="10">
        <v>226</v>
      </c>
      <c r="AA238" s="10" t="s">
        <v>540</v>
      </c>
      <c r="AB238" s="10" t="s">
        <v>87</v>
      </c>
      <c r="AC238" s="10" t="s">
        <v>61</v>
      </c>
      <c r="AD238" s="10" t="s">
        <v>140</v>
      </c>
      <c r="AE238" s="10">
        <v>20</v>
      </c>
      <c r="AF238" s="10" t="s">
        <v>144</v>
      </c>
    </row>
    <row r="239" spans="26:32">
      <c r="Z239" s="10">
        <v>227</v>
      </c>
      <c r="AA239" s="10" t="s">
        <v>541</v>
      </c>
      <c r="AB239" s="10" t="s">
        <v>87</v>
      </c>
      <c r="AC239" s="10" t="s">
        <v>78</v>
      </c>
      <c r="AD239" s="10" t="s">
        <v>140</v>
      </c>
      <c r="AE239" s="10">
        <v>4</v>
      </c>
      <c r="AF239" s="10" t="s">
        <v>144</v>
      </c>
    </row>
    <row r="240" spans="26:32">
      <c r="Z240" s="10">
        <v>228</v>
      </c>
      <c r="AA240" s="10" t="s">
        <v>542</v>
      </c>
      <c r="AB240" s="10" t="s">
        <v>87</v>
      </c>
      <c r="AC240" s="10" t="s">
        <v>78</v>
      </c>
      <c r="AD240" s="10" t="s">
        <v>140</v>
      </c>
      <c r="AE240" s="10">
        <v>5</v>
      </c>
      <c r="AF240" s="10" t="s">
        <v>138</v>
      </c>
    </row>
    <row r="241" spans="26:32">
      <c r="Z241" s="10">
        <v>229</v>
      </c>
      <c r="AA241" s="10" t="s">
        <v>543</v>
      </c>
      <c r="AB241" s="10" t="s">
        <v>87</v>
      </c>
      <c r="AC241" s="10" t="s">
        <v>78</v>
      </c>
      <c r="AD241" s="10" t="s">
        <v>140</v>
      </c>
      <c r="AE241" s="10">
        <v>6</v>
      </c>
      <c r="AF241" s="10" t="s">
        <v>138</v>
      </c>
    </row>
    <row r="242" spans="26:32">
      <c r="Z242" s="10">
        <v>230</v>
      </c>
      <c r="AA242" s="10" t="s">
        <v>543</v>
      </c>
      <c r="AB242" s="10" t="s">
        <v>87</v>
      </c>
      <c r="AC242" s="10" t="s">
        <v>80</v>
      </c>
      <c r="AD242" s="10" t="s">
        <v>140</v>
      </c>
      <c r="AE242" s="10">
        <v>6</v>
      </c>
      <c r="AF242" s="10" t="s">
        <v>138</v>
      </c>
    </row>
    <row r="243" spans="26:32">
      <c r="Z243" s="10">
        <v>231</v>
      </c>
      <c r="AA243" s="10" t="s">
        <v>544</v>
      </c>
      <c r="AB243" s="10" t="s">
        <v>87</v>
      </c>
      <c r="AC243" s="10" t="s">
        <v>76</v>
      </c>
      <c r="AD243" s="10" t="s">
        <v>140</v>
      </c>
      <c r="AE243" s="10">
        <v>31</v>
      </c>
      <c r="AF243" s="10" t="s">
        <v>138</v>
      </c>
    </row>
    <row r="244" spans="26:32">
      <c r="Z244" s="10">
        <v>232</v>
      </c>
      <c r="AA244" s="10" t="s">
        <v>545</v>
      </c>
      <c r="AB244" s="10" t="s">
        <v>87</v>
      </c>
      <c r="AC244" s="10" t="s">
        <v>80</v>
      </c>
      <c r="AD244" s="10" t="s">
        <v>140</v>
      </c>
      <c r="AE244" s="10">
        <v>7</v>
      </c>
      <c r="AF244" s="10" t="s">
        <v>138</v>
      </c>
    </row>
    <row r="245" spans="26:32">
      <c r="Z245" s="10">
        <v>233</v>
      </c>
      <c r="AA245" s="10" t="s">
        <v>546</v>
      </c>
      <c r="AB245" s="10" t="s">
        <v>87</v>
      </c>
      <c r="AC245" s="10" t="s">
        <v>57</v>
      </c>
      <c r="AD245" s="10" t="s">
        <v>140</v>
      </c>
      <c r="AE245" s="10">
        <v>16</v>
      </c>
      <c r="AF245" s="10" t="s">
        <v>144</v>
      </c>
    </row>
    <row r="246" spans="26:32">
      <c r="Z246" s="10">
        <v>234</v>
      </c>
      <c r="AA246" s="10" t="s">
        <v>547</v>
      </c>
      <c r="AB246" s="10" t="s">
        <v>87</v>
      </c>
      <c r="AC246" s="10" t="s">
        <v>55</v>
      </c>
      <c r="AD246" s="10" t="s">
        <v>140</v>
      </c>
      <c r="AE246" s="10">
        <v>8</v>
      </c>
      <c r="AF246" s="10" t="s">
        <v>144</v>
      </c>
    </row>
    <row r="247" spans="26:32">
      <c r="Z247" s="10">
        <v>235</v>
      </c>
      <c r="AA247" s="10" t="s">
        <v>548</v>
      </c>
      <c r="AB247" s="10" t="s">
        <v>87</v>
      </c>
      <c r="AC247" s="10" t="s">
        <v>68</v>
      </c>
      <c r="AD247" s="10" t="s">
        <v>140</v>
      </c>
      <c r="AE247" s="10">
        <v>33</v>
      </c>
      <c r="AF247" s="10" t="s">
        <v>144</v>
      </c>
    </row>
    <row r="248" spans="26:32">
      <c r="Z248" s="10">
        <v>236</v>
      </c>
      <c r="AA248" s="10" t="s">
        <v>549</v>
      </c>
      <c r="AB248" s="10" t="s">
        <v>87</v>
      </c>
      <c r="AC248" s="10" t="s">
        <v>61</v>
      </c>
      <c r="AD248" s="10" t="s">
        <v>140</v>
      </c>
      <c r="AE248" s="10">
        <v>21</v>
      </c>
      <c r="AF248" s="10" t="s">
        <v>138</v>
      </c>
    </row>
    <row r="249" spans="26:32">
      <c r="Z249" s="10">
        <v>237</v>
      </c>
      <c r="AA249" s="10" t="s">
        <v>549</v>
      </c>
      <c r="AB249" s="10" t="s">
        <v>87</v>
      </c>
      <c r="AC249" s="10" t="s">
        <v>80</v>
      </c>
      <c r="AD249" s="10" t="s">
        <v>140</v>
      </c>
      <c r="AE249" s="10">
        <v>8</v>
      </c>
      <c r="AF249" s="10" t="s">
        <v>138</v>
      </c>
    </row>
    <row r="250" spans="26:32">
      <c r="Z250" s="10">
        <v>238</v>
      </c>
      <c r="AA250" s="10" t="s">
        <v>550</v>
      </c>
      <c r="AB250" s="10" t="s">
        <v>87</v>
      </c>
      <c r="AC250" s="10" t="s">
        <v>68</v>
      </c>
      <c r="AD250" s="10" t="s">
        <v>140</v>
      </c>
      <c r="AE250" s="10">
        <v>34</v>
      </c>
      <c r="AF250" s="10" t="s">
        <v>138</v>
      </c>
    </row>
    <row r="251" spans="26:32">
      <c r="Z251" s="10">
        <v>239</v>
      </c>
      <c r="AA251" s="10" t="s">
        <v>551</v>
      </c>
      <c r="AB251" s="10" t="s">
        <v>87</v>
      </c>
      <c r="AC251" s="10" t="s">
        <v>78</v>
      </c>
      <c r="AD251" s="10" t="s">
        <v>140</v>
      </c>
      <c r="AE251" s="10">
        <v>7</v>
      </c>
      <c r="AF251" s="10" t="s">
        <v>144</v>
      </c>
    </row>
    <row r="252" spans="26:32">
      <c r="Z252" s="10">
        <v>240</v>
      </c>
      <c r="AA252" s="10" t="s">
        <v>552</v>
      </c>
      <c r="AB252" s="10" t="s">
        <v>87</v>
      </c>
      <c r="AC252" s="10" t="s">
        <v>80</v>
      </c>
      <c r="AD252" s="10" t="s">
        <v>140</v>
      </c>
      <c r="AE252" s="10">
        <v>9</v>
      </c>
      <c r="AF252" s="10" t="s">
        <v>138</v>
      </c>
    </row>
    <row r="253" spans="26:32">
      <c r="Z253" s="10">
        <v>241</v>
      </c>
      <c r="AA253" s="10" t="s">
        <v>553</v>
      </c>
      <c r="AB253" s="10" t="s">
        <v>87</v>
      </c>
      <c r="AC253" s="10" t="s">
        <v>78</v>
      </c>
      <c r="AD253" s="10" t="s">
        <v>140</v>
      </c>
      <c r="AE253" s="10">
        <v>8</v>
      </c>
      <c r="AF253" s="10" t="s">
        <v>138</v>
      </c>
    </row>
    <row r="254" spans="26:32">
      <c r="Z254" s="10">
        <v>242</v>
      </c>
      <c r="AA254" s="10" t="s">
        <v>554</v>
      </c>
      <c r="AB254" s="10" t="s">
        <v>87</v>
      </c>
      <c r="AC254" s="10" t="s">
        <v>84</v>
      </c>
      <c r="AD254" s="10" t="s">
        <v>140</v>
      </c>
      <c r="AE254" s="10">
        <v>1</v>
      </c>
      <c r="AF254" s="10" t="s">
        <v>144</v>
      </c>
    </row>
    <row r="255" spans="26:32">
      <c r="Z255" s="10">
        <v>243</v>
      </c>
      <c r="AA255" s="10" t="s">
        <v>555</v>
      </c>
      <c r="AB255" s="10" t="s">
        <v>87</v>
      </c>
      <c r="AC255" s="10" t="s">
        <v>52</v>
      </c>
      <c r="AD255" s="10" t="s">
        <v>137</v>
      </c>
      <c r="AE255" s="10">
        <v>25</v>
      </c>
      <c r="AF255" s="10" t="s">
        <v>144</v>
      </c>
    </row>
    <row r="256" spans="26:32">
      <c r="Z256" s="10">
        <v>244</v>
      </c>
      <c r="AA256" s="10" t="s">
        <v>556</v>
      </c>
      <c r="AB256" s="10" t="s">
        <v>87</v>
      </c>
      <c r="AC256" s="10" t="s">
        <v>55</v>
      </c>
      <c r="AD256" s="10" t="s">
        <v>157</v>
      </c>
      <c r="AE256" s="10">
        <v>9</v>
      </c>
      <c r="AF256" s="10" t="s">
        <v>144</v>
      </c>
    </row>
    <row r="257" spans="26:32">
      <c r="Z257" s="10">
        <v>245</v>
      </c>
      <c r="AA257" s="10" t="s">
        <v>557</v>
      </c>
      <c r="AB257" s="10" t="s">
        <v>87</v>
      </c>
      <c r="AC257" s="10" t="s">
        <v>59</v>
      </c>
      <c r="AD257" s="10" t="s">
        <v>157</v>
      </c>
      <c r="AE257" s="10">
        <v>17</v>
      </c>
      <c r="AF257" s="10" t="s">
        <v>144</v>
      </c>
    </row>
    <row r="258" spans="26:32">
      <c r="Z258" s="10">
        <v>246</v>
      </c>
      <c r="AA258" s="10" t="s">
        <v>281</v>
      </c>
      <c r="AB258" s="10" t="s">
        <v>87</v>
      </c>
      <c r="AC258" s="10" t="s">
        <v>82</v>
      </c>
      <c r="AD258" s="10" t="s">
        <v>157</v>
      </c>
      <c r="AE258" s="10">
        <v>1</v>
      </c>
      <c r="AF258" s="10" t="s">
        <v>144</v>
      </c>
    </row>
    <row r="259" spans="26:32">
      <c r="Z259" s="10">
        <v>247</v>
      </c>
      <c r="AA259" s="10" t="s">
        <v>558</v>
      </c>
      <c r="AB259" s="10" t="s">
        <v>87</v>
      </c>
      <c r="AC259" s="10" t="s">
        <v>57</v>
      </c>
      <c r="AD259" s="10" t="s">
        <v>157</v>
      </c>
      <c r="AE259" s="10">
        <v>17</v>
      </c>
      <c r="AF259" s="10" t="s">
        <v>144</v>
      </c>
    </row>
    <row r="260" spans="26:32">
      <c r="Z260" s="10">
        <v>248</v>
      </c>
      <c r="AA260" s="10" t="s">
        <v>559</v>
      </c>
      <c r="AB260" s="10" t="s">
        <v>87</v>
      </c>
      <c r="AC260" s="10" t="s">
        <v>84</v>
      </c>
      <c r="AD260" s="10" t="s">
        <v>157</v>
      </c>
      <c r="AE260" s="10">
        <v>2</v>
      </c>
      <c r="AF260" s="10" t="s">
        <v>138</v>
      </c>
    </row>
    <row r="261" spans="26:32">
      <c r="Z261" s="10">
        <v>249</v>
      </c>
      <c r="AA261" s="10" t="s">
        <v>560</v>
      </c>
      <c r="AB261" s="10" t="s">
        <v>87</v>
      </c>
      <c r="AC261" s="10" t="s">
        <v>82</v>
      </c>
      <c r="AD261" s="10" t="s">
        <v>137</v>
      </c>
      <c r="AE261" s="10">
        <v>2</v>
      </c>
      <c r="AF261" s="10" t="s">
        <v>138</v>
      </c>
    </row>
    <row r="262" spans="26:32">
      <c r="Z262" s="10">
        <v>250</v>
      </c>
      <c r="AA262" s="10" t="s">
        <v>561</v>
      </c>
      <c r="AB262" s="10" t="s">
        <v>87</v>
      </c>
      <c r="AC262" s="10" t="s">
        <v>80</v>
      </c>
      <c r="AD262" s="10" t="s">
        <v>137</v>
      </c>
      <c r="AE262" s="10">
        <v>10</v>
      </c>
      <c r="AF262" s="10" t="s">
        <v>138</v>
      </c>
    </row>
    <row r="263" spans="26:32">
      <c r="Z263" s="10">
        <v>251</v>
      </c>
      <c r="AA263" s="10" t="s">
        <v>562</v>
      </c>
      <c r="AB263" s="10" t="s">
        <v>87</v>
      </c>
      <c r="AC263" s="10" t="s">
        <v>78</v>
      </c>
      <c r="AD263" s="10" t="s">
        <v>137</v>
      </c>
      <c r="AE263" s="10">
        <v>9</v>
      </c>
      <c r="AF263" s="10" t="s">
        <v>138</v>
      </c>
    </row>
    <row r="264" spans="26:32">
      <c r="Z264" s="10">
        <v>252</v>
      </c>
      <c r="AA264" s="10" t="s">
        <v>563</v>
      </c>
      <c r="AB264" s="10" t="s">
        <v>87</v>
      </c>
      <c r="AC264" s="10" t="s">
        <v>80</v>
      </c>
      <c r="AD264" s="10" t="s">
        <v>140</v>
      </c>
      <c r="AE264" s="10">
        <v>11</v>
      </c>
      <c r="AF264" s="10" t="s">
        <v>138</v>
      </c>
    </row>
    <row r="265" spans="26:32">
      <c r="Z265" s="10">
        <v>253</v>
      </c>
      <c r="AA265" s="10" t="s">
        <v>564</v>
      </c>
      <c r="AB265" s="10" t="s">
        <v>87</v>
      </c>
      <c r="AC265" s="10" t="s">
        <v>78</v>
      </c>
      <c r="AD265" s="10" t="s">
        <v>140</v>
      </c>
      <c r="AE265" s="10">
        <v>10</v>
      </c>
      <c r="AF265" s="10" t="s">
        <v>138</v>
      </c>
    </row>
    <row r="266" spans="26:32">
      <c r="Z266" s="10">
        <v>254</v>
      </c>
      <c r="AA266" s="10" t="s">
        <v>565</v>
      </c>
      <c r="AB266" s="10" t="s">
        <v>87</v>
      </c>
      <c r="AC266" s="10" t="s">
        <v>76</v>
      </c>
      <c r="AD266" s="10" t="s">
        <v>140</v>
      </c>
      <c r="AE266" s="10">
        <v>32</v>
      </c>
      <c r="AF266" s="10" t="s">
        <v>138</v>
      </c>
    </row>
    <row r="267" spans="26:32">
      <c r="Z267" s="10">
        <v>255</v>
      </c>
      <c r="AA267" s="10" t="s">
        <v>566</v>
      </c>
      <c r="AB267" s="10" t="s">
        <v>87</v>
      </c>
      <c r="AC267" s="10" t="s">
        <v>52</v>
      </c>
      <c r="AD267" s="10" t="s">
        <v>140</v>
      </c>
      <c r="AE267" s="10">
        <v>26</v>
      </c>
      <c r="AF267" s="10" t="s">
        <v>144</v>
      </c>
    </row>
    <row r="268" spans="26:32">
      <c r="Z268" s="10">
        <v>256</v>
      </c>
      <c r="AA268" s="10" t="s">
        <v>567</v>
      </c>
      <c r="AB268" s="10" t="s">
        <v>87</v>
      </c>
      <c r="AC268" s="10" t="s">
        <v>82</v>
      </c>
      <c r="AD268" s="10" t="s">
        <v>140</v>
      </c>
      <c r="AE268" s="10">
        <v>3</v>
      </c>
      <c r="AF268" s="10" t="s">
        <v>144</v>
      </c>
    </row>
    <row r="269" spans="26:32">
      <c r="Z269" s="10">
        <v>257</v>
      </c>
      <c r="AA269" s="10" t="s">
        <v>287</v>
      </c>
      <c r="AB269" s="10" t="s">
        <v>87</v>
      </c>
      <c r="AC269" s="10" t="s">
        <v>84</v>
      </c>
      <c r="AD269" s="10" t="s">
        <v>140</v>
      </c>
      <c r="AE269" s="10">
        <v>3</v>
      </c>
      <c r="AF269" s="10" t="s">
        <v>144</v>
      </c>
    </row>
    <row r="270" spans="26:32">
      <c r="Z270" s="10">
        <v>258</v>
      </c>
      <c r="AA270" s="10" t="s">
        <v>568</v>
      </c>
      <c r="AB270" s="10" t="s">
        <v>87</v>
      </c>
      <c r="AC270" s="10" t="s">
        <v>78</v>
      </c>
      <c r="AD270" s="10" t="s">
        <v>140</v>
      </c>
      <c r="AE270" s="10">
        <v>11</v>
      </c>
      <c r="AF270" s="10" t="s">
        <v>138</v>
      </c>
    </row>
    <row r="271" spans="26:32">
      <c r="Z271" s="10">
        <v>259</v>
      </c>
      <c r="AA271" s="10" t="s">
        <v>569</v>
      </c>
      <c r="AB271" s="10" t="s">
        <v>87</v>
      </c>
      <c r="AC271" s="10" t="s">
        <v>82</v>
      </c>
      <c r="AD271" s="10" t="s">
        <v>137</v>
      </c>
      <c r="AE271" s="10">
        <v>4</v>
      </c>
      <c r="AF271" s="10" t="s">
        <v>138</v>
      </c>
    </row>
    <row r="272" spans="26:32">
      <c r="Z272" s="10">
        <v>260</v>
      </c>
      <c r="AA272" s="10" t="s">
        <v>570</v>
      </c>
      <c r="AB272" s="10" t="s">
        <v>87</v>
      </c>
      <c r="AC272" s="10" t="s">
        <v>78</v>
      </c>
      <c r="AD272" s="10" t="s">
        <v>140</v>
      </c>
      <c r="AE272" s="10">
        <v>12</v>
      </c>
      <c r="AF272" s="10" t="s">
        <v>138</v>
      </c>
    </row>
    <row r="273" spans="26:32">
      <c r="Z273" s="10">
        <v>261</v>
      </c>
      <c r="AA273" s="10" t="s">
        <v>571</v>
      </c>
      <c r="AB273" s="10" t="s">
        <v>87</v>
      </c>
      <c r="AC273" s="10" t="s">
        <v>84</v>
      </c>
      <c r="AD273" s="10" t="s">
        <v>140</v>
      </c>
      <c r="AE273" s="10">
        <v>4</v>
      </c>
      <c r="AF273" s="10" t="s">
        <v>138</v>
      </c>
    </row>
    <row r="274" spans="26:32">
      <c r="Z274" s="10">
        <v>262</v>
      </c>
      <c r="AA274" s="10" t="s">
        <v>572</v>
      </c>
      <c r="AB274" s="10" t="s">
        <v>87</v>
      </c>
      <c r="AC274" s="10" t="s">
        <v>84</v>
      </c>
      <c r="AD274" s="10" t="s">
        <v>140</v>
      </c>
      <c r="AE274" s="10">
        <v>5</v>
      </c>
      <c r="AF274" s="10" t="s">
        <v>138</v>
      </c>
    </row>
    <row r="275" spans="26:32">
      <c r="Z275" s="10">
        <v>263</v>
      </c>
      <c r="AA275" s="10" t="s">
        <v>573</v>
      </c>
      <c r="AB275" s="10" t="s">
        <v>87</v>
      </c>
      <c r="AC275" s="10" t="s">
        <v>52</v>
      </c>
      <c r="AD275" s="10" t="s">
        <v>137</v>
      </c>
      <c r="AE275" s="10">
        <v>27</v>
      </c>
      <c r="AF275" s="10" t="s">
        <v>144</v>
      </c>
    </row>
    <row r="276" spans="26:32">
      <c r="Z276" s="10">
        <v>264</v>
      </c>
      <c r="AA276" s="10" t="s">
        <v>574</v>
      </c>
      <c r="AB276" s="10" t="s">
        <v>87</v>
      </c>
      <c r="AC276" s="10" t="s">
        <v>57</v>
      </c>
      <c r="AD276" s="10" t="s">
        <v>137</v>
      </c>
      <c r="AE276" s="10">
        <v>18</v>
      </c>
      <c r="AF276" s="10" t="s">
        <v>144</v>
      </c>
    </row>
    <row r="277" spans="26:32">
      <c r="Z277" s="10">
        <v>265</v>
      </c>
      <c r="AA277" s="10" t="s">
        <v>575</v>
      </c>
      <c r="AB277" s="10" t="s">
        <v>87</v>
      </c>
      <c r="AC277" s="10" t="s">
        <v>82</v>
      </c>
      <c r="AD277" s="10" t="s">
        <v>137</v>
      </c>
      <c r="AE277" s="10">
        <v>5</v>
      </c>
      <c r="AF277" s="10" t="s">
        <v>138</v>
      </c>
    </row>
    <row r="278" spans="26:32">
      <c r="Z278" s="10">
        <v>266</v>
      </c>
      <c r="AA278" s="10" t="s">
        <v>576</v>
      </c>
      <c r="AB278" s="10" t="s">
        <v>87</v>
      </c>
      <c r="AC278" s="10" t="s">
        <v>80</v>
      </c>
      <c r="AD278" s="10" t="s">
        <v>137</v>
      </c>
      <c r="AE278" s="10">
        <v>12</v>
      </c>
      <c r="AF278" s="10" t="s">
        <v>138</v>
      </c>
    </row>
    <row r="279" spans="26:32">
      <c r="Z279" s="10">
        <v>267</v>
      </c>
      <c r="AA279" s="10" t="s">
        <v>577</v>
      </c>
      <c r="AB279" s="10" t="s">
        <v>87</v>
      </c>
      <c r="AC279" s="10" t="s">
        <v>78</v>
      </c>
      <c r="AD279" s="10" t="s">
        <v>140</v>
      </c>
      <c r="AE279" s="10">
        <v>13</v>
      </c>
      <c r="AF279" s="10" t="s">
        <v>138</v>
      </c>
    </row>
    <row r="280" spans="26:32">
      <c r="Z280" s="10">
        <v>268</v>
      </c>
      <c r="AA280" s="10" t="s">
        <v>577</v>
      </c>
      <c r="AB280" s="10" t="s">
        <v>87</v>
      </c>
      <c r="AC280" s="10" t="s">
        <v>80</v>
      </c>
      <c r="AD280" s="10" t="s">
        <v>140</v>
      </c>
      <c r="AE280" s="10">
        <v>13</v>
      </c>
      <c r="AF280" s="10" t="s">
        <v>138</v>
      </c>
    </row>
    <row r="281" spans="26:32">
      <c r="Z281" s="10">
        <v>269</v>
      </c>
      <c r="AA281" s="10" t="s">
        <v>578</v>
      </c>
      <c r="AB281" s="10" t="s">
        <v>87</v>
      </c>
      <c r="AC281" s="10" t="s">
        <v>82</v>
      </c>
      <c r="AD281" s="10" t="s">
        <v>140</v>
      </c>
      <c r="AE281" s="10">
        <v>6</v>
      </c>
      <c r="AF281" s="10" t="s">
        <v>138</v>
      </c>
    </row>
    <row r="282" spans="26:32">
      <c r="Z282" s="10">
        <v>270</v>
      </c>
      <c r="AA282" s="10" t="s">
        <v>579</v>
      </c>
      <c r="AB282" s="10" t="s">
        <v>87</v>
      </c>
      <c r="AC282" s="10" t="s">
        <v>59</v>
      </c>
      <c r="AD282" s="10" t="s">
        <v>137</v>
      </c>
      <c r="AE282" s="10">
        <v>18</v>
      </c>
      <c r="AF282" s="10" t="s">
        <v>144</v>
      </c>
    </row>
    <row r="283" spans="26:32">
      <c r="Z283" s="10">
        <v>271</v>
      </c>
      <c r="AA283" s="10" t="s">
        <v>580</v>
      </c>
      <c r="AB283" s="10" t="s">
        <v>87</v>
      </c>
      <c r="AC283" s="10" t="s">
        <v>82</v>
      </c>
      <c r="AD283" s="10" t="s">
        <v>137</v>
      </c>
      <c r="AE283" s="10">
        <v>7</v>
      </c>
      <c r="AF283" s="10" t="s">
        <v>138</v>
      </c>
    </row>
    <row r="284" spans="26:32">
      <c r="Z284" s="10">
        <v>272</v>
      </c>
      <c r="AA284" s="10" t="s">
        <v>581</v>
      </c>
      <c r="AB284" s="10" t="s">
        <v>87</v>
      </c>
      <c r="AC284" s="10" t="s">
        <v>52</v>
      </c>
      <c r="AD284" s="10" t="s">
        <v>157</v>
      </c>
      <c r="AE284" s="10">
        <v>28</v>
      </c>
      <c r="AF284" s="10" t="s">
        <v>138</v>
      </c>
    </row>
    <row r="285" spans="26:32">
      <c r="Z285" s="10">
        <v>273</v>
      </c>
      <c r="AA285" s="10" t="s">
        <v>582</v>
      </c>
      <c r="AB285" s="10" t="s">
        <v>87</v>
      </c>
      <c r="AC285" s="10" t="s">
        <v>80</v>
      </c>
      <c r="AD285" s="10" t="s">
        <v>137</v>
      </c>
      <c r="AE285" s="10">
        <v>14</v>
      </c>
      <c r="AF285" s="10" t="s">
        <v>138</v>
      </c>
    </row>
    <row r="286" spans="26:32">
      <c r="Z286" s="10">
        <v>274</v>
      </c>
      <c r="AA286" s="10" t="s">
        <v>583</v>
      </c>
      <c r="AB286" s="10" t="s">
        <v>87</v>
      </c>
      <c r="AC286" s="10" t="s">
        <v>78</v>
      </c>
      <c r="AD286" s="10" t="s">
        <v>137</v>
      </c>
      <c r="AE286" s="10">
        <v>14</v>
      </c>
      <c r="AF286" s="10" t="s">
        <v>138</v>
      </c>
    </row>
    <row r="287" spans="26:32">
      <c r="Z287" s="10">
        <v>275</v>
      </c>
      <c r="AA287" s="10" t="s">
        <v>584</v>
      </c>
      <c r="AB287" s="10" t="s">
        <v>87</v>
      </c>
      <c r="AC287" s="10" t="s">
        <v>76</v>
      </c>
      <c r="AD287" s="10" t="s">
        <v>137</v>
      </c>
      <c r="AE287" s="10">
        <v>33</v>
      </c>
      <c r="AF287" s="10" t="s">
        <v>138</v>
      </c>
    </row>
    <row r="288" spans="26:32">
      <c r="Z288" s="10">
        <v>276</v>
      </c>
      <c r="AA288" s="10" t="s">
        <v>585</v>
      </c>
      <c r="AB288" s="10" t="s">
        <v>87</v>
      </c>
      <c r="AC288" s="10" t="s">
        <v>78</v>
      </c>
      <c r="AD288" s="10" t="s">
        <v>137</v>
      </c>
      <c r="AE288" s="10">
        <v>15</v>
      </c>
      <c r="AF288" s="10" t="s">
        <v>138</v>
      </c>
    </row>
    <row r="289" spans="26:32">
      <c r="Z289" s="10">
        <v>277</v>
      </c>
      <c r="AA289" s="10" t="s">
        <v>586</v>
      </c>
      <c r="AB289" s="10" t="s">
        <v>87</v>
      </c>
      <c r="AC289" s="10" t="s">
        <v>78</v>
      </c>
      <c r="AD289" s="10" t="s">
        <v>137</v>
      </c>
      <c r="AE289" s="10">
        <v>16</v>
      </c>
      <c r="AF289" s="10" t="s">
        <v>138</v>
      </c>
    </row>
    <row r="290" spans="26:32">
      <c r="Z290" s="10">
        <v>278</v>
      </c>
      <c r="AA290" s="10" t="s">
        <v>587</v>
      </c>
      <c r="AB290" s="10" t="s">
        <v>87</v>
      </c>
      <c r="AC290" s="10" t="s">
        <v>78</v>
      </c>
      <c r="AD290" s="10" t="s">
        <v>137</v>
      </c>
      <c r="AE290" s="10">
        <v>17</v>
      </c>
      <c r="AF290" s="10" t="s">
        <v>144</v>
      </c>
    </row>
    <row r="291" spans="26:32">
      <c r="Z291" s="10">
        <v>279</v>
      </c>
      <c r="AA291" s="10" t="s">
        <v>588</v>
      </c>
      <c r="AB291" s="10" t="s">
        <v>87</v>
      </c>
      <c r="AC291" s="10" t="s">
        <v>76</v>
      </c>
      <c r="AD291" s="10" t="s">
        <v>137</v>
      </c>
      <c r="AE291" s="10">
        <v>34</v>
      </c>
      <c r="AF291" s="10" t="s">
        <v>138</v>
      </c>
    </row>
    <row r="292" spans="26:32">
      <c r="Z292" s="10">
        <v>280</v>
      </c>
      <c r="AA292" s="10" t="s">
        <v>589</v>
      </c>
      <c r="AB292" s="10" t="s">
        <v>87</v>
      </c>
      <c r="AC292" s="10" t="s">
        <v>59</v>
      </c>
      <c r="AD292" s="10" t="s">
        <v>157</v>
      </c>
      <c r="AE292" s="10">
        <v>19</v>
      </c>
      <c r="AF292" s="10" t="s">
        <v>138</v>
      </c>
    </row>
    <row r="293" spans="26:32">
      <c r="Z293" s="10">
        <v>281</v>
      </c>
      <c r="AA293" s="10" t="s">
        <v>590</v>
      </c>
      <c r="AB293" s="10" t="s">
        <v>87</v>
      </c>
      <c r="AC293" s="10" t="s">
        <v>84</v>
      </c>
      <c r="AD293" s="10" t="s">
        <v>137</v>
      </c>
      <c r="AE293" s="10">
        <v>6</v>
      </c>
      <c r="AF293" s="10" t="s">
        <v>138</v>
      </c>
    </row>
    <row r="294" spans="26:32">
      <c r="Z294" s="10">
        <v>282</v>
      </c>
      <c r="AA294" s="10" t="s">
        <v>591</v>
      </c>
      <c r="AB294" s="10" t="s">
        <v>87</v>
      </c>
      <c r="AC294" s="10" t="s">
        <v>78</v>
      </c>
      <c r="AD294" s="10" t="s">
        <v>137</v>
      </c>
      <c r="AE294" s="10">
        <v>18</v>
      </c>
      <c r="AF294" s="10" t="s">
        <v>138</v>
      </c>
    </row>
    <row r="295" spans="26:32">
      <c r="Z295" s="10">
        <v>283</v>
      </c>
      <c r="AA295" s="10" t="s">
        <v>592</v>
      </c>
      <c r="AB295" s="10" t="s">
        <v>87</v>
      </c>
      <c r="AC295" s="10" t="s">
        <v>80</v>
      </c>
      <c r="AD295" s="10" t="s">
        <v>137</v>
      </c>
      <c r="AE295" s="10">
        <v>15</v>
      </c>
      <c r="AF295" s="10" t="s">
        <v>138</v>
      </c>
    </row>
    <row r="296" spans="26:32">
      <c r="Z296" s="10">
        <v>284</v>
      </c>
      <c r="AA296" s="10" t="s">
        <v>593</v>
      </c>
      <c r="AB296" s="10" t="s">
        <v>87</v>
      </c>
      <c r="AC296" s="10" t="s">
        <v>82</v>
      </c>
      <c r="AD296" s="10" t="s">
        <v>137</v>
      </c>
      <c r="AE296" s="10">
        <v>8</v>
      </c>
      <c r="AF296" s="10" t="s">
        <v>138</v>
      </c>
    </row>
    <row r="297" spans="26:32">
      <c r="Z297" s="10">
        <v>285</v>
      </c>
      <c r="AA297" s="10" t="s">
        <v>594</v>
      </c>
      <c r="AB297" s="10" t="s">
        <v>87</v>
      </c>
      <c r="AC297" s="10" t="s">
        <v>84</v>
      </c>
      <c r="AD297" s="10" t="s">
        <v>137</v>
      </c>
      <c r="AE297" s="10">
        <v>7</v>
      </c>
      <c r="AF297" s="10" t="s">
        <v>138</v>
      </c>
    </row>
    <row r="298" spans="26:32">
      <c r="Z298" s="10">
        <v>286</v>
      </c>
      <c r="AA298" s="10" t="s">
        <v>595</v>
      </c>
      <c r="AB298" s="10" t="s">
        <v>87</v>
      </c>
      <c r="AC298" s="10" t="s">
        <v>78</v>
      </c>
      <c r="AD298" s="10" t="s">
        <v>137</v>
      </c>
      <c r="AE298" s="10">
        <v>19</v>
      </c>
      <c r="AF298" s="10" t="s">
        <v>144</v>
      </c>
    </row>
    <row r="299" spans="26:32">
      <c r="Z299" s="10">
        <v>287</v>
      </c>
      <c r="AA299" s="10" t="s">
        <v>596</v>
      </c>
      <c r="AB299" s="10" t="s">
        <v>87</v>
      </c>
      <c r="AC299" s="10" t="s">
        <v>82</v>
      </c>
      <c r="AD299" s="10" t="s">
        <v>137</v>
      </c>
      <c r="AE299" s="10">
        <v>9</v>
      </c>
      <c r="AF299" s="10" t="s">
        <v>138</v>
      </c>
    </row>
    <row r="300" spans="26:32">
      <c r="Z300" s="10">
        <v>288</v>
      </c>
      <c r="AA300" s="10" t="s">
        <v>597</v>
      </c>
      <c r="AB300" s="10" t="s">
        <v>87</v>
      </c>
      <c r="AC300" s="10" t="s">
        <v>80</v>
      </c>
      <c r="AD300" s="10" t="s">
        <v>140</v>
      </c>
      <c r="AE300" s="10">
        <v>16</v>
      </c>
      <c r="AF300" s="10" t="s">
        <v>138</v>
      </c>
    </row>
    <row r="301" spans="26:32">
      <c r="Z301" s="10">
        <v>289</v>
      </c>
      <c r="AA301" s="10" t="s">
        <v>598</v>
      </c>
      <c r="AB301" s="10" t="s">
        <v>87</v>
      </c>
      <c r="AC301" s="10" t="s">
        <v>82</v>
      </c>
      <c r="AD301" s="10" t="s">
        <v>140</v>
      </c>
      <c r="AE301" s="10">
        <v>10</v>
      </c>
      <c r="AF301" s="10" t="s">
        <v>138</v>
      </c>
    </row>
    <row r="302" spans="26:32">
      <c r="Z302" s="10">
        <v>290</v>
      </c>
      <c r="AA302" s="10" t="s">
        <v>599</v>
      </c>
      <c r="AB302" s="10" t="s">
        <v>87</v>
      </c>
      <c r="AC302" s="10" t="s">
        <v>84</v>
      </c>
      <c r="AD302" s="10" t="s">
        <v>140</v>
      </c>
      <c r="AE302" s="10">
        <v>8</v>
      </c>
      <c r="AF302" s="10" t="s">
        <v>138</v>
      </c>
    </row>
    <row r="303" spans="26:32">
      <c r="Z303" s="10">
        <v>291</v>
      </c>
      <c r="AA303" s="10" t="s">
        <v>600</v>
      </c>
      <c r="AB303" s="10" t="s">
        <v>87</v>
      </c>
      <c r="AC303" s="10" t="s">
        <v>52</v>
      </c>
      <c r="AD303" s="10" t="s">
        <v>140</v>
      </c>
      <c r="AE303" s="10">
        <v>29</v>
      </c>
      <c r="AF303" s="10" t="s">
        <v>144</v>
      </c>
    </row>
    <row r="304" spans="26:32">
      <c r="Z304" s="10">
        <v>292</v>
      </c>
      <c r="AA304" s="10" t="s">
        <v>601</v>
      </c>
      <c r="AB304" s="10" t="s">
        <v>87</v>
      </c>
      <c r="AC304" s="10" t="s">
        <v>80</v>
      </c>
      <c r="AD304" s="10" t="s">
        <v>140</v>
      </c>
      <c r="AE304" s="10">
        <v>17</v>
      </c>
      <c r="AF304" s="10" t="s">
        <v>138</v>
      </c>
    </row>
    <row r="305" spans="26:32">
      <c r="Z305" s="10">
        <v>293</v>
      </c>
      <c r="AA305" s="10" t="s">
        <v>602</v>
      </c>
      <c r="AB305" s="10" t="s">
        <v>87</v>
      </c>
      <c r="AC305" s="10" t="s">
        <v>52</v>
      </c>
      <c r="AD305" s="10" t="s">
        <v>137</v>
      </c>
      <c r="AE305" s="10">
        <v>30</v>
      </c>
      <c r="AF305" s="10" t="s">
        <v>144</v>
      </c>
    </row>
    <row r="306" spans="26:32">
      <c r="Z306" s="10">
        <v>294</v>
      </c>
      <c r="AA306" s="10" t="s">
        <v>603</v>
      </c>
      <c r="AB306" s="10" t="s">
        <v>87</v>
      </c>
      <c r="AC306" s="10" t="s">
        <v>84</v>
      </c>
      <c r="AD306" s="10" t="s">
        <v>137</v>
      </c>
      <c r="AE306" s="10">
        <v>9</v>
      </c>
      <c r="AF306" s="10" t="s">
        <v>138</v>
      </c>
    </row>
    <row r="307" spans="26:32">
      <c r="Z307" s="10">
        <v>295</v>
      </c>
      <c r="AA307" s="10" t="s">
        <v>604</v>
      </c>
      <c r="AB307" s="10" t="s">
        <v>87</v>
      </c>
      <c r="AC307" s="10" t="s">
        <v>78</v>
      </c>
      <c r="AD307" s="10" t="s">
        <v>140</v>
      </c>
      <c r="AE307" s="10">
        <v>20</v>
      </c>
      <c r="AF307" s="10" t="s">
        <v>138</v>
      </c>
    </row>
    <row r="308" spans="26:32">
      <c r="Z308" s="10">
        <v>296</v>
      </c>
      <c r="AA308" s="10" t="s">
        <v>605</v>
      </c>
      <c r="AB308" s="10" t="s">
        <v>87</v>
      </c>
      <c r="AC308" s="10" t="s">
        <v>82</v>
      </c>
      <c r="AD308" s="10" t="s">
        <v>140</v>
      </c>
      <c r="AE308" s="10">
        <v>11</v>
      </c>
      <c r="AF308" s="10" t="s">
        <v>138</v>
      </c>
    </row>
    <row r="309" spans="26:32">
      <c r="Z309" s="10">
        <v>297</v>
      </c>
      <c r="AA309" s="10" t="s">
        <v>606</v>
      </c>
      <c r="AB309" s="10" t="s">
        <v>87</v>
      </c>
      <c r="AC309" s="10" t="s">
        <v>80</v>
      </c>
      <c r="AD309" s="10" t="s">
        <v>140</v>
      </c>
      <c r="AE309" s="10">
        <v>18</v>
      </c>
      <c r="AF309" s="10" t="s">
        <v>138</v>
      </c>
    </row>
    <row r="310" spans="26:32">
      <c r="Z310" s="10">
        <v>298</v>
      </c>
      <c r="AA310" s="10" t="s">
        <v>607</v>
      </c>
      <c r="AB310" s="10" t="s">
        <v>87</v>
      </c>
      <c r="AC310" s="10" t="s">
        <v>80</v>
      </c>
      <c r="AD310" s="10" t="s">
        <v>140</v>
      </c>
      <c r="AE310" s="10">
        <v>19</v>
      </c>
      <c r="AF310" s="10" t="s">
        <v>138</v>
      </c>
    </row>
    <row r="311" spans="26:32">
      <c r="Z311" s="10">
        <v>299</v>
      </c>
      <c r="AA311" s="10" t="s">
        <v>608</v>
      </c>
      <c r="AB311" s="10" t="s">
        <v>87</v>
      </c>
      <c r="AC311" s="10" t="s">
        <v>82</v>
      </c>
      <c r="AD311" s="10" t="s">
        <v>137</v>
      </c>
      <c r="AE311" s="10">
        <v>12</v>
      </c>
      <c r="AF311" s="10" t="s">
        <v>138</v>
      </c>
    </row>
    <row r="312" spans="26:32">
      <c r="Z312" s="10">
        <v>300</v>
      </c>
      <c r="AA312" s="10" t="s">
        <v>609</v>
      </c>
      <c r="AB312" s="10" t="s">
        <v>87</v>
      </c>
      <c r="AC312" s="10" t="s">
        <v>82</v>
      </c>
      <c r="AD312" s="10" t="s">
        <v>140</v>
      </c>
      <c r="AE312" s="10">
        <v>13</v>
      </c>
      <c r="AF312" s="10" t="s">
        <v>138</v>
      </c>
    </row>
    <row r="313" spans="26:32">
      <c r="Z313" s="10">
        <v>301</v>
      </c>
      <c r="AA313" s="10" t="s">
        <v>610</v>
      </c>
      <c r="AB313" s="10" t="s">
        <v>87</v>
      </c>
      <c r="AC313" s="10" t="s">
        <v>80</v>
      </c>
      <c r="AD313" s="10" t="s">
        <v>137</v>
      </c>
      <c r="AE313" s="10">
        <v>20</v>
      </c>
      <c r="AF313" s="10" t="s">
        <v>138</v>
      </c>
    </row>
    <row r="314" spans="26:32">
      <c r="Z314" s="10">
        <v>302</v>
      </c>
      <c r="AA314" s="10" t="s">
        <v>611</v>
      </c>
      <c r="AB314" s="10" t="s">
        <v>87</v>
      </c>
      <c r="AC314" s="10" t="s">
        <v>80</v>
      </c>
      <c r="AD314" s="10" t="s">
        <v>140</v>
      </c>
      <c r="AE314" s="10">
        <v>21</v>
      </c>
      <c r="AF314" s="10" t="s">
        <v>138</v>
      </c>
    </row>
    <row r="315" spans="26:32">
      <c r="Z315" s="10">
        <v>303</v>
      </c>
      <c r="AA315" s="10" t="s">
        <v>612</v>
      </c>
      <c r="AB315" s="10" t="s">
        <v>87</v>
      </c>
      <c r="AC315" s="10" t="s">
        <v>80</v>
      </c>
      <c r="AD315" s="10" t="s">
        <v>140</v>
      </c>
      <c r="AE315" s="10">
        <v>22</v>
      </c>
      <c r="AF315" s="10" t="s">
        <v>138</v>
      </c>
    </row>
    <row r="316" spans="26:32">
      <c r="Z316" s="10">
        <v>304</v>
      </c>
      <c r="AA316" s="10" t="s">
        <v>613</v>
      </c>
      <c r="AB316" s="10" t="s">
        <v>87</v>
      </c>
      <c r="AC316" s="10" t="s">
        <v>80</v>
      </c>
      <c r="AD316" s="10" t="s">
        <v>140</v>
      </c>
      <c r="AE316" s="10">
        <v>23</v>
      </c>
      <c r="AF316" s="10" t="s">
        <v>138</v>
      </c>
    </row>
    <row r="317" spans="26:32">
      <c r="Z317" s="10">
        <v>305</v>
      </c>
      <c r="AA317" s="10" t="s">
        <v>614</v>
      </c>
      <c r="AB317" s="10" t="s">
        <v>87</v>
      </c>
      <c r="AC317" s="10" t="s">
        <v>76</v>
      </c>
      <c r="AD317" s="10" t="s">
        <v>140</v>
      </c>
      <c r="AE317" s="10">
        <v>35</v>
      </c>
      <c r="AF317" s="10" t="s">
        <v>138</v>
      </c>
    </row>
    <row r="318" spans="26:32">
      <c r="Z318" s="10">
        <v>306</v>
      </c>
      <c r="AA318" s="10" t="s">
        <v>615</v>
      </c>
      <c r="AB318" s="10" t="s">
        <v>87</v>
      </c>
      <c r="AC318" s="10" t="s">
        <v>82</v>
      </c>
      <c r="AD318" s="10" t="s">
        <v>140</v>
      </c>
      <c r="AE318" s="10">
        <v>14</v>
      </c>
      <c r="AF318" s="10" t="s">
        <v>138</v>
      </c>
    </row>
    <row r="319" spans="26:32">
      <c r="Z319" s="10">
        <v>307</v>
      </c>
      <c r="AA319" s="10" t="s">
        <v>616</v>
      </c>
      <c r="AB319" s="10" t="s">
        <v>87</v>
      </c>
      <c r="AC319" s="10" t="s">
        <v>52</v>
      </c>
      <c r="AD319" s="10" t="s">
        <v>140</v>
      </c>
      <c r="AE319" s="10">
        <v>31</v>
      </c>
      <c r="AF319" s="10" t="s">
        <v>138</v>
      </c>
    </row>
    <row r="320" spans="26:32">
      <c r="Z320" s="10">
        <v>308</v>
      </c>
      <c r="AA320" s="10" t="s">
        <v>617</v>
      </c>
      <c r="AB320" s="10" t="s">
        <v>87</v>
      </c>
      <c r="AC320" s="10" t="s">
        <v>82</v>
      </c>
      <c r="AD320" s="10" t="s">
        <v>140</v>
      </c>
      <c r="AE320" s="10">
        <v>15</v>
      </c>
      <c r="AF320" s="10" t="s">
        <v>138</v>
      </c>
    </row>
    <row r="321" spans="26:32">
      <c r="Z321" s="10">
        <v>309</v>
      </c>
      <c r="AA321" s="10" t="s">
        <v>618</v>
      </c>
      <c r="AB321" s="10" t="s">
        <v>87</v>
      </c>
      <c r="AC321" s="10" t="s">
        <v>59</v>
      </c>
      <c r="AD321" s="10" t="s">
        <v>140</v>
      </c>
      <c r="AE321" s="10">
        <v>20</v>
      </c>
      <c r="AF321" s="10" t="s">
        <v>138</v>
      </c>
    </row>
    <row r="322" spans="26:32">
      <c r="Z322" s="10">
        <v>310</v>
      </c>
      <c r="AA322" s="10" t="s">
        <v>619</v>
      </c>
      <c r="AB322" s="10" t="s">
        <v>87</v>
      </c>
      <c r="AC322" s="10" t="s">
        <v>52</v>
      </c>
      <c r="AD322" s="10" t="s">
        <v>140</v>
      </c>
      <c r="AE322" s="10">
        <v>32</v>
      </c>
      <c r="AF322" s="10" t="s">
        <v>144</v>
      </c>
    </row>
    <row r="323" spans="26:32">
      <c r="Z323" s="10">
        <v>311</v>
      </c>
      <c r="AA323" s="10" t="s">
        <v>620</v>
      </c>
      <c r="AB323" s="10" t="s">
        <v>87</v>
      </c>
      <c r="AC323" s="10" t="s">
        <v>59</v>
      </c>
      <c r="AD323" s="10" t="s">
        <v>140</v>
      </c>
      <c r="AE323" s="10">
        <v>21</v>
      </c>
      <c r="AF323" s="10" t="s">
        <v>144</v>
      </c>
    </row>
    <row r="324" spans="26:32">
      <c r="Z324" s="10">
        <v>312</v>
      </c>
      <c r="AA324" s="10" t="s">
        <v>621</v>
      </c>
      <c r="AB324" s="10" t="s">
        <v>87</v>
      </c>
      <c r="AC324" s="10" t="s">
        <v>84</v>
      </c>
      <c r="AD324" s="10" t="s">
        <v>140</v>
      </c>
      <c r="AE324" s="10">
        <v>10</v>
      </c>
      <c r="AF324" s="10" t="s">
        <v>144</v>
      </c>
    </row>
    <row r="325" spans="26:32">
      <c r="Z325" s="10">
        <v>313</v>
      </c>
      <c r="AA325" s="10" t="s">
        <v>622</v>
      </c>
      <c r="AB325" s="10" t="s">
        <v>87</v>
      </c>
      <c r="AC325" s="10" t="s">
        <v>52</v>
      </c>
      <c r="AD325" s="10" t="s">
        <v>137</v>
      </c>
      <c r="AE325" s="10">
        <v>33</v>
      </c>
      <c r="AF325" s="10" t="s">
        <v>144</v>
      </c>
    </row>
    <row r="326" spans="26:32">
      <c r="Z326" s="10">
        <v>314</v>
      </c>
      <c r="AA326" s="10" t="s">
        <v>623</v>
      </c>
      <c r="AB326" s="10" t="s">
        <v>87</v>
      </c>
      <c r="AC326" s="10" t="s">
        <v>55</v>
      </c>
      <c r="AD326" s="10" t="s">
        <v>137</v>
      </c>
      <c r="AE326" s="10">
        <v>10</v>
      </c>
      <c r="AF326" s="10" t="s">
        <v>144</v>
      </c>
    </row>
    <row r="327" spans="26:32">
      <c r="Z327" s="10">
        <v>315</v>
      </c>
      <c r="AA327" s="10" t="s">
        <v>624</v>
      </c>
      <c r="AB327" s="10" t="s">
        <v>87</v>
      </c>
      <c r="AC327" s="10" t="s">
        <v>82</v>
      </c>
      <c r="AD327" s="10" t="s">
        <v>137</v>
      </c>
      <c r="AE327" s="10">
        <v>16</v>
      </c>
      <c r="AF327" s="10" t="s">
        <v>144</v>
      </c>
    </row>
    <row r="328" spans="26:32">
      <c r="Z328" s="10">
        <v>316</v>
      </c>
      <c r="AA328" s="10" t="s">
        <v>625</v>
      </c>
      <c r="AB328" s="10" t="s">
        <v>87</v>
      </c>
      <c r="AC328" s="10" t="s">
        <v>76</v>
      </c>
      <c r="AD328" s="10" t="s">
        <v>157</v>
      </c>
      <c r="AE328" s="10">
        <v>36</v>
      </c>
      <c r="AF328" s="10" t="s">
        <v>138</v>
      </c>
    </row>
    <row r="329" spans="26:32">
      <c r="Z329" s="10">
        <v>317</v>
      </c>
      <c r="AA329" s="10" t="s">
        <v>626</v>
      </c>
      <c r="AB329" s="10" t="s">
        <v>87</v>
      </c>
      <c r="AC329" s="10" t="s">
        <v>76</v>
      </c>
      <c r="AD329" s="10" t="s">
        <v>137</v>
      </c>
      <c r="AE329" s="10">
        <v>37</v>
      </c>
      <c r="AF329" s="10" t="s">
        <v>138</v>
      </c>
    </row>
    <row r="330" spans="26:32">
      <c r="Z330" s="10">
        <v>318</v>
      </c>
      <c r="AA330" s="10" t="s">
        <v>627</v>
      </c>
      <c r="AB330" s="10" t="s">
        <v>87</v>
      </c>
      <c r="AC330" s="10" t="s">
        <v>80</v>
      </c>
      <c r="AD330" s="10" t="s">
        <v>140</v>
      </c>
      <c r="AE330" s="10">
        <v>24</v>
      </c>
      <c r="AF330" s="10" t="s">
        <v>138</v>
      </c>
    </row>
    <row r="331" spans="26:32">
      <c r="Z331" s="10">
        <v>319</v>
      </c>
      <c r="AA331" s="10" t="s">
        <v>628</v>
      </c>
      <c r="AB331" s="10" t="s">
        <v>87</v>
      </c>
      <c r="AC331" s="10" t="s">
        <v>80</v>
      </c>
      <c r="AD331" s="10" t="s">
        <v>140</v>
      </c>
      <c r="AE331" s="10">
        <v>25</v>
      </c>
      <c r="AF331" s="10" t="s">
        <v>138</v>
      </c>
    </row>
    <row r="332" spans="26:32">
      <c r="Z332" s="10">
        <v>320</v>
      </c>
      <c r="AA332" s="10" t="s">
        <v>629</v>
      </c>
      <c r="AB332" s="10" t="s">
        <v>87</v>
      </c>
      <c r="AC332" s="10" t="s">
        <v>80</v>
      </c>
      <c r="AD332" s="10" t="s">
        <v>140</v>
      </c>
      <c r="AE332" s="10">
        <v>26</v>
      </c>
      <c r="AF332" s="10" t="s">
        <v>138</v>
      </c>
    </row>
    <row r="333" spans="26:32">
      <c r="Z333" s="10">
        <v>321</v>
      </c>
      <c r="AA333" s="10" t="s">
        <v>630</v>
      </c>
      <c r="AB333" s="10" t="s">
        <v>87</v>
      </c>
      <c r="AC333" s="10" t="s">
        <v>78</v>
      </c>
      <c r="AD333" s="10" t="s">
        <v>140</v>
      </c>
      <c r="AE333" s="10">
        <v>21</v>
      </c>
      <c r="AF333" s="10" t="s">
        <v>144</v>
      </c>
    </row>
    <row r="334" spans="26:32">
      <c r="Z334" s="10">
        <v>322</v>
      </c>
      <c r="AA334" s="10" t="s">
        <v>631</v>
      </c>
      <c r="AB334" s="10" t="s">
        <v>87</v>
      </c>
      <c r="AC334" s="10" t="s">
        <v>52</v>
      </c>
      <c r="AD334" s="10" t="s">
        <v>137</v>
      </c>
      <c r="AE334" s="10">
        <v>34</v>
      </c>
      <c r="AF334" s="10" t="s">
        <v>144</v>
      </c>
    </row>
    <row r="335" spans="26:32">
      <c r="Z335" s="10">
        <v>323</v>
      </c>
      <c r="AA335" s="10" t="s">
        <v>632</v>
      </c>
      <c r="AB335" s="10" t="s">
        <v>87</v>
      </c>
      <c r="AC335" s="10" t="s">
        <v>82</v>
      </c>
      <c r="AD335" s="10" t="s">
        <v>137</v>
      </c>
      <c r="AE335" s="10">
        <v>17</v>
      </c>
      <c r="AF335" s="10" t="s">
        <v>144</v>
      </c>
    </row>
    <row r="336" spans="26:32">
      <c r="Z336" s="10">
        <v>324</v>
      </c>
      <c r="AA336" s="10" t="s">
        <v>633</v>
      </c>
      <c r="AB336" s="10" t="s">
        <v>87</v>
      </c>
      <c r="AC336" s="10" t="s">
        <v>82</v>
      </c>
      <c r="AD336" s="10" t="s">
        <v>137</v>
      </c>
      <c r="AE336" s="10">
        <v>18</v>
      </c>
      <c r="AF336" s="10" t="s">
        <v>138</v>
      </c>
    </row>
    <row r="337" spans="26:32">
      <c r="Z337" s="10">
        <v>325</v>
      </c>
      <c r="AA337" s="10" t="s">
        <v>634</v>
      </c>
      <c r="AB337" s="10" t="s">
        <v>87</v>
      </c>
      <c r="AC337" s="10" t="s">
        <v>84</v>
      </c>
      <c r="AD337" s="10" t="s">
        <v>140</v>
      </c>
      <c r="AE337" s="10">
        <v>11</v>
      </c>
      <c r="AF337" s="10" t="s">
        <v>138</v>
      </c>
    </row>
    <row r="338" spans="26:32">
      <c r="Z338" s="10">
        <v>326</v>
      </c>
      <c r="AA338" s="10" t="s">
        <v>635</v>
      </c>
      <c r="AB338" s="10" t="s">
        <v>87</v>
      </c>
      <c r="AC338" s="10" t="s">
        <v>80</v>
      </c>
      <c r="AD338" s="10" t="s">
        <v>140</v>
      </c>
      <c r="AE338" s="10">
        <v>27</v>
      </c>
      <c r="AF338" s="10" t="s">
        <v>138</v>
      </c>
    </row>
    <row r="339" spans="26:32">
      <c r="Z339" s="10">
        <v>327</v>
      </c>
      <c r="AA339" s="10" t="s">
        <v>636</v>
      </c>
      <c r="AB339" s="10" t="s">
        <v>87</v>
      </c>
      <c r="AC339" s="10" t="s">
        <v>80</v>
      </c>
      <c r="AD339" s="10" t="s">
        <v>140</v>
      </c>
      <c r="AE339" s="10">
        <v>28</v>
      </c>
      <c r="AF339" s="10" t="s">
        <v>138</v>
      </c>
    </row>
    <row r="340" spans="26:32">
      <c r="Z340" s="10">
        <v>328</v>
      </c>
      <c r="AA340" s="10" t="s">
        <v>636</v>
      </c>
      <c r="AB340" s="10" t="s">
        <v>87</v>
      </c>
      <c r="AC340" s="10" t="s">
        <v>82</v>
      </c>
      <c r="AD340" s="10" t="s">
        <v>140</v>
      </c>
      <c r="AE340" s="10">
        <v>19</v>
      </c>
      <c r="AF340" s="10" t="s">
        <v>138</v>
      </c>
    </row>
    <row r="341" spans="26:32">
      <c r="Z341" s="10">
        <v>329</v>
      </c>
      <c r="AA341" s="10" t="s">
        <v>637</v>
      </c>
      <c r="AB341" s="10" t="s">
        <v>87</v>
      </c>
      <c r="AC341" s="10" t="s">
        <v>82</v>
      </c>
      <c r="AD341" s="10" t="s">
        <v>140</v>
      </c>
      <c r="AE341" s="10">
        <v>20</v>
      </c>
      <c r="AF341" s="10" t="s">
        <v>144</v>
      </c>
    </row>
    <row r="342" spans="26:32">
      <c r="Z342" s="10">
        <v>330</v>
      </c>
      <c r="AA342" s="10" t="s">
        <v>638</v>
      </c>
      <c r="AB342" s="10" t="s">
        <v>87</v>
      </c>
      <c r="AC342" s="10" t="s">
        <v>52</v>
      </c>
      <c r="AD342" s="10" t="s">
        <v>140</v>
      </c>
      <c r="AE342" s="10">
        <v>35</v>
      </c>
      <c r="AF342" s="10" t="s">
        <v>144</v>
      </c>
    </row>
    <row r="343" spans="26:32">
      <c r="Z343" s="10">
        <v>331</v>
      </c>
      <c r="AA343" s="10" t="s">
        <v>639</v>
      </c>
      <c r="AB343" s="10" t="s">
        <v>87</v>
      </c>
      <c r="AC343" s="10" t="s">
        <v>59</v>
      </c>
      <c r="AD343" s="10" t="s">
        <v>137</v>
      </c>
      <c r="AE343" s="10">
        <v>22</v>
      </c>
      <c r="AF343" s="10" t="s">
        <v>144</v>
      </c>
    </row>
    <row r="344" spans="26:32">
      <c r="Z344" s="10">
        <v>332</v>
      </c>
      <c r="AA344" s="10" t="s">
        <v>640</v>
      </c>
      <c r="AB344" s="10" t="s">
        <v>87</v>
      </c>
      <c r="AC344" s="10" t="s">
        <v>59</v>
      </c>
      <c r="AD344" s="10" t="s">
        <v>137</v>
      </c>
      <c r="AE344" s="10">
        <v>23</v>
      </c>
      <c r="AF344" s="10" t="s">
        <v>144</v>
      </c>
    </row>
    <row r="345" spans="26:32">
      <c r="Z345" s="10">
        <v>333</v>
      </c>
      <c r="AA345" s="10" t="s">
        <v>641</v>
      </c>
      <c r="AB345" s="10" t="s">
        <v>87</v>
      </c>
      <c r="AC345" s="10" t="s">
        <v>76</v>
      </c>
      <c r="AD345" s="10" t="s">
        <v>137</v>
      </c>
      <c r="AE345" s="10">
        <v>38</v>
      </c>
      <c r="AF345" s="10" t="s">
        <v>138</v>
      </c>
    </row>
    <row r="346" spans="26:32">
      <c r="Z346" s="10">
        <v>334</v>
      </c>
      <c r="AA346" s="10" t="s">
        <v>642</v>
      </c>
      <c r="AB346" s="10" t="s">
        <v>87</v>
      </c>
      <c r="AC346" s="10" t="s">
        <v>80</v>
      </c>
      <c r="AD346" s="10" t="s">
        <v>140</v>
      </c>
      <c r="AE346" s="10">
        <v>29</v>
      </c>
      <c r="AF346" s="10" t="s">
        <v>138</v>
      </c>
    </row>
    <row r="347" spans="26:32">
      <c r="Z347" s="10">
        <v>335</v>
      </c>
      <c r="AA347" s="10" t="s">
        <v>643</v>
      </c>
      <c r="AB347" s="10" t="s">
        <v>87</v>
      </c>
      <c r="AC347" s="10" t="s">
        <v>84</v>
      </c>
      <c r="AD347" s="10" t="s">
        <v>140</v>
      </c>
      <c r="AE347" s="10">
        <v>12</v>
      </c>
      <c r="AF347" s="10" t="s">
        <v>138</v>
      </c>
    </row>
    <row r="348" spans="26:32">
      <c r="Z348" s="10">
        <v>336</v>
      </c>
      <c r="AA348" s="10" t="s">
        <v>644</v>
      </c>
      <c r="AB348" s="10" t="s">
        <v>87</v>
      </c>
      <c r="AC348" s="10" t="s">
        <v>78</v>
      </c>
      <c r="AD348" s="10" t="s">
        <v>140</v>
      </c>
      <c r="AE348" s="10">
        <v>22</v>
      </c>
      <c r="AF348" s="10" t="s">
        <v>138</v>
      </c>
    </row>
    <row r="349" spans="26:32">
      <c r="Z349" s="10">
        <v>337</v>
      </c>
      <c r="AA349" s="10" t="s">
        <v>645</v>
      </c>
      <c r="AB349" s="10" t="s">
        <v>87</v>
      </c>
      <c r="AC349" s="10" t="s">
        <v>52</v>
      </c>
      <c r="AD349" s="10" t="s">
        <v>140</v>
      </c>
      <c r="AE349" s="10">
        <v>36</v>
      </c>
      <c r="AF349" s="10" t="s">
        <v>144</v>
      </c>
    </row>
    <row r="350" spans="26:32">
      <c r="Z350" s="10">
        <v>338</v>
      </c>
      <c r="AA350" s="10" t="s">
        <v>646</v>
      </c>
      <c r="AB350" s="10" t="s">
        <v>87</v>
      </c>
      <c r="AC350" s="10" t="s">
        <v>52</v>
      </c>
      <c r="AD350" s="10" t="s">
        <v>140</v>
      </c>
      <c r="AE350" s="10">
        <v>37</v>
      </c>
      <c r="AF350" s="10" t="s">
        <v>144</v>
      </c>
    </row>
    <row r="351" spans="26:32">
      <c r="Z351" s="10">
        <v>339</v>
      </c>
      <c r="AA351" s="10" t="s">
        <v>647</v>
      </c>
      <c r="AB351" s="10" t="s">
        <v>87</v>
      </c>
      <c r="AC351" s="10" t="s">
        <v>82</v>
      </c>
      <c r="AD351" s="10" t="s">
        <v>140</v>
      </c>
      <c r="AE351" s="10">
        <v>21</v>
      </c>
      <c r="AF351" s="10" t="s">
        <v>138</v>
      </c>
    </row>
    <row r="352" spans="26:32">
      <c r="Z352" s="10">
        <v>340</v>
      </c>
      <c r="AA352" s="10" t="s">
        <v>648</v>
      </c>
      <c r="AB352" s="10" t="s">
        <v>87</v>
      </c>
      <c r="AC352" s="10" t="s">
        <v>57</v>
      </c>
      <c r="AD352" s="10" t="s">
        <v>140</v>
      </c>
      <c r="AE352" s="10">
        <v>19</v>
      </c>
      <c r="AF352" s="10" t="s">
        <v>144</v>
      </c>
    </row>
    <row r="353" spans="26:32">
      <c r="Z353" s="10">
        <v>341</v>
      </c>
      <c r="AA353" s="10" t="s">
        <v>649</v>
      </c>
      <c r="AB353" s="10" t="s">
        <v>87</v>
      </c>
      <c r="AC353" s="10" t="s">
        <v>59</v>
      </c>
      <c r="AD353" s="10" t="s">
        <v>137</v>
      </c>
      <c r="AE353" s="10">
        <v>24</v>
      </c>
      <c r="AF353" s="10" t="s">
        <v>144</v>
      </c>
    </row>
    <row r="354" spans="26:32">
      <c r="Z354" s="10">
        <v>342</v>
      </c>
      <c r="AA354" s="10" t="s">
        <v>650</v>
      </c>
      <c r="AB354" s="10" t="s">
        <v>87</v>
      </c>
      <c r="AC354" s="10" t="s">
        <v>80</v>
      </c>
      <c r="AD354" s="10" t="s">
        <v>140</v>
      </c>
      <c r="AE354" s="10">
        <v>30</v>
      </c>
      <c r="AF354" s="10" t="s">
        <v>138</v>
      </c>
    </row>
    <row r="355" spans="26:32">
      <c r="Z355" s="10">
        <v>343</v>
      </c>
      <c r="AA355" s="10" t="s">
        <v>651</v>
      </c>
      <c r="AB355" s="10" t="s">
        <v>87</v>
      </c>
      <c r="AC355" s="10" t="s">
        <v>80</v>
      </c>
      <c r="AD355" s="10" t="s">
        <v>140</v>
      </c>
      <c r="AE355" s="10">
        <v>31</v>
      </c>
      <c r="AF355" s="10" t="s">
        <v>138</v>
      </c>
    </row>
    <row r="356" spans="26:32">
      <c r="Z356" s="10">
        <v>344</v>
      </c>
      <c r="AA356" s="10" t="s">
        <v>652</v>
      </c>
      <c r="AB356" s="10" t="s">
        <v>87</v>
      </c>
      <c r="AC356" s="10" t="s">
        <v>84</v>
      </c>
      <c r="AD356" s="10" t="s">
        <v>140</v>
      </c>
      <c r="AE356" s="10">
        <v>13</v>
      </c>
      <c r="AF356" s="10" t="s">
        <v>138</v>
      </c>
    </row>
    <row r="357" spans="26:32">
      <c r="Z357" s="10">
        <v>345</v>
      </c>
      <c r="AA357" s="10" t="s">
        <v>653</v>
      </c>
      <c r="AB357" s="10" t="s">
        <v>87</v>
      </c>
      <c r="AC357" s="10" t="s">
        <v>57</v>
      </c>
      <c r="AD357" s="10" t="s">
        <v>157</v>
      </c>
      <c r="AE357" s="10">
        <v>20</v>
      </c>
      <c r="AF357" s="10" t="s">
        <v>144</v>
      </c>
    </row>
    <row r="358" spans="26:32">
      <c r="Z358" s="10">
        <v>346</v>
      </c>
      <c r="AA358" s="10" t="s">
        <v>654</v>
      </c>
      <c r="AB358" s="10" t="s">
        <v>87</v>
      </c>
      <c r="AC358" s="10" t="s">
        <v>80</v>
      </c>
      <c r="AD358" s="10" t="s">
        <v>137</v>
      </c>
      <c r="AE358" s="10">
        <v>32</v>
      </c>
      <c r="AF358" s="10" t="s">
        <v>138</v>
      </c>
    </row>
    <row r="359" spans="26:32">
      <c r="Z359" s="10">
        <v>347</v>
      </c>
      <c r="AA359" s="10" t="s">
        <v>655</v>
      </c>
      <c r="AB359" s="10" t="s">
        <v>87</v>
      </c>
      <c r="AC359" s="10" t="s">
        <v>76</v>
      </c>
      <c r="AD359" s="10" t="s">
        <v>140</v>
      </c>
      <c r="AE359" s="10">
        <v>39</v>
      </c>
      <c r="AF359" s="10" t="s">
        <v>138</v>
      </c>
    </row>
    <row r="360" spans="26:32">
      <c r="Z360" s="10">
        <v>348</v>
      </c>
      <c r="AA360" s="10" t="s">
        <v>656</v>
      </c>
      <c r="AB360" s="10" t="s">
        <v>87</v>
      </c>
      <c r="AC360" s="10" t="s">
        <v>84</v>
      </c>
      <c r="AD360" s="10" t="s">
        <v>140</v>
      </c>
      <c r="AE360" s="10">
        <v>14</v>
      </c>
      <c r="AF360" s="10" t="s">
        <v>144</v>
      </c>
    </row>
    <row r="361" spans="26:32">
      <c r="Z361" s="10">
        <v>349</v>
      </c>
      <c r="AA361" s="10" t="s">
        <v>657</v>
      </c>
      <c r="AB361" s="10" t="s">
        <v>87</v>
      </c>
      <c r="AC361" s="10" t="s">
        <v>78</v>
      </c>
      <c r="AD361" s="10" t="s">
        <v>140</v>
      </c>
      <c r="AE361" s="10">
        <v>23</v>
      </c>
      <c r="AF361" s="10" t="s">
        <v>144</v>
      </c>
    </row>
    <row r="362" spans="26:32">
      <c r="Z362" s="10">
        <v>350</v>
      </c>
      <c r="AA362" s="10" t="s">
        <v>658</v>
      </c>
      <c r="AB362" s="10" t="s">
        <v>87</v>
      </c>
      <c r="AC362" s="10" t="s">
        <v>55</v>
      </c>
      <c r="AD362" s="10" t="s">
        <v>137</v>
      </c>
      <c r="AE362" s="10">
        <v>11</v>
      </c>
      <c r="AF362" s="10" t="s">
        <v>144</v>
      </c>
    </row>
    <row r="363" spans="26:32">
      <c r="Z363" s="10">
        <v>351</v>
      </c>
      <c r="AA363" s="10" t="s">
        <v>170</v>
      </c>
      <c r="AB363" s="10" t="s">
        <v>87</v>
      </c>
      <c r="AC363" s="10" t="s">
        <v>57</v>
      </c>
      <c r="AD363" s="10" t="s">
        <v>137</v>
      </c>
      <c r="AE363" s="10">
        <v>21</v>
      </c>
      <c r="AF363" s="10" t="s">
        <v>144</v>
      </c>
    </row>
  </sheetData>
  <mergeCells count="15">
    <mergeCell ref="F2:G2"/>
    <mergeCell ref="H2:I2"/>
    <mergeCell ref="J2:K2"/>
    <mergeCell ref="L2:M2"/>
    <mergeCell ref="N2:O2"/>
    <mergeCell ref="P2:Q2"/>
    <mergeCell ref="R2:S2"/>
    <mergeCell ref="T2:U2"/>
    <mergeCell ref="V2:W2"/>
    <mergeCell ref="B9:F9"/>
    <mergeCell ref="G9:K9"/>
    <mergeCell ref="L9:P9"/>
    <mergeCell ref="Q9:U9"/>
    <mergeCell ref="V9:Z9"/>
    <mergeCell ref="AA9:AE9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4:Q20"/>
  <sheetViews>
    <sheetView workbookViewId="0"/>
  </sheetViews>
  <sheetFormatPr defaultRowHeight="15"/>
  <cols>
    <col min="2" max="2" width="11.28515625" customWidth="1"/>
    <col min="3" max="3" width="18.7109375" customWidth="1"/>
    <col min="4" max="5" width="19.85546875" customWidth="1"/>
    <col min="6" max="7" width="14.7109375" customWidth="1"/>
    <col min="16" max="17" width="19.85546875" customWidth="1"/>
  </cols>
  <sheetData>
    <row r="4" spans="1:17">
      <c r="A4" s="2" t="s">
        <v>667</v>
      </c>
      <c r="B4" s="2" t="s">
        <v>668</v>
      </c>
      <c r="C4" s="2" t="s">
        <v>669</v>
      </c>
      <c r="D4" s="2" t="s">
        <v>670</v>
      </c>
      <c r="E4" s="2" t="s">
        <v>671</v>
      </c>
      <c r="F4" s="2" t="s">
        <v>672</v>
      </c>
      <c r="G4" s="2" t="s">
        <v>673</v>
      </c>
      <c r="H4" s="2" t="s">
        <v>674</v>
      </c>
      <c r="I4" s="2" t="s">
        <v>675</v>
      </c>
      <c r="J4" s="2" t="s">
        <v>676</v>
      </c>
      <c r="K4" s="2" t="s">
        <v>677</v>
      </c>
      <c r="L4" s="2" t="s">
        <v>678</v>
      </c>
      <c r="M4" s="2" t="s">
        <v>679</v>
      </c>
      <c r="N4" s="2" t="s">
        <v>680</v>
      </c>
      <c r="O4" s="2" t="s">
        <v>681</v>
      </c>
      <c r="P4" s="2" t="s">
        <v>682</v>
      </c>
      <c r="Q4" s="2" t="s">
        <v>683</v>
      </c>
    </row>
    <row r="5" spans="1:17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17">
      <c r="A6" s="3" t="s">
        <v>684</v>
      </c>
      <c r="B6" s="3" t="s">
        <v>46</v>
      </c>
      <c r="C6" s="3" t="s">
        <v>685</v>
      </c>
      <c r="D6" s="12" t="s">
        <v>49</v>
      </c>
      <c r="E6" s="12" t="s">
        <v>50</v>
      </c>
      <c r="F6" s="7">
        <v>100</v>
      </c>
      <c r="G6" s="7">
        <v>72</v>
      </c>
      <c r="H6" s="7">
        <f>((E6-D6)*86400*5)+1</f>
        <v>0</v>
      </c>
      <c r="I6" s="7">
        <v>765</v>
      </c>
      <c r="J6" s="7">
        <v>0</v>
      </c>
      <c r="K6" s="7">
        <v>25354</v>
      </c>
      <c r="L6" s="5">
        <f>I6/H6*100</f>
        <v>0</v>
      </c>
      <c r="M6" s="5">
        <f>J6/H6*100</f>
        <v>0</v>
      </c>
      <c r="N6" s="7">
        <v>25354</v>
      </c>
      <c r="O6" s="5">
        <v>0.5</v>
      </c>
      <c r="P6" s="12" t="s">
        <v>686</v>
      </c>
      <c r="Q6" s="12" t="s">
        <v>687</v>
      </c>
    </row>
    <row r="7" spans="1:17">
      <c r="A7" s="3" t="s">
        <v>688</v>
      </c>
      <c r="B7" s="3" t="s">
        <v>51</v>
      </c>
      <c r="C7" s="3" t="s">
        <v>689</v>
      </c>
      <c r="D7" s="12" t="s">
        <v>49</v>
      </c>
      <c r="E7" s="12" t="s">
        <v>50</v>
      </c>
      <c r="F7" s="7">
        <v>100</v>
      </c>
      <c r="G7" s="7">
        <v>66</v>
      </c>
      <c r="H7" s="7">
        <f>((E7-D7)*86400*5)+1</f>
        <v>0</v>
      </c>
      <c r="I7" s="7">
        <v>601</v>
      </c>
      <c r="J7" s="7">
        <v>16</v>
      </c>
      <c r="K7" s="7">
        <v>25356</v>
      </c>
      <c r="L7" s="5">
        <f>I7/H7*100</f>
        <v>0</v>
      </c>
      <c r="M7" s="5">
        <f>J7/H7*100</f>
        <v>0</v>
      </c>
      <c r="N7" s="7">
        <v>25356</v>
      </c>
      <c r="O7" s="5">
        <v>0.5</v>
      </c>
      <c r="P7" s="12" t="s">
        <v>690</v>
      </c>
      <c r="Q7" s="12" t="s">
        <v>691</v>
      </c>
    </row>
    <row r="8" spans="1:17">
      <c r="A8" s="3" t="s">
        <v>692</v>
      </c>
      <c r="B8" s="3" t="s">
        <v>54</v>
      </c>
      <c r="C8" s="3" t="s">
        <v>693</v>
      </c>
      <c r="D8" s="12" t="s">
        <v>49</v>
      </c>
      <c r="E8" s="12" t="s">
        <v>50</v>
      </c>
      <c r="F8" s="7">
        <v>100</v>
      </c>
      <c r="G8" s="7">
        <v>67</v>
      </c>
      <c r="H8" s="7">
        <f>((E8-D8)*86400*5)+1</f>
        <v>0</v>
      </c>
      <c r="I8" s="7">
        <v>647</v>
      </c>
      <c r="J8" s="7">
        <v>0</v>
      </c>
      <c r="K8" s="7">
        <v>25356</v>
      </c>
      <c r="L8" s="5">
        <f>I8/H8*100</f>
        <v>0</v>
      </c>
      <c r="M8" s="5">
        <f>J8/H8*100</f>
        <v>0</v>
      </c>
      <c r="N8" s="7">
        <v>25356</v>
      </c>
      <c r="O8" s="5">
        <v>0.5</v>
      </c>
      <c r="P8" s="12" t="s">
        <v>694</v>
      </c>
      <c r="Q8" s="12" t="s">
        <v>695</v>
      </c>
    </row>
    <row r="9" spans="1:17">
      <c r="A9" s="3" t="s">
        <v>696</v>
      </c>
      <c r="B9" s="3" t="s">
        <v>56</v>
      </c>
      <c r="C9" s="3" t="s">
        <v>697</v>
      </c>
      <c r="D9" s="12" t="s">
        <v>49</v>
      </c>
      <c r="E9" s="12" t="s">
        <v>50</v>
      </c>
      <c r="F9" s="7">
        <v>100</v>
      </c>
      <c r="G9" s="7">
        <v>69</v>
      </c>
      <c r="H9" s="7">
        <f>((E9-D9)*86400*5)+1</f>
        <v>0</v>
      </c>
      <c r="I9" s="7">
        <v>140</v>
      </c>
      <c r="J9" s="7">
        <v>9</v>
      </c>
      <c r="K9" s="7">
        <v>25356</v>
      </c>
      <c r="L9" s="5">
        <f>I9/H9*100</f>
        <v>0</v>
      </c>
      <c r="M9" s="5">
        <f>J9/H9*100</f>
        <v>0</v>
      </c>
      <c r="N9" s="7">
        <v>25356</v>
      </c>
      <c r="O9" s="5">
        <v>0.5</v>
      </c>
      <c r="P9" s="12" t="s">
        <v>698</v>
      </c>
      <c r="Q9" s="12" t="s">
        <v>699</v>
      </c>
    </row>
    <row r="10" spans="1:17">
      <c r="A10" s="3" t="s">
        <v>700</v>
      </c>
      <c r="B10" s="3" t="s">
        <v>58</v>
      </c>
      <c r="C10" s="3" t="s">
        <v>701</v>
      </c>
      <c r="D10" s="12" t="s">
        <v>49</v>
      </c>
      <c r="E10" s="12" t="s">
        <v>50</v>
      </c>
      <c r="F10" s="7">
        <v>100</v>
      </c>
      <c r="G10" s="7">
        <v>70</v>
      </c>
      <c r="H10" s="7">
        <f>((E10-D10)*86400*5)+1</f>
        <v>0</v>
      </c>
      <c r="I10" s="7">
        <v>354</v>
      </c>
      <c r="J10" s="7">
        <v>5</v>
      </c>
      <c r="K10" s="7">
        <v>25356</v>
      </c>
      <c r="L10" s="5">
        <f>I10/H10*100</f>
        <v>0</v>
      </c>
      <c r="M10" s="5">
        <f>J10/H10*100</f>
        <v>0</v>
      </c>
      <c r="N10" s="7">
        <v>25356</v>
      </c>
      <c r="O10" s="5">
        <v>0.5</v>
      </c>
      <c r="P10" s="12" t="s">
        <v>694</v>
      </c>
      <c r="Q10" s="12" t="s">
        <v>702</v>
      </c>
    </row>
    <row r="11" spans="1:17">
      <c r="A11" s="3" t="s">
        <v>703</v>
      </c>
      <c r="B11" s="3" t="s">
        <v>60</v>
      </c>
      <c r="C11" s="3" t="s">
        <v>704</v>
      </c>
      <c r="D11" s="12" t="s">
        <v>49</v>
      </c>
      <c r="E11" s="12" t="s">
        <v>63</v>
      </c>
      <c r="F11" s="7">
        <v>100</v>
      </c>
      <c r="G11" s="7">
        <v>76</v>
      </c>
      <c r="H11" s="7">
        <f>((E11-D11)*86400*5)+1</f>
        <v>0</v>
      </c>
      <c r="I11" s="7">
        <v>549</v>
      </c>
      <c r="J11" s="7">
        <v>0</v>
      </c>
      <c r="K11" s="7">
        <v>18556</v>
      </c>
      <c r="L11" s="5">
        <f>I11/H11*100</f>
        <v>0</v>
      </c>
      <c r="M11" s="5">
        <f>J11/H11*100</f>
        <v>0</v>
      </c>
      <c r="N11" s="7">
        <v>18556</v>
      </c>
      <c r="O11" s="5">
        <v>0.5</v>
      </c>
      <c r="P11" s="12" t="s">
        <v>705</v>
      </c>
      <c r="Q11" s="12" t="s">
        <v>706</v>
      </c>
    </row>
    <row r="12" spans="1:17">
      <c r="A12" s="3" t="s">
        <v>707</v>
      </c>
      <c r="B12" s="3" t="s">
        <v>64</v>
      </c>
      <c r="C12" s="3" t="s">
        <v>708</v>
      </c>
      <c r="D12" s="12" t="s">
        <v>49</v>
      </c>
      <c r="E12" s="12" t="s">
        <v>66</v>
      </c>
      <c r="F12" s="7">
        <v>100</v>
      </c>
      <c r="G12" s="7">
        <v>70</v>
      </c>
      <c r="H12" s="7">
        <f>((E12-D12)*86400*5)+1</f>
        <v>0</v>
      </c>
      <c r="I12" s="7">
        <v>436</v>
      </c>
      <c r="J12" s="7">
        <v>9</v>
      </c>
      <c r="K12" s="7">
        <v>22401</v>
      </c>
      <c r="L12" s="5">
        <f>I12/H12*100</f>
        <v>0</v>
      </c>
      <c r="M12" s="5">
        <f>J12/H12*100</f>
        <v>0</v>
      </c>
      <c r="N12" s="7">
        <v>22401</v>
      </c>
      <c r="O12" s="5">
        <v>0.5</v>
      </c>
      <c r="P12" s="12" t="s">
        <v>686</v>
      </c>
      <c r="Q12" s="12" t="s">
        <v>709</v>
      </c>
    </row>
    <row r="13" spans="1:17">
      <c r="A13" s="3" t="s">
        <v>710</v>
      </c>
      <c r="B13" s="3" t="s">
        <v>67</v>
      </c>
      <c r="C13" s="3" t="s">
        <v>711</v>
      </c>
      <c r="D13" s="12" t="s">
        <v>49</v>
      </c>
      <c r="E13" s="12" t="s">
        <v>63</v>
      </c>
      <c r="F13" s="7">
        <v>100</v>
      </c>
      <c r="G13" s="7">
        <v>74</v>
      </c>
      <c r="H13" s="7">
        <f>((E13-D13)*86400*5)+1</f>
        <v>0</v>
      </c>
      <c r="I13" s="7">
        <v>153</v>
      </c>
      <c r="J13" s="7">
        <v>9</v>
      </c>
      <c r="K13" s="7">
        <v>18556</v>
      </c>
      <c r="L13" s="5">
        <f>I13/H13*100</f>
        <v>0</v>
      </c>
      <c r="M13" s="5">
        <f>J13/H13*100</f>
        <v>0</v>
      </c>
      <c r="N13" s="7">
        <v>18556</v>
      </c>
      <c r="O13" s="5">
        <v>0.5</v>
      </c>
      <c r="P13" s="12" t="s">
        <v>686</v>
      </c>
      <c r="Q13" s="12" t="s">
        <v>706</v>
      </c>
    </row>
    <row r="14" spans="1:17">
      <c r="A14" s="3" t="s">
        <v>712</v>
      </c>
      <c r="B14" s="3" t="s">
        <v>69</v>
      </c>
      <c r="C14" s="3" t="s">
        <v>713</v>
      </c>
      <c r="D14" s="12" t="s">
        <v>49</v>
      </c>
      <c r="E14" s="12" t="s">
        <v>72</v>
      </c>
      <c r="F14" s="7">
        <v>100</v>
      </c>
      <c r="G14" s="7">
        <v>81</v>
      </c>
      <c r="H14" s="7">
        <f>((E14-D14)*86400*5)+1</f>
        <v>0</v>
      </c>
      <c r="I14" s="7">
        <v>856</v>
      </c>
      <c r="J14" s="7">
        <v>2</v>
      </c>
      <c r="K14" s="7">
        <v>15784</v>
      </c>
      <c r="L14" s="5">
        <f>I14/H14*100</f>
        <v>0</v>
      </c>
      <c r="M14" s="5">
        <f>J14/H14*100</f>
        <v>0</v>
      </c>
      <c r="N14" s="7">
        <v>15784</v>
      </c>
      <c r="O14" s="5">
        <v>0.5</v>
      </c>
      <c r="P14" s="12" t="s">
        <v>714</v>
      </c>
      <c r="Q14" s="12" t="s">
        <v>715</v>
      </c>
    </row>
    <row r="15" spans="1:17">
      <c r="A15" s="3" t="s">
        <v>716</v>
      </c>
      <c r="B15" s="3" t="s">
        <v>73</v>
      </c>
      <c r="C15" s="3" t="s">
        <v>717</v>
      </c>
      <c r="D15" s="12" t="s">
        <v>49</v>
      </c>
      <c r="E15" s="12" t="s">
        <v>72</v>
      </c>
      <c r="F15" s="7">
        <v>100</v>
      </c>
      <c r="G15" s="7">
        <v>81</v>
      </c>
      <c r="H15" s="7">
        <f>((E15-D15)*86400*5)+1</f>
        <v>0</v>
      </c>
      <c r="I15" s="7">
        <v>817</v>
      </c>
      <c r="J15" s="7">
        <v>10</v>
      </c>
      <c r="K15" s="7">
        <v>15784</v>
      </c>
      <c r="L15" s="5">
        <f>I15/H15*100</f>
        <v>0</v>
      </c>
      <c r="M15" s="5">
        <f>J15/H15*100</f>
        <v>0</v>
      </c>
      <c r="N15" s="7">
        <v>15784</v>
      </c>
      <c r="O15" s="5">
        <v>0.5</v>
      </c>
      <c r="P15" s="12" t="s">
        <v>686</v>
      </c>
      <c r="Q15" s="12" t="s">
        <v>718</v>
      </c>
    </row>
    <row r="16" spans="1:17">
      <c r="A16" s="3" t="s">
        <v>719</v>
      </c>
      <c r="B16" s="3" t="s">
        <v>75</v>
      </c>
      <c r="C16" s="3" t="s">
        <v>720</v>
      </c>
      <c r="D16" s="12" t="s">
        <v>49</v>
      </c>
      <c r="E16" s="12" t="s">
        <v>50</v>
      </c>
      <c r="F16" s="7">
        <v>100</v>
      </c>
      <c r="G16" s="7">
        <v>71</v>
      </c>
      <c r="H16" s="7">
        <f>((E16-D16)*86400*5)+1</f>
        <v>0</v>
      </c>
      <c r="I16" s="7">
        <v>149</v>
      </c>
      <c r="J16" s="7">
        <v>15</v>
      </c>
      <c r="K16" s="7">
        <v>25356</v>
      </c>
      <c r="L16" s="5">
        <f>I16/H16*100</f>
        <v>0</v>
      </c>
      <c r="M16" s="5">
        <f>J16/H16*100</f>
        <v>0</v>
      </c>
      <c r="N16" s="7">
        <v>25356</v>
      </c>
      <c r="O16" s="5">
        <v>0.5</v>
      </c>
      <c r="P16" s="12" t="s">
        <v>686</v>
      </c>
      <c r="Q16" s="12" t="s">
        <v>721</v>
      </c>
    </row>
    <row r="17" spans="1:17">
      <c r="A17" s="3" t="s">
        <v>722</v>
      </c>
      <c r="B17" s="3" t="s">
        <v>77</v>
      </c>
      <c r="C17" s="3" t="s">
        <v>723</v>
      </c>
      <c r="D17" s="12" t="s">
        <v>72</v>
      </c>
      <c r="E17" s="12" t="s">
        <v>50</v>
      </c>
      <c r="F17" s="7">
        <v>78</v>
      </c>
      <c r="G17" s="7">
        <v>66</v>
      </c>
      <c r="H17" s="7">
        <f>((E17-D17)*86400*5)+1</f>
        <v>0</v>
      </c>
      <c r="I17" s="7">
        <v>159</v>
      </c>
      <c r="J17" s="7">
        <v>0</v>
      </c>
      <c r="K17" s="7">
        <v>9571</v>
      </c>
      <c r="L17" s="5">
        <f>I17/H17*100</f>
        <v>0</v>
      </c>
      <c r="M17" s="5">
        <f>J17/H17*100</f>
        <v>0</v>
      </c>
      <c r="N17" s="7">
        <v>9571</v>
      </c>
      <c r="O17" s="5">
        <v>0.5</v>
      </c>
      <c r="P17" s="12" t="s">
        <v>686</v>
      </c>
      <c r="Q17" s="12" t="s">
        <v>724</v>
      </c>
    </row>
    <row r="18" spans="1:17">
      <c r="A18" s="3" t="s">
        <v>725</v>
      </c>
      <c r="B18" s="3" t="s">
        <v>79</v>
      </c>
      <c r="C18" s="3" t="s">
        <v>726</v>
      </c>
      <c r="D18" s="12" t="s">
        <v>72</v>
      </c>
      <c r="E18" s="12" t="s">
        <v>50</v>
      </c>
      <c r="F18" s="7">
        <v>62</v>
      </c>
      <c r="G18" s="7">
        <v>56</v>
      </c>
      <c r="H18" s="7">
        <f>((E18-D18)*86400*5)+1</f>
        <v>0</v>
      </c>
      <c r="I18" s="7">
        <v>228</v>
      </c>
      <c r="J18" s="7">
        <v>11</v>
      </c>
      <c r="K18" s="7">
        <v>9571</v>
      </c>
      <c r="L18" s="5">
        <f>I18/H18*100</f>
        <v>0</v>
      </c>
      <c r="M18" s="5">
        <f>J18/H18*100</f>
        <v>0</v>
      </c>
      <c r="N18" s="7">
        <v>9571</v>
      </c>
      <c r="O18" s="5">
        <v>0.5</v>
      </c>
      <c r="P18" s="12" t="s">
        <v>686</v>
      </c>
      <c r="Q18" s="12" t="s">
        <v>727</v>
      </c>
    </row>
    <row r="19" spans="1:17">
      <c r="A19" s="3" t="s">
        <v>728</v>
      </c>
      <c r="B19" s="3" t="s">
        <v>81</v>
      </c>
      <c r="C19" s="3" t="s">
        <v>729</v>
      </c>
      <c r="D19" s="12" t="s">
        <v>63</v>
      </c>
      <c r="E19" s="12" t="s">
        <v>50</v>
      </c>
      <c r="F19" s="7">
        <v>58</v>
      </c>
      <c r="G19" s="7">
        <v>54</v>
      </c>
      <c r="H19" s="7">
        <f>((E19-D19)*86400*5)+1</f>
        <v>0</v>
      </c>
      <c r="I19" s="7">
        <v>126</v>
      </c>
      <c r="J19" s="7">
        <v>0</v>
      </c>
      <c r="K19" s="7">
        <v>6801</v>
      </c>
      <c r="L19" s="5">
        <f>I19/H19*100</f>
        <v>0</v>
      </c>
      <c r="M19" s="5">
        <f>J19/H19*100</f>
        <v>0</v>
      </c>
      <c r="N19" s="7">
        <v>6801</v>
      </c>
      <c r="O19" s="5">
        <v>0.5</v>
      </c>
      <c r="P19" s="12" t="s">
        <v>686</v>
      </c>
      <c r="Q19" s="12" t="s">
        <v>730</v>
      </c>
    </row>
    <row r="20" spans="1:17">
      <c r="A20" s="3" t="s">
        <v>731</v>
      </c>
      <c r="B20" s="3" t="s">
        <v>83</v>
      </c>
      <c r="C20" s="3" t="s">
        <v>732</v>
      </c>
      <c r="D20" s="12" t="s">
        <v>63</v>
      </c>
      <c r="E20" s="12" t="s">
        <v>50</v>
      </c>
      <c r="F20" s="7">
        <v>66</v>
      </c>
      <c r="G20" s="7">
        <v>60</v>
      </c>
      <c r="H20" s="7">
        <f>((E20-D20)*86400*5)+1</f>
        <v>0</v>
      </c>
      <c r="I20" s="7">
        <v>535</v>
      </c>
      <c r="J20" s="7">
        <v>0</v>
      </c>
      <c r="K20" s="7">
        <v>6801</v>
      </c>
      <c r="L20" s="5">
        <f>I20/H20*100</f>
        <v>0</v>
      </c>
      <c r="M20" s="5">
        <f>J20/H20*100</f>
        <v>0</v>
      </c>
      <c r="N20" s="7">
        <v>6801</v>
      </c>
      <c r="O20" s="5">
        <v>0.5</v>
      </c>
      <c r="P20" s="12" t="s">
        <v>686</v>
      </c>
      <c r="Q20" s="12" t="s">
        <v>733</v>
      </c>
    </row>
  </sheetData>
  <mergeCells count="17"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I16"/>
  <sheetViews>
    <sheetView workbookViewId="0"/>
  </sheetViews>
  <sheetFormatPr defaultRowHeight="15"/>
  <sheetData>
    <row r="1" spans="1:9">
      <c r="B1" t="s">
        <v>17</v>
      </c>
      <c r="C1" t="s">
        <v>18</v>
      </c>
      <c r="D1" t="s">
        <v>19</v>
      </c>
      <c r="E1" t="s">
        <v>20</v>
      </c>
      <c r="F1" t="s">
        <v>21</v>
      </c>
      <c r="G1" t="s">
        <v>22</v>
      </c>
      <c r="H1" t="s">
        <v>134</v>
      </c>
      <c r="I1" t="s">
        <v>661</v>
      </c>
    </row>
    <row r="2" spans="1:9">
      <c r="A2" t="s">
        <v>47</v>
      </c>
      <c r="B2">
        <v>1309.2145732604</v>
      </c>
      <c r="C2">
        <v>1225.911049988277</v>
      </c>
      <c r="D2">
        <v>204.0060022293229</v>
      </c>
      <c r="E2">
        <v>2.045411728209274</v>
      </c>
      <c r="F2">
        <v>0</v>
      </c>
      <c r="G2">
        <v>0</v>
      </c>
    </row>
    <row r="3" spans="1:9">
      <c r="A3" t="s">
        <v>52</v>
      </c>
      <c r="B3">
        <v>1473.030748912187</v>
      </c>
      <c r="C3">
        <v>4071.667889703841</v>
      </c>
      <c r="D3">
        <v>1415.33674583945</v>
      </c>
      <c r="E3">
        <v>525.6924191682103</v>
      </c>
      <c r="F3">
        <v>72.51842114942519</v>
      </c>
      <c r="G3">
        <v>0</v>
      </c>
    </row>
    <row r="4" spans="1:9">
      <c r="A4" t="s">
        <v>55</v>
      </c>
      <c r="B4">
        <v>1400.20102914615</v>
      </c>
      <c r="C4">
        <v>2746.169114343478</v>
      </c>
      <c r="D4">
        <v>786.7562899309246</v>
      </c>
      <c r="E4">
        <v>196.3032535987639</v>
      </c>
      <c r="F4">
        <v>62.84729845943036</v>
      </c>
      <c r="G4">
        <v>0</v>
      </c>
    </row>
    <row r="5" spans="1:9">
      <c r="A5" t="s">
        <v>57</v>
      </c>
      <c r="B5">
        <v>1629.934474783783</v>
      </c>
      <c r="C5">
        <v>2822.596326500561</v>
      </c>
      <c r="D5">
        <v>844.2591258900355</v>
      </c>
      <c r="E5">
        <v>322.4314537068461</v>
      </c>
      <c r="F5">
        <v>33.25529296692002</v>
      </c>
      <c r="G5">
        <v>0</v>
      </c>
    </row>
    <row r="6" spans="1:9">
      <c r="A6" t="s">
        <v>59</v>
      </c>
      <c r="B6">
        <v>1724.393920474489</v>
      </c>
      <c r="C6">
        <v>3823.995929419626</v>
      </c>
      <c r="D6">
        <v>1429.815506534036</v>
      </c>
      <c r="E6">
        <v>256.800678472572</v>
      </c>
      <c r="F6">
        <v>17.69575309520133</v>
      </c>
      <c r="G6">
        <v>0</v>
      </c>
    </row>
    <row r="7" spans="1:9">
      <c r="A7" t="s">
        <v>61</v>
      </c>
      <c r="B7">
        <v>984.0637147567329</v>
      </c>
      <c r="C7">
        <v>3017.401206249491</v>
      </c>
      <c r="D7">
        <v>1381.767196643369</v>
      </c>
      <c r="E7">
        <v>285.8674902064749</v>
      </c>
      <c r="F7">
        <v>2.658369773367212</v>
      </c>
      <c r="G7">
        <v>0</v>
      </c>
    </row>
    <row r="8" spans="1:9">
      <c r="A8" t="s">
        <v>65</v>
      </c>
      <c r="B8">
        <v>1485.494989731146</v>
      </c>
      <c r="C8">
        <v>3784.128793217657</v>
      </c>
      <c r="D8">
        <v>1685.816262952891</v>
      </c>
      <c r="E8">
        <v>269.0007341584754</v>
      </c>
      <c r="F8">
        <v>0</v>
      </c>
      <c r="G8">
        <v>0</v>
      </c>
    </row>
    <row r="9" spans="1:9">
      <c r="A9" t="s">
        <v>68</v>
      </c>
      <c r="B9">
        <v>1223.513256786769</v>
      </c>
      <c r="C9">
        <v>2808.161715862313</v>
      </c>
      <c r="D9">
        <v>1413.398615494434</v>
      </c>
      <c r="E9">
        <v>486.1853261884348</v>
      </c>
      <c r="F9">
        <v>59.50744573427686</v>
      </c>
      <c r="G9">
        <v>0</v>
      </c>
    </row>
    <row r="10" spans="1:9">
      <c r="A10" t="s">
        <v>70</v>
      </c>
      <c r="B10">
        <v>805.1926885192532</v>
      </c>
      <c r="C10">
        <v>2647.657742031264</v>
      </c>
      <c r="D10">
        <v>976.9026631171079</v>
      </c>
      <c r="E10">
        <v>450.8471113232567</v>
      </c>
      <c r="F10">
        <v>177.4445848901257</v>
      </c>
      <c r="G10">
        <v>0</v>
      </c>
    </row>
    <row r="11" spans="1:9">
      <c r="A11" t="s">
        <v>74</v>
      </c>
      <c r="B11">
        <v>778.0332904978616</v>
      </c>
      <c r="C11">
        <v>2576.629658180875</v>
      </c>
      <c r="D11">
        <v>1205.370238828644</v>
      </c>
      <c r="E11">
        <v>250.9341031591869</v>
      </c>
      <c r="F11">
        <v>0</v>
      </c>
      <c r="G11">
        <v>0</v>
      </c>
    </row>
    <row r="12" spans="1:9">
      <c r="A12" t="s">
        <v>76</v>
      </c>
      <c r="B12">
        <v>1585.949246924065</v>
      </c>
      <c r="C12">
        <v>4264.947248534749</v>
      </c>
      <c r="D12">
        <v>1660.255455159873</v>
      </c>
      <c r="E12">
        <v>486.8756397410941</v>
      </c>
      <c r="F12">
        <v>111.9008317723764</v>
      </c>
      <c r="G12">
        <v>0</v>
      </c>
    </row>
    <row r="13" spans="1:9">
      <c r="A13" t="s">
        <v>78</v>
      </c>
      <c r="B13">
        <v>515.4638794576059</v>
      </c>
      <c r="C13">
        <v>1580.448060561433</v>
      </c>
      <c r="D13">
        <v>919.1659568455208</v>
      </c>
      <c r="E13">
        <v>354.0100162962299</v>
      </c>
      <c r="F13">
        <v>24.50187325635895</v>
      </c>
      <c r="G13">
        <v>0</v>
      </c>
    </row>
    <row r="14" spans="1:9">
      <c r="A14" t="s">
        <v>80</v>
      </c>
      <c r="B14">
        <v>519.0214303759199</v>
      </c>
      <c r="C14">
        <v>1956.469196381414</v>
      </c>
      <c r="D14">
        <v>871.1175121918698</v>
      </c>
      <c r="E14">
        <v>361.7829006689557</v>
      </c>
      <c r="F14">
        <v>68.04986611628328</v>
      </c>
      <c r="G14">
        <v>0</v>
      </c>
    </row>
    <row r="15" spans="1:9">
      <c r="A15" t="s">
        <v>82</v>
      </c>
      <c r="B15">
        <v>397.8987272992769</v>
      </c>
      <c r="C15">
        <v>1493.969240956448</v>
      </c>
      <c r="D15">
        <v>847.2928975296177</v>
      </c>
      <c r="E15">
        <v>261.0660694517551</v>
      </c>
      <c r="F15">
        <v>21.50247179406279</v>
      </c>
      <c r="G15">
        <v>0</v>
      </c>
    </row>
    <row r="16" spans="1:9">
      <c r="A16" t="s">
        <v>84</v>
      </c>
      <c r="B16">
        <v>463.3650642848796</v>
      </c>
      <c r="C16">
        <v>1546.871781689036</v>
      </c>
      <c r="D16">
        <v>666.6095224869099</v>
      </c>
      <c r="E16">
        <v>181.3058881434074</v>
      </c>
      <c r="F16">
        <v>13.31053651256275</v>
      </c>
      <c r="G16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24:AJ69"/>
  <sheetViews>
    <sheetView workbookViewId="0"/>
  </sheetViews>
  <sheetFormatPr defaultRowHeight="15"/>
  <cols>
    <col min="1" max="8" width="14.7109375" customWidth="1"/>
    <col min="17" max="36" width="0.140625" customWidth="1"/>
  </cols>
  <sheetData>
    <row r="24" spans="1:7">
      <c r="B24" s="13" t="s">
        <v>17</v>
      </c>
      <c r="C24" s="14" t="s">
        <v>18</v>
      </c>
      <c r="D24" s="15" t="s">
        <v>19</v>
      </c>
      <c r="E24" s="16" t="s">
        <v>20</v>
      </c>
      <c r="F24" s="17" t="s">
        <v>21</v>
      </c>
      <c r="G24" s="18" t="s">
        <v>22</v>
      </c>
    </row>
    <row r="25" spans="1:7">
      <c r="A25" s="10" t="s">
        <v>47</v>
      </c>
      <c r="B25" s="5">
        <v>1309.2145732604</v>
      </c>
      <c r="C25" s="5">
        <v>1225.911049988277</v>
      </c>
      <c r="D25" s="5">
        <v>204.0060022293229</v>
      </c>
      <c r="E25" s="5">
        <v>2.045411728209274</v>
      </c>
      <c r="F25" s="5">
        <v>0</v>
      </c>
      <c r="G25" s="5">
        <v>0</v>
      </c>
    </row>
    <row r="26" spans="1:7">
      <c r="A26" s="10" t="s">
        <v>52</v>
      </c>
      <c r="B26" s="5">
        <v>1473.030748912187</v>
      </c>
      <c r="C26" s="5">
        <v>4071.667889703841</v>
      </c>
      <c r="D26" s="5">
        <v>1415.33674583945</v>
      </c>
      <c r="E26" s="5">
        <v>525.6924191682103</v>
      </c>
      <c r="F26" s="5">
        <v>72.51842114942519</v>
      </c>
      <c r="G26" s="5">
        <v>0</v>
      </c>
    </row>
    <row r="27" spans="1:7">
      <c r="A27" s="10" t="s">
        <v>55</v>
      </c>
      <c r="B27" s="5">
        <v>1400.20102914615</v>
      </c>
      <c r="C27" s="5">
        <v>2746.169114343478</v>
      </c>
      <c r="D27" s="5">
        <v>786.7562899309246</v>
      </c>
      <c r="E27" s="5">
        <v>196.3032535987639</v>
      </c>
      <c r="F27" s="5">
        <v>62.84729845943036</v>
      </c>
      <c r="G27" s="5">
        <v>0</v>
      </c>
    </row>
    <row r="28" spans="1:7">
      <c r="A28" s="10" t="s">
        <v>57</v>
      </c>
      <c r="B28" s="5">
        <v>1629.934474783783</v>
      </c>
      <c r="C28" s="5">
        <v>2822.596326500561</v>
      </c>
      <c r="D28" s="5">
        <v>844.2591258900355</v>
      </c>
      <c r="E28" s="5">
        <v>322.4314537068461</v>
      </c>
      <c r="F28" s="5">
        <v>33.25529296692002</v>
      </c>
      <c r="G28" s="5">
        <v>0</v>
      </c>
    </row>
    <row r="29" spans="1:7">
      <c r="A29" s="10" t="s">
        <v>59</v>
      </c>
      <c r="B29" s="5">
        <v>1724.393920474489</v>
      </c>
      <c r="C29" s="5">
        <v>3823.995929419626</v>
      </c>
      <c r="D29" s="5">
        <v>1429.815506534036</v>
      </c>
      <c r="E29" s="5">
        <v>256.800678472572</v>
      </c>
      <c r="F29" s="5">
        <v>17.69575309520133</v>
      </c>
      <c r="G29" s="5">
        <v>0</v>
      </c>
    </row>
    <row r="30" spans="1:7">
      <c r="A30" s="10" t="s">
        <v>61</v>
      </c>
      <c r="B30" s="5">
        <v>984.0637147567329</v>
      </c>
      <c r="C30" s="5">
        <v>3017.401206249491</v>
      </c>
      <c r="D30" s="5">
        <v>1381.767196643369</v>
      </c>
      <c r="E30" s="5">
        <v>285.8674902064749</v>
      </c>
      <c r="F30" s="5">
        <v>2.658369773367212</v>
      </c>
      <c r="G30" s="5">
        <v>0</v>
      </c>
    </row>
    <row r="31" spans="1:7">
      <c r="A31" s="10" t="s">
        <v>65</v>
      </c>
      <c r="B31" s="5">
        <v>1485.494989731146</v>
      </c>
      <c r="C31" s="5">
        <v>3784.128793217657</v>
      </c>
      <c r="D31" s="5">
        <v>1685.816262952891</v>
      </c>
      <c r="E31" s="5">
        <v>269.0007341584754</v>
      </c>
      <c r="F31" s="5">
        <v>0</v>
      </c>
      <c r="G31" s="5">
        <v>0</v>
      </c>
    </row>
    <row r="32" spans="1:7">
      <c r="A32" s="10" t="s">
        <v>68</v>
      </c>
      <c r="B32" s="5">
        <v>1223.513256786769</v>
      </c>
      <c r="C32" s="5">
        <v>2808.161715862313</v>
      </c>
      <c r="D32" s="5">
        <v>1413.398615494434</v>
      </c>
      <c r="E32" s="5">
        <v>486.1853261884348</v>
      </c>
      <c r="F32" s="5">
        <v>59.50744573427686</v>
      </c>
      <c r="G32" s="5">
        <v>0</v>
      </c>
    </row>
    <row r="33" spans="1:14">
      <c r="A33" s="10" t="s">
        <v>70</v>
      </c>
      <c r="B33" s="5">
        <v>805.1926885192532</v>
      </c>
      <c r="C33" s="5">
        <v>2647.657742031264</v>
      </c>
      <c r="D33" s="5">
        <v>976.9026631171079</v>
      </c>
      <c r="E33" s="5">
        <v>450.8471113232567</v>
      </c>
      <c r="F33" s="5">
        <v>177.4445848901257</v>
      </c>
      <c r="G33" s="5">
        <v>0</v>
      </c>
    </row>
    <row r="34" spans="1:14">
      <c r="A34" s="10" t="s">
        <v>74</v>
      </c>
      <c r="B34" s="5">
        <v>778.0332904978616</v>
      </c>
      <c r="C34" s="5">
        <v>2576.629658180875</v>
      </c>
      <c r="D34" s="5">
        <v>1205.370238828644</v>
      </c>
      <c r="E34" s="5">
        <v>250.9341031591869</v>
      </c>
      <c r="F34" s="5">
        <v>0</v>
      </c>
      <c r="G34" s="5">
        <v>0</v>
      </c>
    </row>
    <row r="35" spans="1:14">
      <c r="A35" s="10" t="s">
        <v>76</v>
      </c>
      <c r="B35" s="5">
        <v>1585.949246924065</v>
      </c>
      <c r="C35" s="5">
        <v>4264.947248534749</v>
      </c>
      <c r="D35" s="5">
        <v>1660.255455159873</v>
      </c>
      <c r="E35" s="5">
        <v>486.8756397410941</v>
      </c>
      <c r="F35" s="5">
        <v>111.9008317723764</v>
      </c>
      <c r="G35" s="5">
        <v>0</v>
      </c>
    </row>
    <row r="36" spans="1:14">
      <c r="A36" s="10" t="s">
        <v>78</v>
      </c>
      <c r="B36" s="5">
        <v>515.4638794576059</v>
      </c>
      <c r="C36" s="5">
        <v>1580.448060561433</v>
      </c>
      <c r="D36" s="5">
        <v>919.1659568455208</v>
      </c>
      <c r="E36" s="5">
        <v>354.0100162962299</v>
      </c>
      <c r="F36" s="5">
        <v>24.50187325635895</v>
      </c>
      <c r="G36" s="5">
        <v>0</v>
      </c>
    </row>
    <row r="37" spans="1:14">
      <c r="A37" s="10" t="s">
        <v>80</v>
      </c>
      <c r="B37" s="5">
        <v>519.0214303759199</v>
      </c>
      <c r="C37" s="5">
        <v>1956.469196381414</v>
      </c>
      <c r="D37" s="5">
        <v>871.1175121918698</v>
      </c>
      <c r="E37" s="5">
        <v>361.7829006689557</v>
      </c>
      <c r="F37" s="5">
        <v>68.04986611628328</v>
      </c>
      <c r="G37" s="5">
        <v>0</v>
      </c>
    </row>
    <row r="38" spans="1:14">
      <c r="A38" s="10" t="s">
        <v>82</v>
      </c>
      <c r="B38" s="5">
        <v>397.8987272992769</v>
      </c>
      <c r="C38" s="5">
        <v>1493.969240956448</v>
      </c>
      <c r="D38" s="5">
        <v>847.2928975296177</v>
      </c>
      <c r="E38" s="5">
        <v>261.0660694517551</v>
      </c>
      <c r="F38" s="5">
        <v>21.50247179406279</v>
      </c>
      <c r="G38" s="5">
        <v>0</v>
      </c>
    </row>
    <row r="39" spans="1:14">
      <c r="A39" s="10" t="s">
        <v>84</v>
      </c>
      <c r="B39" s="5">
        <v>463.3650642848796</v>
      </c>
      <c r="C39" s="5">
        <v>1546.871781689036</v>
      </c>
      <c r="D39" s="5">
        <v>666.6095224869099</v>
      </c>
      <c r="E39" s="5">
        <v>181.3058881434074</v>
      </c>
      <c r="F39" s="5">
        <v>13.31053651256275</v>
      </c>
      <c r="G39" s="5">
        <v>0</v>
      </c>
    </row>
    <row r="41" spans="1:14">
      <c r="B41" s="19" t="s">
        <v>734</v>
      </c>
      <c r="C41" s="19" t="s">
        <v>735</v>
      </c>
      <c r="D41" s="19" t="s">
        <v>736</v>
      </c>
      <c r="E41" s="19" t="s">
        <v>737</v>
      </c>
      <c r="F41" s="19" t="s">
        <v>738</v>
      </c>
      <c r="G41" s="19" t="s">
        <v>739</v>
      </c>
    </row>
    <row r="42" spans="1:14">
      <c r="A42" s="19" t="s">
        <v>85</v>
      </c>
      <c r="B42" s="20">
        <v>0.5409968250768533</v>
      </c>
      <c r="C42" s="20">
        <v>0.3582287624519142</v>
      </c>
      <c r="D42" s="20">
        <v>0.08253120327907407</v>
      </c>
      <c r="E42" s="20">
        <v>0.01591661207142737</v>
      </c>
      <c r="F42" s="20">
        <v>0.002326597120731072</v>
      </c>
      <c r="G42" s="20">
        <v>0</v>
      </c>
      <c r="H42" s="19" t="s">
        <v>740</v>
      </c>
      <c r="I42" s="20">
        <v>0.5333144716367237</v>
      </c>
      <c r="J42" s="20">
        <v>0.3609320372653235</v>
      </c>
      <c r="K42" s="20">
        <v>0.08821211325101549</v>
      </c>
      <c r="L42" s="20">
        <v>0.01463128751288321</v>
      </c>
      <c r="M42" s="20">
        <v>0.00291009033405412</v>
      </c>
      <c r="N42" s="20">
        <v>0</v>
      </c>
    </row>
    <row r="43" spans="1:14">
      <c r="A43" s="19" t="s">
        <v>87</v>
      </c>
      <c r="B43" s="20">
        <v>0.5474413473083038</v>
      </c>
      <c r="C43" s="20">
        <v>0.3518188013109647</v>
      </c>
      <c r="D43" s="20">
        <v>0.08036148878865561</v>
      </c>
      <c r="E43" s="20">
        <v>0.01877210630496155</v>
      </c>
      <c r="F43" s="20">
        <v>0.001606256287114255</v>
      </c>
      <c r="G43" s="20">
        <v>0</v>
      </c>
      <c r="H43" s="19" t="s">
        <v>741</v>
      </c>
      <c r="I43" s="20">
        <v>0.5455151515151515</v>
      </c>
      <c r="J43" s="20">
        <v>0.3577575757575758</v>
      </c>
      <c r="K43" s="20">
        <v>0.07937373737373737</v>
      </c>
      <c r="L43" s="20">
        <v>0.01557575757575758</v>
      </c>
      <c r="M43" s="20">
        <v>0.001777777777777778</v>
      </c>
      <c r="N43" s="20">
        <v>0</v>
      </c>
    </row>
    <row r="44" spans="1:14">
      <c r="H44" s="19" t="s">
        <v>742</v>
      </c>
      <c r="I44" s="20">
        <v>0.5487920298879203</v>
      </c>
      <c r="J44" s="20">
        <v>0.3527272727272727</v>
      </c>
      <c r="K44" s="20">
        <v>0.07631382316313823</v>
      </c>
      <c r="L44" s="20">
        <v>0.0199252801992528</v>
      </c>
      <c r="M44" s="20">
        <v>0.00224159402241594</v>
      </c>
      <c r="N44" s="20">
        <v>0</v>
      </c>
    </row>
    <row r="45" spans="1:14">
      <c r="H45" s="19" t="s">
        <v>743</v>
      </c>
      <c r="I45" s="20">
        <v>0.5696391773404986</v>
      </c>
      <c r="J45" s="20">
        <v>0.3310840842054225</v>
      </c>
      <c r="K45" s="20">
        <v>0.07681118429027435</v>
      </c>
      <c r="L45" s="20">
        <v>0.02052608186189341</v>
      </c>
      <c r="M45" s="20">
        <v>0.001939472301911188</v>
      </c>
      <c r="N45" s="20">
        <v>0</v>
      </c>
    </row>
    <row r="46" spans="1:14">
      <c r="H46" s="19" t="s">
        <v>741</v>
      </c>
      <c r="I46" s="20">
        <v>0.5506323949408405</v>
      </c>
      <c r="J46" s="20">
        <v>0.3537943696450428</v>
      </c>
      <c r="K46" s="20">
        <v>0.07723378212974297</v>
      </c>
      <c r="L46" s="20">
        <v>0.01685026519787842</v>
      </c>
      <c r="M46" s="20">
        <v>0.001489188086495308</v>
      </c>
      <c r="N46" s="20">
        <v>0</v>
      </c>
    </row>
    <row r="47" spans="1:14">
      <c r="H47" s="19" t="s">
        <v>742</v>
      </c>
      <c r="I47" s="20">
        <v>0.4967272727272727</v>
      </c>
      <c r="J47" s="20">
        <v>0.3893737373737374</v>
      </c>
      <c r="K47" s="20">
        <v>0.09365656565656566</v>
      </c>
      <c r="L47" s="20">
        <v>0.01907070707070707</v>
      </c>
      <c r="M47" s="20">
        <v>0.001171717171717172</v>
      </c>
      <c r="N47" s="20">
        <v>0</v>
      </c>
    </row>
    <row r="64" spans="1:36">
      <c r="A64" s="19" t="s">
        <v>740</v>
      </c>
      <c r="B64" s="21">
        <v>16706.51108262501</v>
      </c>
      <c r="C64" s="21">
        <v>694.2567651998042</v>
      </c>
      <c r="D64" s="21">
        <v>1346.870345867438</v>
      </c>
      <c r="E64" s="21">
        <v>1763.141032164903</v>
      </c>
      <c r="F64" s="21">
        <v>1778.449945820249</v>
      </c>
      <c r="G64" s="21">
        <v>929.5062413184788</v>
      </c>
      <c r="H64" s="21">
        <v>0</v>
      </c>
      <c r="I64" s="21">
        <v>60.00574396730623</v>
      </c>
      <c r="J64" s="21">
        <v>61.77325838716341</v>
      </c>
      <c r="K64" s="21">
        <v>168.0544967625879</v>
      </c>
      <c r="L64" s="20">
        <v>0.0511934980919591</v>
      </c>
      <c r="M64" s="20">
        <v>0</v>
      </c>
      <c r="N64" s="20">
        <v>0.04438162119950879</v>
      </c>
      <c r="O64" s="20">
        <v>0.03478828412940395</v>
      </c>
      <c r="P64" s="20">
        <v>0.09374571394176767</v>
      </c>
      <c r="Q64" s="21">
        <v>101.2515823189395</v>
      </c>
      <c r="R64" s="21">
        <v>46.28378434665362</v>
      </c>
      <c r="S64" s="21">
        <v>89.79135639116254</v>
      </c>
      <c r="T64" s="21">
        <v>117.5427354776602</v>
      </c>
      <c r="U64" s="21">
        <v>118.56332972135</v>
      </c>
      <c r="V64" s="21">
        <v>5.633371159505932</v>
      </c>
      <c r="W64" s="21">
        <v>0</v>
      </c>
      <c r="X64" s="21">
        <v>4.000382931153749</v>
      </c>
      <c r="Y64" s="21">
        <v>4.118217225810894</v>
      </c>
      <c r="Z64" s="21">
        <v>11.20363311750586</v>
      </c>
      <c r="AA64" s="19">
        <v>11</v>
      </c>
      <c r="AB64" s="19">
        <v>0</v>
      </c>
      <c r="AC64" s="19">
        <v>0.5</v>
      </c>
      <c r="AD64" s="19">
        <v>0</v>
      </c>
      <c r="AE64" s="19">
        <v>3</v>
      </c>
      <c r="AF64" s="21">
        <v>139.8620572071495</v>
      </c>
      <c r="AG64" s="21">
        <v>0</v>
      </c>
      <c r="AH64" s="21">
        <v>4.074524624024406</v>
      </c>
      <c r="AI64" s="21">
        <v>0</v>
      </c>
      <c r="AJ64" s="21">
        <v>41.18798623701729</v>
      </c>
    </row>
    <row r="65" spans="1:36">
      <c r="A65" s="19" t="s">
        <v>741</v>
      </c>
      <c r="B65" s="21">
        <v>16160.47017084245</v>
      </c>
      <c r="C65" s="21">
        <v>707.5209830166349</v>
      </c>
      <c r="D65" s="21">
        <v>1323.921158993647</v>
      </c>
      <c r="E65" s="21">
        <v>1731.210474385378</v>
      </c>
      <c r="F65" s="21">
        <v>1654.544376231696</v>
      </c>
      <c r="G65" s="21">
        <v>916.9111092087531</v>
      </c>
      <c r="H65" s="21">
        <v>0</v>
      </c>
      <c r="I65" s="21">
        <v>75.56016036014833</v>
      </c>
      <c r="J65" s="21">
        <v>98.10229758895544</v>
      </c>
      <c r="K65" s="21">
        <v>106.7878583337645</v>
      </c>
      <c r="L65" s="20">
        <v>0.05324034164697145</v>
      </c>
      <c r="M65" s="20">
        <v>0</v>
      </c>
      <c r="N65" s="20">
        <v>0.05557106698199485</v>
      </c>
      <c r="O65" s="20">
        <v>0.05661717866768274</v>
      </c>
      <c r="P65" s="20">
        <v>0.06450265139521945</v>
      </c>
      <c r="Q65" s="21">
        <v>97.94224345965121</v>
      </c>
      <c r="R65" s="21">
        <v>47.16806553444233</v>
      </c>
      <c r="S65" s="21">
        <v>88.26141059957649</v>
      </c>
      <c r="T65" s="21">
        <v>115.4140316256919</v>
      </c>
      <c r="U65" s="21">
        <v>110.3029584154464</v>
      </c>
      <c r="V65" s="21">
        <v>5.557037025507594</v>
      </c>
      <c r="W65" s="21">
        <v>0</v>
      </c>
      <c r="X65" s="21">
        <v>5.037344024009889</v>
      </c>
      <c r="Y65" s="21">
        <v>6.540153172597027</v>
      </c>
      <c r="Z65" s="21">
        <v>7.1191905555843</v>
      </c>
      <c r="AA65" s="19">
        <v>5</v>
      </c>
      <c r="AB65" s="19">
        <v>0</v>
      </c>
      <c r="AC65" s="19">
        <v>0</v>
      </c>
      <c r="AD65" s="19">
        <v>0.3333333333333333</v>
      </c>
      <c r="AE65" s="19">
        <v>1.333333333333333</v>
      </c>
      <c r="AF65" s="21">
        <v>79.11671630718638</v>
      </c>
      <c r="AG65" s="21">
        <v>0</v>
      </c>
      <c r="AH65" s="21">
        <v>0</v>
      </c>
      <c r="AI65" s="21">
        <v>6.102280743583075</v>
      </c>
      <c r="AJ65" s="21">
        <v>20.26995802547905</v>
      </c>
    </row>
    <row r="66" spans="1:36">
      <c r="A66" s="19" t="s">
        <v>742</v>
      </c>
      <c r="B66" s="21">
        <v>6631.915334017938</v>
      </c>
      <c r="C66" s="21">
        <v>221.6641742254301</v>
      </c>
      <c r="D66" s="21">
        <v>537.173905242099</v>
      </c>
      <c r="E66" s="21">
        <v>724.5114773340538</v>
      </c>
      <c r="F66" s="21">
        <v>696.0070356073169</v>
      </c>
      <c r="G66" s="21">
        <v>488.2361985884342</v>
      </c>
      <c r="H66" s="21">
        <v>0</v>
      </c>
      <c r="I66" s="21">
        <v>30.72333210134873</v>
      </c>
      <c r="J66" s="21">
        <v>70.81630731347133</v>
      </c>
      <c r="K66" s="21">
        <v>50.96464941420843</v>
      </c>
      <c r="L66" s="20">
        <v>0.06522196054864288</v>
      </c>
      <c r="M66" s="20">
        <v>0</v>
      </c>
      <c r="N66" s="20">
        <v>0.05270875138474977</v>
      </c>
      <c r="O66" s="20">
        <v>0.09744925518168435</v>
      </c>
      <c r="P66" s="20">
        <v>0.07141959831700651</v>
      </c>
      <c r="Q66" s="21">
        <v>99.10707846602149</v>
      </c>
      <c r="R66" s="21">
        <v>36.43794644801591</v>
      </c>
      <c r="S66" s="21">
        <v>88.30255976582448</v>
      </c>
      <c r="T66" s="21">
        <v>119.0977770960088</v>
      </c>
      <c r="U66" s="21">
        <v>114.4121154422987</v>
      </c>
      <c r="V66" s="21">
        <v>7.296182295219441</v>
      </c>
      <c r="W66" s="21">
        <v>0</v>
      </c>
      <c r="X66" s="21">
        <v>5.050410756386094</v>
      </c>
      <c r="Y66" s="21">
        <v>11.64103681865282</v>
      </c>
      <c r="Z66" s="21">
        <v>8.377750588637003</v>
      </c>
      <c r="AA66" s="19">
        <v>3</v>
      </c>
      <c r="AB66" s="19">
        <v>0</v>
      </c>
      <c r="AC66" s="19">
        <v>0.5</v>
      </c>
      <c r="AD66" s="19">
        <v>0.3333333333333333</v>
      </c>
      <c r="AE66" s="19">
        <v>0</v>
      </c>
      <c r="AF66" s="21">
        <v>38.36915898898769</v>
      </c>
      <c r="AG66" s="21">
        <v>0</v>
      </c>
      <c r="AH66" s="21">
        <v>7.092585005932734</v>
      </c>
      <c r="AI66" s="21">
        <v>3.332939655085587</v>
      </c>
      <c r="AJ66" s="21">
        <v>0</v>
      </c>
    </row>
    <row r="67" spans="1:36">
      <c r="A67" s="19" t="s">
        <v>743</v>
      </c>
      <c r="B67" s="21">
        <v>15074.00270358454</v>
      </c>
      <c r="C67" s="21">
        <v>385.8699016081376</v>
      </c>
      <c r="D67" s="21">
        <v>1214.226801657164</v>
      </c>
      <c r="E67" s="21">
        <v>1562.690076644606</v>
      </c>
      <c r="F67" s="21">
        <v>1714.385121804643</v>
      </c>
      <c r="G67" s="21">
        <v>1181.745935094965</v>
      </c>
      <c r="H67" s="21">
        <v>0</v>
      </c>
      <c r="I67" s="21">
        <v>97.88186380642937</v>
      </c>
      <c r="J67" s="21">
        <v>92.77067284237187</v>
      </c>
      <c r="K67" s="21">
        <v>170.6354871140441</v>
      </c>
      <c r="L67" s="20">
        <v>0.07866754724298006</v>
      </c>
      <c r="M67" s="20">
        <v>0</v>
      </c>
      <c r="N67" s="20">
        <v>0.0833250226467326</v>
      </c>
      <c r="O67" s="20">
        <v>0.0584096825679686</v>
      </c>
      <c r="P67" s="20">
        <v>0.1028297951735809</v>
      </c>
      <c r="Q67" s="21">
        <v>95.8261046002997</v>
      </c>
      <c r="R67" s="21">
        <v>25.72466010720917</v>
      </c>
      <c r="S67" s="21">
        <v>80.94845344381093</v>
      </c>
      <c r="T67" s="21">
        <v>104.1793384429737</v>
      </c>
      <c r="U67" s="21">
        <v>116.7365741185044</v>
      </c>
      <c r="V67" s="21">
        <v>8.07649897193045</v>
      </c>
      <c r="W67" s="21">
        <v>0</v>
      </c>
      <c r="X67" s="21">
        <v>6.525457587095291</v>
      </c>
      <c r="Y67" s="21">
        <v>6.184711522824792</v>
      </c>
      <c r="Z67" s="21">
        <v>12.06770434364806</v>
      </c>
      <c r="AA67" s="19">
        <v>5</v>
      </c>
      <c r="AB67" s="19">
        <v>0</v>
      </c>
      <c r="AC67" s="19">
        <v>0.5</v>
      </c>
      <c r="AD67" s="19">
        <v>0</v>
      </c>
      <c r="AE67" s="19">
        <v>1</v>
      </c>
      <c r="AF67" s="21">
        <v>71.42407797873966</v>
      </c>
      <c r="AG67" s="21">
        <v>0</v>
      </c>
      <c r="AH67" s="21">
        <v>6.213927686839383</v>
      </c>
      <c r="AI67" s="21">
        <v>0</v>
      </c>
      <c r="AJ67" s="21">
        <v>15.52278907712738</v>
      </c>
    </row>
    <row r="68" spans="1:36">
      <c r="A68" s="19" t="s">
        <v>741</v>
      </c>
      <c r="B68" s="21">
        <v>15151.80880622873</v>
      </c>
      <c r="C68" s="21">
        <v>421.941409062696</v>
      </c>
      <c r="D68" s="21">
        <v>1202.541324912916</v>
      </c>
      <c r="E68" s="21">
        <v>1709.274457684796</v>
      </c>
      <c r="F68" s="21">
        <v>954.8188731881434</v>
      </c>
      <c r="G68" s="21">
        <v>928.9590675203392</v>
      </c>
      <c r="H68" s="21">
        <v>0</v>
      </c>
      <c r="I68" s="21">
        <v>50.67724209370549</v>
      </c>
      <c r="J68" s="21">
        <v>92.39097691173667</v>
      </c>
      <c r="K68" s="21">
        <v>89.62317500178268</v>
      </c>
      <c r="L68" s="20">
        <v>0.05244687186252197</v>
      </c>
      <c r="M68" s="20">
        <v>0</v>
      </c>
      <c r="N68" s="20">
        <v>0.03750340820802195</v>
      </c>
      <c r="O68" s="20">
        <v>0.07219343582925002</v>
      </c>
      <c r="P68" s="20">
        <v>0.05514445319189833</v>
      </c>
      <c r="Q68" s="21">
        <v>86.75686613933675</v>
      </c>
      <c r="R68" s="21">
        <v>28.1294272708464</v>
      </c>
      <c r="S68" s="21">
        <v>80.16942166086108</v>
      </c>
      <c r="T68" s="21">
        <v>126.8545840892759</v>
      </c>
      <c r="U68" s="21">
        <v>63.65459154587622</v>
      </c>
      <c r="V68" s="21">
        <v>6.110536693125569</v>
      </c>
      <c r="W68" s="21">
        <v>0</v>
      </c>
      <c r="X68" s="21">
        <v>3.378482806247032</v>
      </c>
      <c r="Y68" s="21">
        <v>9.653945500926904</v>
      </c>
      <c r="Z68" s="21">
        <v>5.97487833345218</v>
      </c>
      <c r="AA68" s="19">
        <v>4</v>
      </c>
      <c r="AB68" s="19">
        <v>0</v>
      </c>
      <c r="AC68" s="19">
        <v>0.25</v>
      </c>
      <c r="AD68" s="19">
        <v>0</v>
      </c>
      <c r="AE68" s="19">
        <v>0.6</v>
      </c>
      <c r="AF68" s="21">
        <v>59.97557669808657</v>
      </c>
      <c r="AG68" s="21">
        <v>0</v>
      </c>
      <c r="AH68" s="21">
        <v>4.189025643521518</v>
      </c>
      <c r="AI68" s="21">
        <v>0</v>
      </c>
      <c r="AJ68" s="21">
        <v>8.6438948248001</v>
      </c>
    </row>
    <row r="69" spans="1:36">
      <c r="A69" s="19" t="s">
        <v>742</v>
      </c>
      <c r="B69" s="21">
        <v>8581.358581299641</v>
      </c>
      <c r="C69" s="21">
        <v>309.5187204033723</v>
      </c>
      <c r="D69" s="21">
        <v>787.3878246825573</v>
      </c>
      <c r="E69" s="21">
        <v>1142.101926238888</v>
      </c>
      <c r="F69" s="21">
        <v>946.0282365627543</v>
      </c>
      <c r="G69" s="21">
        <v>531.0595423047337</v>
      </c>
      <c r="H69" s="21">
        <v>0</v>
      </c>
      <c r="I69" s="21">
        <v>41.2936139320736</v>
      </c>
      <c r="J69" s="21">
        <v>84.96170682506371</v>
      </c>
      <c r="K69" s="21">
        <v>65.32055764210395</v>
      </c>
      <c r="L69" s="20">
        <v>0.05608197580403997</v>
      </c>
      <c r="M69" s="20">
        <v>0</v>
      </c>
      <c r="N69" s="20">
        <v>0.05161728809768455</v>
      </c>
      <c r="O69" s="20">
        <v>0.073867574466045</v>
      </c>
      <c r="P69" s="20">
        <v>0.06887181890585718</v>
      </c>
      <c r="Q69" s="21">
        <v>104.0164676521169</v>
      </c>
      <c r="R69" s="21">
        <v>37.51742065495422</v>
      </c>
      <c r="S69" s="21">
        <v>95.44094844637057</v>
      </c>
      <c r="T69" s="21">
        <v>138.4365971198652</v>
      </c>
      <c r="U69" s="21">
        <v>114.6700892803339</v>
      </c>
      <c r="V69" s="21">
        <v>6.437085361269498</v>
      </c>
      <c r="W69" s="21">
        <v>0</v>
      </c>
      <c r="X69" s="21">
        <v>5.005286537221043</v>
      </c>
      <c r="Y69" s="21">
        <v>10.29838870606833</v>
      </c>
      <c r="Z69" s="21">
        <v>7.917643350558055</v>
      </c>
      <c r="AA69" s="19">
        <v>2</v>
      </c>
      <c r="AB69" s="19">
        <v>0</v>
      </c>
      <c r="AC69" s="19">
        <v>0.5</v>
      </c>
      <c r="AD69" s="19">
        <v>0</v>
      </c>
      <c r="AE69" s="19">
        <v>0</v>
      </c>
      <c r="AF69" s="21">
        <v>13.69194321752548</v>
      </c>
      <c r="AG69" s="21">
        <v>0</v>
      </c>
      <c r="AH69" s="21">
        <v>3.422985804381369</v>
      </c>
      <c r="AI69" s="21">
        <v>0</v>
      </c>
      <c r="AJ69" s="21">
        <v>0</v>
      </c>
    </row>
  </sheetData>
  <pageMargins left="0.1" right="0.1" top="0.1" bottom="0.1" header="0.3" footer="0.3"/>
  <pageSetup paperSize="9" fitToHeight="0" orientation="landscape"/>
  <rowBreaks count="3" manualBreakCount="3">
    <brk id="40" max="16383" man="1"/>
    <brk id="101" max="16383" man="1"/>
    <brk id="158" max="16383" man="1"/>
  </rowBreaks>
  <drawing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I70"/>
  <sheetViews>
    <sheetView workbookViewId="0"/>
  </sheetViews>
  <sheetFormatPr defaultRowHeight="15"/>
  <cols>
    <col min="2" max="3" width="19.85546875" customWidth="1"/>
    <col min="4" max="4" width="16.7109375" customWidth="1"/>
    <col min="5" max="5" width="14.7109375" customWidth="1"/>
    <col min="6" max="6" width="14.7109375" customWidth="1"/>
    <col min="7" max="7" width="11.7109375" customWidth="1"/>
    <col min="8" max="8" width="13.28515625" customWidth="1"/>
    <col min="9" max="9" width="13.28515625" customWidth="1"/>
    <col min="10" max="10" width="13.28515625" customWidth="1"/>
    <col min="11" max="11" width="12.28515625" customWidth="1"/>
    <col min="12" max="12" width="10.7109375" customWidth="1"/>
    <col min="13" max="13" width="12.28515625" customWidth="1"/>
    <col min="14" max="14" width="11.7109375" customWidth="1"/>
    <col min="15" max="15" width="14.7109375" customWidth="1"/>
    <col min="16" max="16" width="10.7109375" customWidth="1"/>
    <col min="17" max="17" width="12.28515625" customWidth="1"/>
    <col min="18" max="18" width="10.7109375" customWidth="1"/>
    <col min="19" max="19" width="14.7109375" customWidth="1"/>
    <col min="20" max="20" width="14.7109375" customWidth="1"/>
    <col min="21" max="21" width="10.7109375" customWidth="1"/>
    <col min="22" max="22" width="10.7109375" customWidth="1"/>
    <col min="23" max="23" width="14.7109375" customWidth="1"/>
    <col min="24" max="24" width="14.7109375" customWidth="1"/>
    <col min="25" max="25" width="10.7109375" customWidth="1"/>
    <col min="26" max="26" width="7.7109375" customWidth="1"/>
    <col min="27" max="27" width="7.7109375" customWidth="1"/>
    <col min="28" max="28" width="7.7109375" customWidth="1"/>
    <col min="29" max="29" width="7.7109375" customWidth="1"/>
    <col min="30" max="30" width="7.7109375" customWidth="1"/>
    <col min="31" max="31" width="7.7109375" customWidth="1"/>
    <col min="32" max="32" width="9.7109375" customWidth="1"/>
    <col min="33" max="33" width="9.7109375" customWidth="1"/>
    <col min="34" max="34" width="7.7109375" customWidth="1"/>
    <col min="35" max="35" width="11.7109375" customWidth="1"/>
  </cols>
  <sheetData>
    <row r="1" spans="1:35">
      <c r="A1" s="2" t="s">
        <v>47</v>
      </c>
      <c r="B1" s="2" t="s">
        <v>4</v>
      </c>
      <c r="C1" s="2" t="s">
        <v>5</v>
      </c>
      <c r="D1" s="2" t="s">
        <v>6</v>
      </c>
      <c r="E1" s="2" t="s">
        <v>7</v>
      </c>
      <c r="F1" s="2" t="s">
        <v>8</v>
      </c>
      <c r="G1" s="2" t="s">
        <v>9</v>
      </c>
      <c r="H1" s="2" t="s">
        <v>10</v>
      </c>
      <c r="I1" s="2" t="s">
        <v>11</v>
      </c>
      <c r="J1" s="2" t="s">
        <v>12</v>
      </c>
      <c r="K1" s="2" t="s">
        <v>13</v>
      </c>
      <c r="L1" s="2" t="s">
        <v>14</v>
      </c>
      <c r="M1" s="2" t="s">
        <v>15</v>
      </c>
      <c r="N1" s="2" t="s">
        <v>23</v>
      </c>
      <c r="O1" s="2" t="s">
        <v>24</v>
      </c>
      <c r="P1" s="2" t="s">
        <v>25</v>
      </c>
      <c r="Q1" s="2" t="s">
        <v>26</v>
      </c>
      <c r="R1" s="2" t="s">
        <v>27</v>
      </c>
      <c r="S1" s="2" t="s">
        <v>28</v>
      </c>
      <c r="T1" s="2" t="s">
        <v>29</v>
      </c>
      <c r="U1" s="2" t="s">
        <v>30</v>
      </c>
      <c r="V1" s="2" t="s">
        <v>31</v>
      </c>
      <c r="W1" s="2" t="s">
        <v>32</v>
      </c>
      <c r="X1" s="2" t="s">
        <v>33</v>
      </c>
      <c r="Y1" s="2" t="s">
        <v>34</v>
      </c>
      <c r="Z1" s="2" t="s">
        <v>35</v>
      </c>
      <c r="AA1" s="2"/>
      <c r="AB1" s="2"/>
      <c r="AC1" s="2"/>
      <c r="AD1" s="2"/>
      <c r="AE1" s="2"/>
      <c r="AF1" s="2" t="s">
        <v>42</v>
      </c>
      <c r="AG1" s="2" t="s">
        <v>43</v>
      </c>
      <c r="AH1" s="2" t="s">
        <v>44</v>
      </c>
      <c r="AI1" s="2" t="s">
        <v>45</v>
      </c>
    </row>
    <row r="2" spans="1:3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 t="s">
        <v>36</v>
      </c>
      <c r="AA2" s="2" t="s">
        <v>37</v>
      </c>
      <c r="AB2" s="2" t="s">
        <v>38</v>
      </c>
      <c r="AC2" s="2" t="s">
        <v>39</v>
      </c>
      <c r="AD2" s="2" t="s">
        <v>40</v>
      </c>
      <c r="AE2" s="2" t="s">
        <v>41</v>
      </c>
      <c r="AF2" s="2"/>
      <c r="AG2" s="2"/>
      <c r="AH2" s="2"/>
      <c r="AI2" s="2"/>
    </row>
    <row r="3" spans="1:35">
      <c r="A3" s="10" t="s">
        <v>744</v>
      </c>
      <c r="B3" s="12" t="s">
        <v>49</v>
      </c>
      <c r="C3" s="12" t="s">
        <v>50</v>
      </c>
      <c r="D3" s="4">
        <v>0.05868055555555556</v>
      </c>
      <c r="E3" s="5">
        <v>2741.17703720621</v>
      </c>
      <c r="F3" s="6">
        <v>0</v>
      </c>
      <c r="G3" s="5">
        <v>0</v>
      </c>
      <c r="H3" s="7">
        <v>0</v>
      </c>
      <c r="I3" s="7">
        <v>0</v>
      </c>
      <c r="J3" s="7">
        <v>0</v>
      </c>
      <c r="K3" s="5">
        <v>0</v>
      </c>
      <c r="L3" s="5">
        <v>0</v>
      </c>
      <c r="M3" s="5">
        <v>0</v>
      </c>
      <c r="N3" s="5">
        <v>36.87682112833466</v>
      </c>
      <c r="O3" s="5">
        <v>2.213153867115471</v>
      </c>
      <c r="P3" s="5">
        <v>18.90175029317737</v>
      </c>
      <c r="Q3" s="7">
        <v>113</v>
      </c>
      <c r="R3" s="7">
        <v>5</v>
      </c>
      <c r="S3" s="7">
        <v>17</v>
      </c>
      <c r="T3" s="7">
        <v>56</v>
      </c>
      <c r="U3" s="5">
        <v>3.908403950326502</v>
      </c>
      <c r="V3" s="7">
        <v>3</v>
      </c>
      <c r="W3" s="7">
        <v>4</v>
      </c>
      <c r="X3" s="7">
        <v>41</v>
      </c>
      <c r="Y3" s="5">
        <v>-3.41101073109549</v>
      </c>
      <c r="Z3" s="7">
        <v>165</v>
      </c>
      <c r="AA3" s="7">
        <v>118</v>
      </c>
      <c r="AB3" s="7">
        <v>67</v>
      </c>
      <c r="AC3" s="7">
        <v>23</v>
      </c>
      <c r="AD3" s="7">
        <v>9</v>
      </c>
      <c r="AE3" s="7">
        <v>6</v>
      </c>
      <c r="AF3" s="5">
        <v>18.57984723261995</v>
      </c>
      <c r="AG3" s="5">
        <v>0.2499531017841249</v>
      </c>
      <c r="AH3" s="7">
        <v>22</v>
      </c>
      <c r="AI3" s="8">
        <v>546.0833000000422</v>
      </c>
    </row>
    <row r="4" spans="1:35">
      <c r="A4" s="22" t="s">
        <v>745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</row>
    <row r="5" spans="1:35">
      <c r="A5" s="10" t="s">
        <v>85</v>
      </c>
      <c r="B5" s="12" t="s">
        <v>49</v>
      </c>
      <c r="C5" s="12" t="s">
        <v>746</v>
      </c>
      <c r="D5" s="4">
        <v>0.01041666666666667</v>
      </c>
      <c r="E5" s="5">
        <v>694.2567651998042</v>
      </c>
      <c r="F5" s="6">
        <v>0</v>
      </c>
      <c r="G5" s="5">
        <v>0</v>
      </c>
      <c r="H5" s="7">
        <v>0</v>
      </c>
      <c r="I5" s="7">
        <v>0</v>
      </c>
      <c r="J5" s="7">
        <v>0</v>
      </c>
      <c r="K5" s="5">
        <v>0</v>
      </c>
      <c r="L5" s="5">
        <v>0</v>
      </c>
      <c r="M5" s="5">
        <v>0</v>
      </c>
      <c r="N5" s="5">
        <v>46.28378434665362</v>
      </c>
      <c r="O5" s="5">
        <v>2.778391463843007</v>
      </c>
      <c r="P5" s="5">
        <v>16.66623700035299</v>
      </c>
      <c r="Q5" s="7">
        <v>21</v>
      </c>
      <c r="R5" s="7">
        <v>1</v>
      </c>
      <c r="S5" s="7">
        <v>3</v>
      </c>
      <c r="T5" s="7">
        <v>12</v>
      </c>
      <c r="U5" s="5">
        <v>3.300608657580746</v>
      </c>
      <c r="V5" s="7">
        <v>1</v>
      </c>
      <c r="W5" s="7">
        <v>1</v>
      </c>
      <c r="X5" s="7">
        <v>5</v>
      </c>
      <c r="Y5" s="5">
        <v>-3.41101073109549</v>
      </c>
      <c r="Z5" s="7">
        <v>22</v>
      </c>
      <c r="AA5" s="7">
        <v>26</v>
      </c>
      <c r="AB5" s="7">
        <v>13</v>
      </c>
      <c r="AC5" s="7">
        <v>4</v>
      </c>
      <c r="AD5" s="7">
        <v>2</v>
      </c>
      <c r="AE5" s="7">
        <v>0</v>
      </c>
      <c r="AF5" s="5">
        <v>2.000942415928421</v>
      </c>
      <c r="AG5" s="5">
        <v>0.1333961610618947</v>
      </c>
      <c r="AH5" s="7">
        <v>4</v>
      </c>
      <c r="AI5" s="8">
        <v>99.75070000000757</v>
      </c>
    </row>
    <row r="6" spans="1:35">
      <c r="A6" s="10"/>
      <c r="B6" s="12" t="s">
        <v>746</v>
      </c>
      <c r="C6" s="12" t="s">
        <v>747</v>
      </c>
      <c r="D6" s="4">
        <v>0.01041666666666667</v>
      </c>
      <c r="E6" s="5">
        <v>707.5209830166349</v>
      </c>
      <c r="F6" s="6">
        <v>0</v>
      </c>
      <c r="G6" s="5">
        <v>0</v>
      </c>
      <c r="H6" s="7">
        <v>0</v>
      </c>
      <c r="I6" s="7">
        <v>0</v>
      </c>
      <c r="J6" s="7">
        <v>0</v>
      </c>
      <c r="K6" s="5">
        <v>0</v>
      </c>
      <c r="L6" s="5">
        <v>0</v>
      </c>
      <c r="M6" s="5">
        <v>0</v>
      </c>
      <c r="N6" s="5">
        <v>47.16806553444233</v>
      </c>
      <c r="O6" s="5">
        <v>2.830629536447139</v>
      </c>
      <c r="P6" s="5">
        <v>16.85249030745782</v>
      </c>
      <c r="Q6" s="7">
        <v>25</v>
      </c>
      <c r="R6" s="7">
        <v>2</v>
      </c>
      <c r="S6" s="7">
        <v>4</v>
      </c>
      <c r="T6" s="7">
        <v>7</v>
      </c>
      <c r="U6" s="5">
        <v>3.301417697267737</v>
      </c>
      <c r="V6" s="7">
        <v>0</v>
      </c>
      <c r="W6" s="7">
        <v>0</v>
      </c>
      <c r="X6" s="7">
        <v>7</v>
      </c>
      <c r="Y6" s="5">
        <v>-2.482925260427547</v>
      </c>
      <c r="Z6" s="7">
        <v>43</v>
      </c>
      <c r="AA6" s="7">
        <v>27</v>
      </c>
      <c r="AB6" s="7">
        <v>18</v>
      </c>
      <c r="AC6" s="7">
        <v>4</v>
      </c>
      <c r="AD6" s="7">
        <v>1</v>
      </c>
      <c r="AE6" s="7">
        <v>0</v>
      </c>
      <c r="AF6" s="5">
        <v>1.833203301485241</v>
      </c>
      <c r="AG6" s="5">
        <v>0.1222135534323494</v>
      </c>
      <c r="AH6" s="7">
        <v>4</v>
      </c>
      <c r="AI6" s="8">
        <v>113.00765000001</v>
      </c>
    </row>
    <row r="7" spans="1:35">
      <c r="A7" s="10"/>
      <c r="B7" s="12" t="s">
        <v>747</v>
      </c>
      <c r="C7" s="12" t="s">
        <v>86</v>
      </c>
      <c r="D7" s="4">
        <v>0.004224537037037037</v>
      </c>
      <c r="E7" s="5">
        <v>221.6641742254301</v>
      </c>
      <c r="F7" s="6">
        <v>0</v>
      </c>
      <c r="G7" s="5">
        <v>0</v>
      </c>
      <c r="H7" s="7">
        <v>0</v>
      </c>
      <c r="I7" s="7">
        <v>0</v>
      </c>
      <c r="J7" s="7">
        <v>0</v>
      </c>
      <c r="K7" s="5">
        <v>0</v>
      </c>
      <c r="L7" s="5">
        <v>0</v>
      </c>
      <c r="M7" s="5">
        <v>0</v>
      </c>
      <c r="N7" s="5">
        <v>36.43794644801591</v>
      </c>
      <c r="O7" s="5">
        <v>2.187886149428579</v>
      </c>
      <c r="P7" s="5">
        <v>12.79742098211698</v>
      </c>
      <c r="Q7" s="7">
        <v>4</v>
      </c>
      <c r="R7" s="7">
        <v>0</v>
      </c>
      <c r="S7" s="7">
        <v>0</v>
      </c>
      <c r="T7" s="7">
        <v>1</v>
      </c>
      <c r="U7" s="5">
        <v>2.304126313675252</v>
      </c>
      <c r="V7" s="7">
        <v>0</v>
      </c>
      <c r="W7" s="7">
        <v>0</v>
      </c>
      <c r="X7" s="7">
        <v>0</v>
      </c>
      <c r="Y7" s="5">
        <v>-1.962067075806935</v>
      </c>
      <c r="Z7" s="7">
        <v>9</v>
      </c>
      <c r="AA7" s="7">
        <v>4</v>
      </c>
      <c r="AB7" s="7">
        <v>2</v>
      </c>
      <c r="AC7" s="7">
        <v>0</v>
      </c>
      <c r="AD7" s="7">
        <v>0</v>
      </c>
      <c r="AE7" s="7">
        <v>2</v>
      </c>
      <c r="AF7" s="5">
        <v>0</v>
      </c>
      <c r="AG7" s="5">
        <v>0</v>
      </c>
      <c r="AH7" s="7">
        <v>0</v>
      </c>
      <c r="AI7" s="8">
        <v>45.30470000000143</v>
      </c>
    </row>
    <row r="8" spans="1:35">
      <c r="A8" s="10" t="s">
        <v>87</v>
      </c>
      <c r="B8" s="12" t="s">
        <v>88</v>
      </c>
      <c r="C8" s="12" t="s">
        <v>748</v>
      </c>
      <c r="D8" s="4">
        <v>0.01041666666666667</v>
      </c>
      <c r="E8" s="5">
        <v>385.8699016081375</v>
      </c>
      <c r="F8" s="6">
        <v>0</v>
      </c>
      <c r="G8" s="5">
        <v>0</v>
      </c>
      <c r="H8" s="7">
        <v>0</v>
      </c>
      <c r="I8" s="7">
        <v>0</v>
      </c>
      <c r="J8" s="7">
        <v>0</v>
      </c>
      <c r="K8" s="5">
        <v>0</v>
      </c>
      <c r="L8" s="5">
        <v>0</v>
      </c>
      <c r="M8" s="5">
        <v>0</v>
      </c>
      <c r="N8" s="5">
        <v>25.72466010720917</v>
      </c>
      <c r="O8" s="5">
        <v>1.543479617623642</v>
      </c>
      <c r="P8" s="5">
        <v>18.90175029317737</v>
      </c>
      <c r="Q8" s="7">
        <v>13</v>
      </c>
      <c r="R8" s="7">
        <v>1</v>
      </c>
      <c r="S8" s="7">
        <v>3</v>
      </c>
      <c r="T8" s="7">
        <v>8</v>
      </c>
      <c r="U8" s="5">
        <v>3.249828863667046</v>
      </c>
      <c r="V8" s="7">
        <v>2</v>
      </c>
      <c r="W8" s="7">
        <v>1</v>
      </c>
      <c r="X8" s="7">
        <v>8</v>
      </c>
      <c r="Y8" s="5">
        <v>-3.085318321846803</v>
      </c>
      <c r="Z8" s="7">
        <v>39</v>
      </c>
      <c r="AA8" s="7">
        <v>16</v>
      </c>
      <c r="AB8" s="7">
        <v>7</v>
      </c>
      <c r="AC8" s="7">
        <v>1</v>
      </c>
      <c r="AD8" s="7">
        <v>1</v>
      </c>
      <c r="AE8" s="7">
        <v>1</v>
      </c>
      <c r="AF8" s="5">
        <v>8.844661629371785</v>
      </c>
      <c r="AG8" s="5">
        <v>0.5896441086247857</v>
      </c>
      <c r="AH8" s="7">
        <v>5</v>
      </c>
      <c r="AI8" s="8">
        <v>111.9559000000097</v>
      </c>
    </row>
    <row r="9" spans="1:35">
      <c r="A9" s="10"/>
      <c r="B9" s="12" t="s">
        <v>748</v>
      </c>
      <c r="C9" s="12" t="s">
        <v>749</v>
      </c>
      <c r="D9" s="4">
        <v>0.01041666666666667</v>
      </c>
      <c r="E9" s="5">
        <v>421.941409062696</v>
      </c>
      <c r="F9" s="6">
        <v>0</v>
      </c>
      <c r="G9" s="5">
        <v>0</v>
      </c>
      <c r="H9" s="7">
        <v>0</v>
      </c>
      <c r="I9" s="7">
        <v>0</v>
      </c>
      <c r="J9" s="7">
        <v>0</v>
      </c>
      <c r="K9" s="5">
        <v>0</v>
      </c>
      <c r="L9" s="5">
        <v>0</v>
      </c>
      <c r="M9" s="5">
        <v>0</v>
      </c>
      <c r="N9" s="5">
        <v>28.1294272708464</v>
      </c>
      <c r="O9" s="5">
        <v>1.688915684002605</v>
      </c>
      <c r="P9" s="5">
        <v>14.47106029859474</v>
      </c>
      <c r="Q9" s="7">
        <v>33</v>
      </c>
      <c r="R9" s="7">
        <v>0</v>
      </c>
      <c r="S9" s="7">
        <v>4</v>
      </c>
      <c r="T9" s="7">
        <v>15</v>
      </c>
      <c r="U9" s="5">
        <v>2.807670018622173</v>
      </c>
      <c r="V9" s="7">
        <v>0</v>
      </c>
      <c r="W9" s="7">
        <v>1</v>
      </c>
      <c r="X9" s="7">
        <v>10</v>
      </c>
      <c r="Y9" s="5">
        <v>-2.611623615483132</v>
      </c>
      <c r="Z9" s="7">
        <v>26</v>
      </c>
      <c r="AA9" s="7">
        <v>34</v>
      </c>
      <c r="AB9" s="7">
        <v>16</v>
      </c>
      <c r="AC9" s="7">
        <v>13</v>
      </c>
      <c r="AD9" s="7">
        <v>3</v>
      </c>
      <c r="AE9" s="7">
        <v>1</v>
      </c>
      <c r="AF9" s="5">
        <v>2.74426956172374</v>
      </c>
      <c r="AG9" s="5">
        <v>0.182951304114916</v>
      </c>
      <c r="AH9" s="7">
        <v>5</v>
      </c>
      <c r="AI9" s="8">
        <v>113.4455000000103</v>
      </c>
    </row>
    <row r="10" spans="1:35">
      <c r="A10" s="10"/>
      <c r="B10" s="12" t="s">
        <v>749</v>
      </c>
      <c r="C10" s="12" t="s">
        <v>50</v>
      </c>
      <c r="D10" s="4">
        <v>0.005729166666666666</v>
      </c>
      <c r="E10" s="5">
        <v>309.5187204033723</v>
      </c>
      <c r="F10" s="6">
        <v>0</v>
      </c>
      <c r="G10" s="5">
        <v>0</v>
      </c>
      <c r="H10" s="7">
        <v>0</v>
      </c>
      <c r="I10" s="7">
        <v>0</v>
      </c>
      <c r="J10" s="7">
        <v>0</v>
      </c>
      <c r="K10" s="5">
        <v>0</v>
      </c>
      <c r="L10" s="5">
        <v>0</v>
      </c>
      <c r="M10" s="5">
        <v>0</v>
      </c>
      <c r="N10" s="5">
        <v>37.51742065495421</v>
      </c>
      <c r="O10" s="5">
        <v>2.252604497186947</v>
      </c>
      <c r="P10" s="5">
        <v>17.80019220892585</v>
      </c>
      <c r="Q10" s="7">
        <v>17</v>
      </c>
      <c r="R10" s="7">
        <v>1</v>
      </c>
      <c r="S10" s="7">
        <v>3</v>
      </c>
      <c r="T10" s="7">
        <v>13</v>
      </c>
      <c r="U10" s="5">
        <v>3.908403950326502</v>
      </c>
      <c r="V10" s="7">
        <v>0</v>
      </c>
      <c r="W10" s="7">
        <v>1</v>
      </c>
      <c r="X10" s="7">
        <v>11</v>
      </c>
      <c r="Y10" s="5">
        <v>-2.674824788404344</v>
      </c>
      <c r="Z10" s="7">
        <v>26</v>
      </c>
      <c r="AA10" s="7">
        <v>11</v>
      </c>
      <c r="AB10" s="7">
        <v>11</v>
      </c>
      <c r="AC10" s="7">
        <v>1</v>
      </c>
      <c r="AD10" s="7">
        <v>2</v>
      </c>
      <c r="AE10" s="7">
        <v>2</v>
      </c>
      <c r="AF10" s="5">
        <v>3.156770324110767</v>
      </c>
      <c r="AG10" s="5">
        <v>0.3826388271649414</v>
      </c>
      <c r="AH10" s="7">
        <v>4</v>
      </c>
      <c r="AI10" s="8">
        <v>62.61885000000312</v>
      </c>
    </row>
    <row r="11" spans="1:35">
      <c r="C11" t="s">
        <v>750</v>
      </c>
      <c r="D11" s="23">
        <v>0.05162037037037037</v>
      </c>
    </row>
    <row r="13" spans="1:35">
      <c r="A13" s="2"/>
      <c r="B13" s="2" t="s">
        <v>4</v>
      </c>
      <c r="C13" s="2" t="s">
        <v>5</v>
      </c>
      <c r="D13" s="2" t="s">
        <v>751</v>
      </c>
      <c r="E13" s="2" t="s">
        <v>752</v>
      </c>
      <c r="F13" s="2" t="s">
        <v>753</v>
      </c>
      <c r="H13" s="24" t="s">
        <v>762</v>
      </c>
      <c r="I13" s="24"/>
      <c r="J13" s="25" t="s">
        <v>763</v>
      </c>
      <c r="K13" s="25"/>
      <c r="L13" s="26" t="s">
        <v>764</v>
      </c>
      <c r="M13" s="26"/>
      <c r="N13" s="27" t="s">
        <v>765</v>
      </c>
      <c r="O13" s="27"/>
      <c r="P13" s="28" t="s">
        <v>766</v>
      </c>
      <c r="Q13" s="28"/>
      <c r="R13" s="29" t="s">
        <v>767</v>
      </c>
      <c r="S13" s="29"/>
      <c r="T13" s="2" t="s">
        <v>107</v>
      </c>
    </row>
    <row r="14" spans="1:35">
      <c r="A14" s="10" t="s">
        <v>47</v>
      </c>
      <c r="B14" s="10"/>
      <c r="C14" s="10"/>
      <c r="D14" s="10"/>
      <c r="E14" s="10"/>
      <c r="F14" s="10"/>
      <c r="H14" s="10" t="s">
        <v>17</v>
      </c>
      <c r="I14" s="10"/>
      <c r="J14" s="10" t="s">
        <v>18</v>
      </c>
      <c r="K14" s="10"/>
      <c r="L14" s="10" t="s">
        <v>19</v>
      </c>
      <c r="M14" s="10"/>
      <c r="N14" s="10" t="s">
        <v>20</v>
      </c>
      <c r="O14" s="10"/>
      <c r="P14" s="10" t="s">
        <v>21</v>
      </c>
      <c r="Q14" s="10"/>
      <c r="R14" s="10" t="s">
        <v>22</v>
      </c>
      <c r="S14" s="10"/>
      <c r="T14" s="2"/>
    </row>
    <row r="15" spans="1:35">
      <c r="A15" s="10" t="s">
        <v>754</v>
      </c>
      <c r="B15" s="10" t="s">
        <v>755</v>
      </c>
      <c r="C15" s="10"/>
      <c r="D15" s="6">
        <v>0.8795881826320502</v>
      </c>
      <c r="E15" s="6">
        <v>0.1204118173679499</v>
      </c>
      <c r="F15" s="6">
        <v>0</v>
      </c>
      <c r="G15" s="19" t="s">
        <v>740</v>
      </c>
      <c r="H15" s="5">
        <v>417.1812075995684</v>
      </c>
      <c r="I15" s="4">
        <v>0.009064814814814815</v>
      </c>
      <c r="J15" s="5">
        <v>219.3571023526164</v>
      </c>
      <c r="K15" s="4">
        <v>0.00118287037037037</v>
      </c>
      <c r="L15" s="5">
        <v>57.71845524761946</v>
      </c>
      <c r="M15" s="4">
        <v>0.000162037037037037</v>
      </c>
      <c r="N15" s="5">
        <v>0</v>
      </c>
      <c r="O15" s="4">
        <v>0</v>
      </c>
      <c r="P15" s="5">
        <v>0</v>
      </c>
      <c r="Q15" s="4">
        <v>0</v>
      </c>
      <c r="R15" s="5">
        <v>0</v>
      </c>
      <c r="S15" s="4">
        <v>0</v>
      </c>
      <c r="T15" s="30">
        <v>694.2567651998042</v>
      </c>
    </row>
    <row r="16" spans="1:35">
      <c r="A16" s="10"/>
      <c r="B16" s="10" t="s">
        <v>756</v>
      </c>
      <c r="C16" s="10"/>
      <c r="D16" s="6">
        <v>0.9421118865118407</v>
      </c>
      <c r="E16" s="6">
        <v>0.05788811348815925</v>
      </c>
      <c r="F16" s="6">
        <v>0</v>
      </c>
      <c r="G16" s="19" t="s">
        <v>741</v>
      </c>
      <c r="H16" s="5">
        <v>368.8003484524443</v>
      </c>
      <c r="I16" s="4">
        <v>0.008673611111111111</v>
      </c>
      <c r="J16" s="5">
        <v>273.5882132378186</v>
      </c>
      <c r="K16" s="4">
        <v>0.00155787037037037</v>
      </c>
      <c r="L16" s="5">
        <v>65.28678097584282</v>
      </c>
      <c r="M16" s="4">
        <v>0.0001851851851851852</v>
      </c>
      <c r="N16" s="5">
        <v>0</v>
      </c>
      <c r="O16" s="4">
        <v>0</v>
      </c>
      <c r="P16" s="5">
        <v>0</v>
      </c>
      <c r="Q16" s="4">
        <v>0</v>
      </c>
      <c r="R16" s="5">
        <v>0</v>
      </c>
      <c r="S16" s="4">
        <v>0</v>
      </c>
      <c r="T16" s="30">
        <v>707.6753426661057</v>
      </c>
    </row>
    <row r="17" spans="1:20">
      <c r="A17" s="10"/>
      <c r="B17" s="10" t="s">
        <v>757</v>
      </c>
      <c r="C17" s="10"/>
      <c r="D17" s="6">
        <v>1</v>
      </c>
      <c r="E17" s="6">
        <v>0</v>
      </c>
      <c r="F17" s="6">
        <v>0</v>
      </c>
      <c r="G17" s="19" t="s">
        <v>742</v>
      </c>
      <c r="H17" s="5">
        <v>146.8634825618099</v>
      </c>
      <c r="I17" s="4">
        <v>0.003856481481481482</v>
      </c>
      <c r="J17" s="5">
        <v>73.34542683428617</v>
      </c>
      <c r="K17" s="4">
        <v>0.0003634259259259259</v>
      </c>
      <c r="L17" s="5">
        <v>1.455264829334055</v>
      </c>
      <c r="M17" s="4">
        <v>4.62962962962963e-06</v>
      </c>
      <c r="N17" s="5">
        <v>0</v>
      </c>
      <c r="O17" s="4">
        <v>0</v>
      </c>
      <c r="P17" s="5">
        <v>0</v>
      </c>
      <c r="Q17" s="4">
        <v>0</v>
      </c>
      <c r="R17" s="5">
        <v>0</v>
      </c>
      <c r="S17" s="4">
        <v>0</v>
      </c>
      <c r="T17" s="30">
        <v>221.6641742254301</v>
      </c>
    </row>
    <row r="18" spans="1:20">
      <c r="A18" s="10" t="s">
        <v>758</v>
      </c>
      <c r="B18" s="10" t="s">
        <v>759</v>
      </c>
      <c r="C18" s="10"/>
      <c r="D18" s="6">
        <v>1</v>
      </c>
      <c r="E18" s="6">
        <v>0</v>
      </c>
      <c r="F18" s="6">
        <v>0</v>
      </c>
      <c r="G18" s="19" t="s">
        <v>743</v>
      </c>
      <c r="H18" s="5">
        <v>143.5113356524278</v>
      </c>
      <c r="I18" s="4">
        <v>0.009162037037037036</v>
      </c>
      <c r="J18" s="5">
        <v>231.0498404476339</v>
      </c>
      <c r="K18" s="4">
        <v>0.001224537037037037</v>
      </c>
      <c r="L18" s="5">
        <v>9.263313779866621</v>
      </c>
      <c r="M18" s="4">
        <v>2.546296296296296e-05</v>
      </c>
      <c r="N18" s="5">
        <v>2.045411728209274</v>
      </c>
      <c r="O18" s="4">
        <v>4.62962962962963e-06</v>
      </c>
      <c r="P18" s="5">
        <v>0</v>
      </c>
      <c r="Q18" s="4">
        <v>0</v>
      </c>
      <c r="R18" s="5">
        <v>0</v>
      </c>
      <c r="S18" s="4">
        <v>0</v>
      </c>
      <c r="T18" s="30">
        <v>385.8699016081375</v>
      </c>
    </row>
    <row r="19" spans="1:20">
      <c r="A19" s="10"/>
      <c r="B19" s="10" t="s">
        <v>760</v>
      </c>
      <c r="C19" s="10"/>
      <c r="D19" s="6">
        <v>0.9767761125729322</v>
      </c>
      <c r="E19" s="6">
        <v>0.02322388742706784</v>
      </c>
      <c r="F19" s="6">
        <v>0</v>
      </c>
      <c r="G19" s="19" t="s">
        <v>741</v>
      </c>
      <c r="H19" s="5">
        <v>128.0600179032617</v>
      </c>
      <c r="I19" s="4">
        <v>0.009074074074074075</v>
      </c>
      <c r="J19" s="5">
        <v>257.2753344569987</v>
      </c>
      <c r="K19" s="4">
        <v>0.001229166666666667</v>
      </c>
      <c r="L19" s="5">
        <v>36.60605670243558</v>
      </c>
      <c r="M19" s="4">
        <v>0.0001134259259259259</v>
      </c>
      <c r="N19" s="5">
        <v>0</v>
      </c>
      <c r="O19" s="4">
        <v>0</v>
      </c>
      <c r="P19" s="5">
        <v>0</v>
      </c>
      <c r="Q19" s="4">
        <v>0</v>
      </c>
      <c r="R19" s="5">
        <v>0</v>
      </c>
      <c r="S19" s="4">
        <v>0</v>
      </c>
      <c r="T19" s="30">
        <v>421.941409062696</v>
      </c>
    </row>
    <row r="20" spans="1:20">
      <c r="A20" s="10"/>
      <c r="B20" s="10" t="s">
        <v>761</v>
      </c>
      <c r="C20" s="10"/>
      <c r="D20" s="6">
        <v>1</v>
      </c>
      <c r="E20" s="6">
        <v>0</v>
      </c>
      <c r="F20" s="6">
        <v>0</v>
      </c>
      <c r="G20" s="19" t="s">
        <v>742</v>
      </c>
      <c r="H20" s="5">
        <v>104.7981810908882</v>
      </c>
      <c r="I20" s="4">
        <v>0.004747685185185186</v>
      </c>
      <c r="J20" s="5">
        <v>171.2951326589236</v>
      </c>
      <c r="K20" s="4">
        <v>0.000886574074074074</v>
      </c>
      <c r="L20" s="5">
        <v>33.67613069422441</v>
      </c>
      <c r="M20" s="4">
        <v>9.49074074074074e-05</v>
      </c>
      <c r="N20" s="5">
        <v>0</v>
      </c>
      <c r="O20" s="4">
        <v>0</v>
      </c>
      <c r="P20" s="5">
        <v>0</v>
      </c>
      <c r="Q20" s="4">
        <v>0</v>
      </c>
      <c r="R20" s="5">
        <v>0</v>
      </c>
      <c r="S20" s="4">
        <v>0</v>
      </c>
      <c r="T20" s="30">
        <v>309.7694444440363</v>
      </c>
    </row>
    <row r="21" spans="1:20">
      <c r="H21" s="31">
        <v>1309.2145732604</v>
      </c>
      <c r="I21" s="32">
        <v>0.0445787037037037</v>
      </c>
      <c r="J21" s="31">
        <v>1225.911049988277</v>
      </c>
      <c r="K21" s="32">
        <v>0.006444444444444444</v>
      </c>
      <c r="L21" s="31">
        <v>204.0060022293229</v>
      </c>
      <c r="M21" s="32">
        <v>0.0005856481481481482</v>
      </c>
      <c r="N21" s="31">
        <v>2.045411728209274</v>
      </c>
      <c r="O21" s="32">
        <v>4.62962962962963e-06</v>
      </c>
      <c r="P21" s="31">
        <v>0</v>
      </c>
      <c r="Q21" s="32">
        <v>0</v>
      </c>
      <c r="R21" s="31">
        <v>0</v>
      </c>
      <c r="S21" s="32">
        <v>0</v>
      </c>
      <c r="T21" s="33">
        <v>2741.17703720621</v>
      </c>
    </row>
    <row r="23" spans="1:20">
      <c r="A23" s="19" t="s">
        <v>734</v>
      </c>
      <c r="B23" s="19" t="s">
        <v>735</v>
      </c>
      <c r="C23" s="19" t="s">
        <v>736</v>
      </c>
      <c r="D23" s="19" t="s">
        <v>737</v>
      </c>
      <c r="E23" s="19" t="s">
        <v>738</v>
      </c>
      <c r="F23" s="19" t="s">
        <v>739</v>
      </c>
      <c r="G23" s="19" t="s">
        <v>85</v>
      </c>
      <c r="H23" s="20">
        <v>0.8620402883016078</v>
      </c>
      <c r="I23" s="20">
        <v>0.1239142487525411</v>
      </c>
      <c r="J23" s="20">
        <v>0.01404546294585104</v>
      </c>
      <c r="K23" s="20">
        <v>0</v>
      </c>
      <c r="L23" s="20">
        <v>0</v>
      </c>
      <c r="M23" s="20">
        <v>0</v>
      </c>
      <c r="N23" s="19" t="s">
        <v>740</v>
      </c>
      <c r="O23" s="20">
        <v>0.8708027573938181</v>
      </c>
      <c r="P23" s="20">
        <v>0.1136313097620636</v>
      </c>
      <c r="Q23" s="20">
        <v>0.0155659328441183</v>
      </c>
      <c r="R23" s="20">
        <v>0</v>
      </c>
      <c r="S23" s="20">
        <v>0</v>
      </c>
      <c r="T23" s="20">
        <v>0</v>
      </c>
    </row>
    <row r="24" spans="1:20">
      <c r="A24" s="34">
        <v>0.0445787037037037</v>
      </c>
      <c r="B24" s="34">
        <v>0.006444444444444444</v>
      </c>
      <c r="C24" s="34">
        <v>0.0005856481481481482</v>
      </c>
      <c r="D24" s="34">
        <v>4.62962962962963e-06</v>
      </c>
      <c r="E24" s="34">
        <v>0</v>
      </c>
      <c r="F24" s="34">
        <v>0</v>
      </c>
      <c r="G24" s="19" t="s">
        <v>87</v>
      </c>
      <c r="H24" s="20">
        <v>0.865272331154684</v>
      </c>
      <c r="I24" s="20">
        <v>0.1257516339869281</v>
      </c>
      <c r="J24" s="20">
        <v>0.008801742919389979</v>
      </c>
      <c r="K24" s="20">
        <v>0.0001742919389978213</v>
      </c>
      <c r="L24" s="20">
        <v>0</v>
      </c>
      <c r="M24" s="20">
        <v>0</v>
      </c>
      <c r="N24" s="19" t="s">
        <v>741</v>
      </c>
      <c r="O24" s="20">
        <v>0.8326666666666667</v>
      </c>
      <c r="P24" s="20">
        <v>0.1495555555555556</v>
      </c>
      <c r="Q24" s="20">
        <v>0.01777777777777778</v>
      </c>
      <c r="R24" s="20">
        <v>0</v>
      </c>
      <c r="S24" s="20">
        <v>0</v>
      </c>
      <c r="T24" s="20">
        <v>0</v>
      </c>
    </row>
    <row r="25" spans="1:20">
      <c r="N25" s="19" t="s">
        <v>742</v>
      </c>
      <c r="O25" s="20">
        <v>0.9128767123287671</v>
      </c>
      <c r="P25" s="20">
        <v>0.08602739726027397</v>
      </c>
      <c r="Q25" s="20">
        <v>0.001095890410958904</v>
      </c>
      <c r="R25" s="20">
        <v>0</v>
      </c>
      <c r="S25" s="20">
        <v>0</v>
      </c>
      <c r="T25" s="20">
        <v>0</v>
      </c>
    </row>
    <row r="26" spans="1:20">
      <c r="N26" s="19" t="s">
        <v>743</v>
      </c>
      <c r="O26" s="20">
        <v>0.8795555555555555</v>
      </c>
      <c r="P26" s="20">
        <v>0.1175555555555556</v>
      </c>
      <c r="Q26" s="20">
        <v>0.002444444444444444</v>
      </c>
      <c r="R26" s="20">
        <v>0.0004444444444444445</v>
      </c>
      <c r="S26" s="20">
        <v>0</v>
      </c>
      <c r="T26" s="20">
        <v>0</v>
      </c>
    </row>
    <row r="27" spans="1:20">
      <c r="N27" s="19" t="s">
        <v>741</v>
      </c>
      <c r="O27" s="20">
        <v>0.8711111111111111</v>
      </c>
      <c r="P27" s="20">
        <v>0.118</v>
      </c>
      <c r="Q27" s="20">
        <v>0.01088888888888889</v>
      </c>
      <c r="R27" s="20">
        <v>0</v>
      </c>
      <c r="S27" s="20">
        <v>0</v>
      </c>
      <c r="T27" s="20">
        <v>0</v>
      </c>
    </row>
    <row r="28" spans="1:20">
      <c r="N28" s="19" t="s">
        <v>742</v>
      </c>
      <c r="O28" s="20">
        <v>0.8286868686868687</v>
      </c>
      <c r="P28" s="20">
        <v>0.1547474747474747</v>
      </c>
      <c r="Q28" s="20">
        <v>0.01656565656565656</v>
      </c>
      <c r="R28" s="20">
        <v>0</v>
      </c>
      <c r="S28" s="20">
        <v>0</v>
      </c>
      <c r="T28" s="20">
        <v>0</v>
      </c>
    </row>
    <row r="45" spans="1:3">
      <c r="A45" s="19" t="s">
        <v>740</v>
      </c>
      <c r="B45" s="19">
        <v>46.28378434665362</v>
      </c>
      <c r="C45" s="19">
        <v>0</v>
      </c>
    </row>
    <row r="46" spans="1:3">
      <c r="A46" s="19" t="s">
        <v>741</v>
      </c>
      <c r="B46" s="19">
        <v>47.16806553444233</v>
      </c>
      <c r="C46" s="19">
        <v>0</v>
      </c>
    </row>
    <row r="47" spans="1:3">
      <c r="A47" s="19" t="s">
        <v>742</v>
      </c>
      <c r="B47" s="19">
        <v>36.4379464480159</v>
      </c>
      <c r="C47" s="19">
        <v>0</v>
      </c>
    </row>
    <row r="48" spans="1:3">
      <c r="A48" s="19" t="s">
        <v>743</v>
      </c>
      <c r="B48" s="19">
        <v>25.72466010720917</v>
      </c>
      <c r="C48" s="19">
        <v>0</v>
      </c>
    </row>
    <row r="49" spans="1:3">
      <c r="A49" s="19" t="s">
        <v>741</v>
      </c>
      <c r="B49" s="19">
        <v>28.1294272708464</v>
      </c>
      <c r="C49" s="19">
        <v>0</v>
      </c>
    </row>
    <row r="50" spans="1:3">
      <c r="A50" s="19" t="s">
        <v>742</v>
      </c>
      <c r="B50" s="19">
        <v>37.51742065495422</v>
      </c>
      <c r="C50" s="19">
        <v>0</v>
      </c>
    </row>
    <row r="67" spans="1:1">
      <c r="A67" t="s">
        <v>89</v>
      </c>
    </row>
    <row r="68" spans="1:1" ht="377" customHeight="1"/>
    <row r="69" spans="1:1">
      <c r="A69" t="s">
        <v>90</v>
      </c>
    </row>
    <row r="70" spans="1:1" ht="377" customHeight="1"/>
  </sheetData>
  <mergeCells count="52"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K1:K2"/>
    <mergeCell ref="L1:L2"/>
    <mergeCell ref="M1:M2"/>
    <mergeCell ref="N1:N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AE1"/>
    <mergeCell ref="AF1:AF2"/>
    <mergeCell ref="AG1:AG2"/>
    <mergeCell ref="AH1:AH2"/>
    <mergeCell ref="AI1:AI2"/>
    <mergeCell ref="A14:F14"/>
    <mergeCell ref="B15:C15"/>
    <mergeCell ref="B16:C16"/>
    <mergeCell ref="B17:C17"/>
    <mergeCell ref="B18:C18"/>
    <mergeCell ref="B19:C19"/>
    <mergeCell ref="B20:C20"/>
    <mergeCell ref="H13:I13"/>
    <mergeCell ref="J13:K13"/>
    <mergeCell ref="L13:M13"/>
    <mergeCell ref="N13:O13"/>
    <mergeCell ref="P13:Q13"/>
    <mergeCell ref="R13:S13"/>
    <mergeCell ref="H14:I14"/>
    <mergeCell ref="J14:K14"/>
    <mergeCell ref="L14:M14"/>
    <mergeCell ref="N14:O14"/>
    <mergeCell ref="P14:Q14"/>
    <mergeCell ref="R14:S14"/>
    <mergeCell ref="T13:T14"/>
    <mergeCell ref="A68:E68"/>
    <mergeCell ref="A70:E70"/>
  </mergeCells>
  <pageMargins left="0.1" right="0.1" top="0.1" bottom="0.1" header="0.3" footer="0.3"/>
  <pageSetup paperSize="9" fitToHeight="0" orientation="landscape"/>
  <headerFooter>
    <oddFooter>&amp;C濱﨑　善</oddFooter>
  </headerFooter>
  <rowBreaks count="1" manualBreakCount="1">
    <brk id="66" max="16383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K70"/>
  <sheetViews>
    <sheetView workbookViewId="0"/>
  </sheetViews>
  <sheetFormatPr defaultRowHeight="15"/>
  <cols>
    <col min="2" max="3" width="19.85546875" customWidth="1"/>
    <col min="4" max="4" width="16.7109375" customWidth="1"/>
    <col min="5" max="5" width="14.7109375" customWidth="1"/>
    <col min="6" max="6" width="14.7109375" customWidth="1"/>
    <col min="7" max="7" width="11.7109375" customWidth="1"/>
    <col min="8" max="8" width="13.28515625" customWidth="1"/>
    <col min="9" max="9" width="13.28515625" customWidth="1"/>
    <col min="10" max="10" width="13.28515625" customWidth="1"/>
    <col min="11" max="11" width="12.28515625" customWidth="1"/>
    <col min="12" max="12" width="10.7109375" customWidth="1"/>
    <col min="13" max="13" width="12.28515625" customWidth="1"/>
    <col min="14" max="14" width="11.7109375" customWidth="1"/>
    <col min="15" max="15" width="14.7109375" customWidth="1"/>
    <col min="16" max="16" width="10.7109375" customWidth="1"/>
    <col min="17" max="17" width="12.28515625" customWidth="1"/>
    <col min="18" max="18" width="10.7109375" customWidth="1"/>
    <col min="19" max="19" width="14.7109375" customWidth="1"/>
    <col min="20" max="20" width="14.7109375" customWidth="1"/>
    <col min="21" max="21" width="10.7109375" customWidth="1"/>
    <col min="22" max="22" width="10.7109375" customWidth="1"/>
    <col min="23" max="23" width="14.7109375" customWidth="1"/>
    <col min="24" max="24" width="14.7109375" customWidth="1"/>
    <col min="25" max="25" width="10.7109375" customWidth="1"/>
    <col min="26" max="26" width="7.7109375" customWidth="1"/>
    <col min="27" max="27" width="7.7109375" customWidth="1"/>
    <col min="28" max="28" width="7.7109375" customWidth="1"/>
    <col min="29" max="29" width="7.7109375" customWidth="1"/>
    <col min="30" max="30" width="7.7109375" customWidth="1"/>
    <col min="31" max="31" width="7.7109375" customWidth="1"/>
    <col min="32" max="32" width="9.7109375" customWidth="1"/>
    <col min="33" max="33" width="9.7109375" customWidth="1"/>
    <col min="34" max="34" width="7.7109375" customWidth="1"/>
    <col min="35" max="35" width="11.7109375" customWidth="1"/>
  </cols>
  <sheetData>
    <row r="1" spans="1:35">
      <c r="A1" s="2" t="s">
        <v>52</v>
      </c>
      <c r="B1" s="2" t="s">
        <v>4</v>
      </c>
      <c r="C1" s="2" t="s">
        <v>5</v>
      </c>
      <c r="D1" s="2" t="s">
        <v>6</v>
      </c>
      <c r="E1" s="2" t="s">
        <v>7</v>
      </c>
      <c r="F1" s="2" t="s">
        <v>8</v>
      </c>
      <c r="G1" s="2" t="s">
        <v>9</v>
      </c>
      <c r="H1" s="2" t="s">
        <v>10</v>
      </c>
      <c r="I1" s="2" t="s">
        <v>11</v>
      </c>
      <c r="J1" s="2" t="s">
        <v>12</v>
      </c>
      <c r="K1" s="2" t="s">
        <v>13</v>
      </c>
      <c r="L1" s="2" t="s">
        <v>14</v>
      </c>
      <c r="M1" s="2" t="s">
        <v>15</v>
      </c>
      <c r="N1" s="2" t="s">
        <v>23</v>
      </c>
      <c r="O1" s="2" t="s">
        <v>24</v>
      </c>
      <c r="P1" s="2" t="s">
        <v>25</v>
      </c>
      <c r="Q1" s="2" t="s">
        <v>26</v>
      </c>
      <c r="R1" s="2" t="s">
        <v>27</v>
      </c>
      <c r="S1" s="2" t="s">
        <v>28</v>
      </c>
      <c r="T1" s="2" t="s">
        <v>29</v>
      </c>
      <c r="U1" s="2" t="s">
        <v>30</v>
      </c>
      <c r="V1" s="2" t="s">
        <v>31</v>
      </c>
      <c r="W1" s="2" t="s">
        <v>32</v>
      </c>
      <c r="X1" s="2" t="s">
        <v>33</v>
      </c>
      <c r="Y1" s="2" t="s">
        <v>34</v>
      </c>
      <c r="Z1" s="2" t="s">
        <v>35</v>
      </c>
      <c r="AA1" s="2"/>
      <c r="AB1" s="2"/>
      <c r="AC1" s="2"/>
      <c r="AD1" s="2"/>
      <c r="AE1" s="2"/>
      <c r="AF1" s="2" t="s">
        <v>42</v>
      </c>
      <c r="AG1" s="2" t="s">
        <v>43</v>
      </c>
      <c r="AH1" s="2" t="s">
        <v>44</v>
      </c>
      <c r="AI1" s="2" t="s">
        <v>45</v>
      </c>
    </row>
    <row r="2" spans="1:3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 t="s">
        <v>36</v>
      </c>
      <c r="AA2" s="2" t="s">
        <v>37</v>
      </c>
      <c r="AB2" s="2" t="s">
        <v>38</v>
      </c>
      <c r="AC2" s="2" t="s">
        <v>39</v>
      </c>
      <c r="AD2" s="2" t="s">
        <v>40</v>
      </c>
      <c r="AE2" s="2" t="s">
        <v>41</v>
      </c>
      <c r="AF2" s="2"/>
      <c r="AG2" s="2"/>
      <c r="AH2" s="2"/>
      <c r="AI2" s="2"/>
    </row>
    <row r="3" spans="1:35">
      <c r="A3" s="10" t="s">
        <v>744</v>
      </c>
      <c r="B3" s="12" t="s">
        <v>49</v>
      </c>
      <c r="C3" s="12" t="s">
        <v>50</v>
      </c>
      <c r="D3" s="4">
        <v>0.05869212962962963</v>
      </c>
      <c r="E3" s="5">
        <v>7558.246224773113</v>
      </c>
      <c r="F3" s="6">
        <v>0.07684326202700546</v>
      </c>
      <c r="G3" s="5">
        <v>580.8002951148651</v>
      </c>
      <c r="H3" s="7">
        <v>4</v>
      </c>
      <c r="I3" s="7">
        <v>22</v>
      </c>
      <c r="J3" s="7">
        <v>36</v>
      </c>
      <c r="K3" s="5">
        <v>47.04178648485311</v>
      </c>
      <c r="L3" s="5">
        <v>293.5045408625879</v>
      </c>
      <c r="M3" s="5">
        <v>580.8002951148653</v>
      </c>
      <c r="N3" s="5">
        <v>101.6804424857369</v>
      </c>
      <c r="O3" s="5">
        <v>6.101213729890298</v>
      </c>
      <c r="P3" s="5">
        <v>25.67927864278955</v>
      </c>
      <c r="Q3" s="7">
        <v>139</v>
      </c>
      <c r="R3" s="7">
        <v>11</v>
      </c>
      <c r="S3" s="7">
        <v>54</v>
      </c>
      <c r="T3" s="7">
        <v>136</v>
      </c>
      <c r="U3" s="5">
        <v>3.696400279843108</v>
      </c>
      <c r="V3" s="7">
        <v>18</v>
      </c>
      <c r="W3" s="7">
        <v>57</v>
      </c>
      <c r="X3" s="7">
        <v>147</v>
      </c>
      <c r="Y3" s="5">
        <v>-4.606244741643813</v>
      </c>
      <c r="Z3" s="7">
        <v>546</v>
      </c>
      <c r="AA3" s="7">
        <v>188</v>
      </c>
      <c r="AB3" s="7">
        <v>60</v>
      </c>
      <c r="AC3" s="7">
        <v>23</v>
      </c>
      <c r="AD3" s="7">
        <v>14</v>
      </c>
      <c r="AE3" s="7">
        <v>9</v>
      </c>
      <c r="AF3" s="5">
        <v>696.7401859238054</v>
      </c>
      <c r="AG3" s="5">
        <v>9.373186357719353</v>
      </c>
      <c r="AH3" s="7">
        <v>147</v>
      </c>
      <c r="AI3" s="8">
        <v>636.8782000000281</v>
      </c>
    </row>
    <row r="4" spans="1:35">
      <c r="A4" s="22" t="s">
        <v>745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</row>
    <row r="5" spans="1:35">
      <c r="A5" s="10" t="s">
        <v>85</v>
      </c>
      <c r="B5" s="12" t="s">
        <v>49</v>
      </c>
      <c r="C5" s="12" t="s">
        <v>746</v>
      </c>
      <c r="D5" s="4">
        <v>0.01041666666666667</v>
      </c>
      <c r="E5" s="5">
        <v>1545.237719260676</v>
      </c>
      <c r="F5" s="6">
        <v>0.06592220278074146</v>
      </c>
      <c r="G5" s="5">
        <v>101.8654742735527</v>
      </c>
      <c r="H5" s="7">
        <v>2</v>
      </c>
      <c r="I5" s="7">
        <v>3</v>
      </c>
      <c r="J5" s="7">
        <v>8</v>
      </c>
      <c r="K5" s="5">
        <v>16.29809849609762</v>
      </c>
      <c r="L5" s="5">
        <v>42.10270630519767</v>
      </c>
      <c r="M5" s="5">
        <v>101.8654742735519</v>
      </c>
      <c r="N5" s="5">
        <v>103.0158479507117</v>
      </c>
      <c r="O5" s="5">
        <v>6.183377342109202</v>
      </c>
      <c r="P5" s="5">
        <v>24.85762111205287</v>
      </c>
      <c r="Q5" s="7">
        <v>22</v>
      </c>
      <c r="R5" s="7">
        <v>2</v>
      </c>
      <c r="S5" s="7">
        <v>7</v>
      </c>
      <c r="T5" s="7">
        <v>29</v>
      </c>
      <c r="U5" s="5">
        <v>3.32252721499084</v>
      </c>
      <c r="V5" s="7">
        <v>5</v>
      </c>
      <c r="W5" s="7">
        <v>13</v>
      </c>
      <c r="X5" s="7">
        <v>39</v>
      </c>
      <c r="Y5" s="5">
        <v>-4.353116436838094</v>
      </c>
      <c r="Z5" s="7">
        <v>97</v>
      </c>
      <c r="AA5" s="7">
        <v>29</v>
      </c>
      <c r="AB5" s="7">
        <v>7</v>
      </c>
      <c r="AC5" s="7">
        <v>0</v>
      </c>
      <c r="AD5" s="7">
        <v>3</v>
      </c>
      <c r="AE5" s="7">
        <v>3</v>
      </c>
      <c r="AF5" s="5">
        <v>118.1399776132929</v>
      </c>
      <c r="AG5" s="5">
        <v>7.875998507552862</v>
      </c>
      <c r="AH5" s="7">
        <v>25</v>
      </c>
      <c r="AI5" s="8">
        <v>127.5001000000061</v>
      </c>
    </row>
    <row r="6" spans="1:35">
      <c r="A6" s="10"/>
      <c r="B6" s="12" t="s">
        <v>746</v>
      </c>
      <c r="C6" s="12" t="s">
        <v>747</v>
      </c>
      <c r="D6" s="4">
        <v>0.01041666666666667</v>
      </c>
      <c r="E6" s="5">
        <v>1469.443960556535</v>
      </c>
      <c r="F6" s="6">
        <v>0.08684475712971924</v>
      </c>
      <c r="G6" s="5">
        <v>127.613503870265</v>
      </c>
      <c r="H6" s="7">
        <v>0</v>
      </c>
      <c r="I6" s="7">
        <v>5</v>
      </c>
      <c r="J6" s="7">
        <v>5</v>
      </c>
      <c r="K6" s="5">
        <v>0</v>
      </c>
      <c r="L6" s="5">
        <v>77.88087815668428</v>
      </c>
      <c r="M6" s="5">
        <v>127.6135038702669</v>
      </c>
      <c r="N6" s="5">
        <v>97.96293070376902</v>
      </c>
      <c r="O6" s="5">
        <v>5.880160849120369</v>
      </c>
      <c r="P6" s="5">
        <v>23.90461067138415</v>
      </c>
      <c r="Q6" s="7">
        <v>26</v>
      </c>
      <c r="R6" s="7">
        <v>0</v>
      </c>
      <c r="S6" s="7">
        <v>9</v>
      </c>
      <c r="T6" s="7">
        <v>22</v>
      </c>
      <c r="U6" s="5">
        <v>2.934583752572448</v>
      </c>
      <c r="V6" s="7">
        <v>3</v>
      </c>
      <c r="W6" s="7">
        <v>8</v>
      </c>
      <c r="X6" s="7">
        <v>25</v>
      </c>
      <c r="Y6" s="5">
        <v>-4.606244741643813</v>
      </c>
      <c r="Z6" s="7">
        <v>112</v>
      </c>
      <c r="AA6" s="7">
        <v>39</v>
      </c>
      <c r="AB6" s="7">
        <v>10</v>
      </c>
      <c r="AC6" s="7">
        <v>8</v>
      </c>
      <c r="AD6" s="7">
        <v>4</v>
      </c>
      <c r="AE6" s="7">
        <v>1</v>
      </c>
      <c r="AF6" s="5">
        <v>150.8040886294541</v>
      </c>
      <c r="AG6" s="5">
        <v>10.05360590863027</v>
      </c>
      <c r="AH6" s="7">
        <v>21</v>
      </c>
      <c r="AI6" s="8">
        <v>126.005250000006</v>
      </c>
    </row>
    <row r="7" spans="1:35">
      <c r="A7" s="10"/>
      <c r="B7" s="12" t="s">
        <v>747</v>
      </c>
      <c r="C7" s="12" t="s">
        <v>86</v>
      </c>
      <c r="D7" s="4">
        <v>0.004224537037037037</v>
      </c>
      <c r="E7" s="5">
        <v>563.3864128754144</v>
      </c>
      <c r="F7" s="6">
        <v>0.08812908346772003</v>
      </c>
      <c r="G7" s="5">
        <v>49.65072820487677</v>
      </c>
      <c r="H7" s="7">
        <v>1</v>
      </c>
      <c r="I7" s="7">
        <v>2</v>
      </c>
      <c r="J7" s="7">
        <v>3</v>
      </c>
      <c r="K7" s="5">
        <v>13.98758541466941</v>
      </c>
      <c r="L7" s="5">
        <v>34.5399472640247</v>
      </c>
      <c r="M7" s="5">
        <v>49.65072820487467</v>
      </c>
      <c r="N7" s="5">
        <v>92.61146513020512</v>
      </c>
      <c r="O7" s="5">
        <v>5.555243523784316</v>
      </c>
      <c r="P7" s="5">
        <v>25.67927864278955</v>
      </c>
      <c r="Q7" s="7">
        <v>12</v>
      </c>
      <c r="R7" s="7">
        <v>1</v>
      </c>
      <c r="S7" s="7">
        <v>7</v>
      </c>
      <c r="T7" s="7">
        <v>14</v>
      </c>
      <c r="U7" s="5">
        <v>3.07123790040039</v>
      </c>
      <c r="V7" s="7">
        <v>2</v>
      </c>
      <c r="W7" s="7">
        <v>6</v>
      </c>
      <c r="X7" s="7">
        <v>10</v>
      </c>
      <c r="Y7" s="5">
        <v>-3.703708257366083</v>
      </c>
      <c r="Z7" s="7">
        <v>28</v>
      </c>
      <c r="AA7" s="7">
        <v>13</v>
      </c>
      <c r="AB7" s="7">
        <v>2</v>
      </c>
      <c r="AC7" s="7">
        <v>3</v>
      </c>
      <c r="AD7" s="7">
        <v>1</v>
      </c>
      <c r="AE7" s="7">
        <v>2</v>
      </c>
      <c r="AF7" s="5">
        <v>59.00869787290821</v>
      </c>
      <c r="AG7" s="5">
        <v>9.700059924313679</v>
      </c>
      <c r="AH7" s="7">
        <v>16</v>
      </c>
      <c r="AI7" s="8">
        <v>50.21520000000153</v>
      </c>
    </row>
    <row r="8" spans="1:35">
      <c r="A8" s="10" t="s">
        <v>87</v>
      </c>
      <c r="B8" s="12" t="s">
        <v>88</v>
      </c>
      <c r="C8" s="12" t="s">
        <v>748</v>
      </c>
      <c r="D8" s="4">
        <v>0.01041666666666667</v>
      </c>
      <c r="E8" s="5">
        <v>1387.38436681331</v>
      </c>
      <c r="F8" s="6">
        <v>0.08658668784769984</v>
      </c>
      <c r="G8" s="5">
        <v>120.1290170940428</v>
      </c>
      <c r="H8" s="7">
        <v>0</v>
      </c>
      <c r="I8" s="7">
        <v>4</v>
      </c>
      <c r="J8" s="7">
        <v>7</v>
      </c>
      <c r="K8" s="5">
        <v>0</v>
      </c>
      <c r="L8" s="5">
        <v>46.13752063290531</v>
      </c>
      <c r="M8" s="5">
        <v>120.1290170940447</v>
      </c>
      <c r="N8" s="5">
        <v>92.49229112088733</v>
      </c>
      <c r="O8" s="5">
        <v>5.552001380174112</v>
      </c>
      <c r="P8" s="5">
        <v>24.16154274733597</v>
      </c>
      <c r="Q8" s="7">
        <v>27</v>
      </c>
      <c r="R8" s="7">
        <v>2</v>
      </c>
      <c r="S8" s="7">
        <v>11</v>
      </c>
      <c r="T8" s="7">
        <v>24</v>
      </c>
      <c r="U8" s="5">
        <v>3.696400279843108</v>
      </c>
      <c r="V8" s="7">
        <v>2</v>
      </c>
      <c r="W8" s="7">
        <v>12</v>
      </c>
      <c r="X8" s="7">
        <v>24</v>
      </c>
      <c r="Y8" s="5">
        <v>-3.140865289138447</v>
      </c>
      <c r="Z8" s="7">
        <v>107</v>
      </c>
      <c r="AA8" s="7">
        <v>38</v>
      </c>
      <c r="AB8" s="7">
        <v>18</v>
      </c>
      <c r="AC8" s="7">
        <v>3</v>
      </c>
      <c r="AD8" s="7">
        <v>1</v>
      </c>
      <c r="AE8" s="7">
        <v>1</v>
      </c>
      <c r="AF8" s="5">
        <v>145.8060483872837</v>
      </c>
      <c r="AG8" s="5">
        <v>9.720403225818911</v>
      </c>
      <c r="AH8" s="7">
        <v>31</v>
      </c>
      <c r="AI8" s="8">
        <v>127.3660500000067</v>
      </c>
    </row>
    <row r="9" spans="1:35">
      <c r="A9" s="10"/>
      <c r="B9" s="12" t="s">
        <v>748</v>
      </c>
      <c r="C9" s="12" t="s">
        <v>749</v>
      </c>
      <c r="D9" s="4">
        <v>0.01041666666666667</v>
      </c>
      <c r="E9" s="5">
        <v>1590.536211923879</v>
      </c>
      <c r="F9" s="6">
        <v>0.07452011027244218</v>
      </c>
      <c r="G9" s="5">
        <v>118.5269339048799</v>
      </c>
      <c r="H9" s="7">
        <v>1</v>
      </c>
      <c r="I9" s="7">
        <v>5</v>
      </c>
      <c r="J9" s="7">
        <v>8</v>
      </c>
      <c r="K9" s="5">
        <v>16.75610257408607</v>
      </c>
      <c r="L9" s="5">
        <v>67.12688720785991</v>
      </c>
      <c r="M9" s="5">
        <v>84.21817570196436</v>
      </c>
      <c r="N9" s="5">
        <v>106.0357474615919</v>
      </c>
      <c r="O9" s="5">
        <v>6.365976925886381</v>
      </c>
      <c r="P9" s="5">
        <v>25.53014137880578</v>
      </c>
      <c r="Q9" s="7">
        <v>39</v>
      </c>
      <c r="R9" s="7">
        <v>6</v>
      </c>
      <c r="S9" s="7">
        <v>13</v>
      </c>
      <c r="T9" s="7">
        <v>26</v>
      </c>
      <c r="U9" s="5">
        <v>3.392728942794416</v>
      </c>
      <c r="V9" s="7">
        <v>5</v>
      </c>
      <c r="W9" s="7">
        <v>12</v>
      </c>
      <c r="X9" s="7">
        <v>32</v>
      </c>
      <c r="Y9" s="5">
        <v>-3.372962382696325</v>
      </c>
      <c r="Z9" s="7">
        <v>113</v>
      </c>
      <c r="AA9" s="7">
        <v>39</v>
      </c>
      <c r="AB9" s="7">
        <v>15</v>
      </c>
      <c r="AC9" s="7">
        <v>7</v>
      </c>
      <c r="AD9" s="7">
        <v>4</v>
      </c>
      <c r="AE9" s="7">
        <v>1</v>
      </c>
      <c r="AF9" s="5">
        <v>115.8239638276063</v>
      </c>
      <c r="AG9" s="5">
        <v>7.72159758850709</v>
      </c>
      <c r="AH9" s="7">
        <v>35</v>
      </c>
      <c r="AI9" s="8">
        <v>132.1880000000057</v>
      </c>
    </row>
    <row r="10" spans="1:35">
      <c r="A10" s="10"/>
      <c r="B10" s="12" t="s">
        <v>749</v>
      </c>
      <c r="C10" s="12" t="s">
        <v>50</v>
      </c>
      <c r="D10" s="4">
        <v>0.005729166666666666</v>
      </c>
      <c r="E10" s="5">
        <v>999.7644585023509</v>
      </c>
      <c r="F10" s="6">
        <v>0.06204501833362912</v>
      </c>
      <c r="G10" s="5">
        <v>62.03040415708915</v>
      </c>
      <c r="H10" s="7">
        <v>0</v>
      </c>
      <c r="I10" s="7">
        <v>3</v>
      </c>
      <c r="J10" s="7">
        <v>5</v>
      </c>
      <c r="K10" s="5">
        <v>0</v>
      </c>
      <c r="L10" s="5">
        <v>25.71660129591601</v>
      </c>
      <c r="M10" s="5">
        <v>97.32339597016289</v>
      </c>
      <c r="N10" s="5">
        <v>121.1835707275577</v>
      </c>
      <c r="O10" s="5">
        <v>7.273504043572325</v>
      </c>
      <c r="P10" s="5">
        <v>21.56303930080423</v>
      </c>
      <c r="Q10" s="7">
        <v>13</v>
      </c>
      <c r="R10" s="7">
        <v>0</v>
      </c>
      <c r="S10" s="7">
        <v>7</v>
      </c>
      <c r="T10" s="7">
        <v>21</v>
      </c>
      <c r="U10" s="5">
        <v>2.975709825854825</v>
      </c>
      <c r="V10" s="7">
        <v>1</v>
      </c>
      <c r="W10" s="7">
        <v>6</v>
      </c>
      <c r="X10" s="7">
        <v>17</v>
      </c>
      <c r="Y10" s="5">
        <v>-3.321981469377904</v>
      </c>
      <c r="Z10" s="7">
        <v>89</v>
      </c>
      <c r="AA10" s="7">
        <v>30</v>
      </c>
      <c r="AB10" s="7">
        <v>8</v>
      </c>
      <c r="AC10" s="7">
        <v>2</v>
      </c>
      <c r="AD10" s="7">
        <v>1</v>
      </c>
      <c r="AE10" s="7">
        <v>1</v>
      </c>
      <c r="AF10" s="5">
        <v>107.1574095932601</v>
      </c>
      <c r="AG10" s="5">
        <v>12.98877692039517</v>
      </c>
      <c r="AH10" s="7">
        <v>19</v>
      </c>
      <c r="AI10" s="8">
        <v>73.60360000000209</v>
      </c>
    </row>
    <row r="11" spans="1:35">
      <c r="C11" t="s">
        <v>750</v>
      </c>
      <c r="D11" s="23">
        <v>0.05162037037037037</v>
      </c>
    </row>
    <row r="13" spans="1:35">
      <c r="A13" s="2"/>
      <c r="B13" s="2" t="s">
        <v>4</v>
      </c>
      <c r="C13" s="2" t="s">
        <v>5</v>
      </c>
      <c r="D13" s="2" t="s">
        <v>751</v>
      </c>
      <c r="E13" s="2" t="s">
        <v>752</v>
      </c>
      <c r="F13" s="2" t="s">
        <v>753</v>
      </c>
      <c r="H13" s="24" t="s">
        <v>762</v>
      </c>
      <c r="I13" s="24"/>
      <c r="J13" s="25" t="s">
        <v>763</v>
      </c>
      <c r="K13" s="25"/>
      <c r="L13" s="26" t="s">
        <v>764</v>
      </c>
      <c r="M13" s="26"/>
      <c r="N13" s="27" t="s">
        <v>765</v>
      </c>
      <c r="O13" s="27"/>
      <c r="P13" s="28" t="s">
        <v>766</v>
      </c>
      <c r="Q13" s="28"/>
      <c r="R13" s="29" t="s">
        <v>767</v>
      </c>
      <c r="S13" s="29"/>
      <c r="T13" s="2" t="s">
        <v>107</v>
      </c>
    </row>
    <row r="14" spans="1:35">
      <c r="A14" s="10" t="s">
        <v>52</v>
      </c>
      <c r="B14" s="10"/>
      <c r="C14" s="10"/>
      <c r="D14" s="10"/>
      <c r="E14" s="10"/>
      <c r="F14" s="10"/>
      <c r="H14" s="10" t="s">
        <v>17</v>
      </c>
      <c r="I14" s="10"/>
      <c r="J14" s="10" t="s">
        <v>18</v>
      </c>
      <c r="K14" s="10"/>
      <c r="L14" s="10" t="s">
        <v>19</v>
      </c>
      <c r="M14" s="10"/>
      <c r="N14" s="10" t="s">
        <v>20</v>
      </c>
      <c r="O14" s="10"/>
      <c r="P14" s="10" t="s">
        <v>21</v>
      </c>
      <c r="Q14" s="10"/>
      <c r="R14" s="10" t="s">
        <v>22</v>
      </c>
      <c r="S14" s="10"/>
      <c r="T14" s="2"/>
    </row>
    <row r="15" spans="1:35">
      <c r="A15" s="10" t="s">
        <v>754</v>
      </c>
      <c r="B15" s="10" t="s">
        <v>755</v>
      </c>
      <c r="C15" s="10"/>
      <c r="D15" s="6">
        <v>0.1627080303764744</v>
      </c>
      <c r="E15" s="6">
        <v>0.7834868314751979</v>
      </c>
      <c r="F15" s="6">
        <v>0.05380513814832768</v>
      </c>
      <c r="G15" s="19" t="s">
        <v>740</v>
      </c>
      <c r="H15" s="5">
        <v>348.7600835319012</v>
      </c>
      <c r="I15" s="4">
        <v>0.00537962962962963</v>
      </c>
      <c r="J15" s="5">
        <v>822.050042455852</v>
      </c>
      <c r="K15" s="4">
        <v>0.004041666666666666</v>
      </c>
      <c r="L15" s="5">
        <v>272.5621189993707</v>
      </c>
      <c r="M15" s="4">
        <v>0.000787037037037037</v>
      </c>
      <c r="N15" s="5">
        <v>81.47657824386647</v>
      </c>
      <c r="O15" s="4">
        <v>0.0001712962962962963</v>
      </c>
      <c r="P15" s="5">
        <v>20.38889602968538</v>
      </c>
      <c r="Q15" s="4">
        <v>3.472222222222222e-05</v>
      </c>
      <c r="R15" s="5">
        <v>0</v>
      </c>
      <c r="S15" s="4">
        <v>0</v>
      </c>
      <c r="T15" s="30">
        <v>1545.237719260676</v>
      </c>
    </row>
    <row r="16" spans="1:35">
      <c r="A16" s="10"/>
      <c r="B16" s="10" t="s">
        <v>756</v>
      </c>
      <c r="C16" s="10"/>
      <c r="D16" s="6">
        <v>0.1412201420271143</v>
      </c>
      <c r="E16" s="6">
        <v>0.7788896061975468</v>
      </c>
      <c r="F16" s="6">
        <v>0.07989025177533893</v>
      </c>
      <c r="G16" s="19" t="s">
        <v>741</v>
      </c>
      <c r="H16" s="5">
        <v>312.7945838375924</v>
      </c>
      <c r="I16" s="4">
        <v>0.005615740740740741</v>
      </c>
      <c r="J16" s="5">
        <v>784.1077864775737</v>
      </c>
      <c r="K16" s="4">
        <v>0.003861111111111111</v>
      </c>
      <c r="L16" s="5">
        <v>242.572871876612</v>
      </c>
      <c r="M16" s="4">
        <v>0.000675925925925926</v>
      </c>
      <c r="N16" s="5">
        <v>121.4037563975703</v>
      </c>
      <c r="O16" s="4">
        <v>0.0002476851851851852</v>
      </c>
      <c r="P16" s="5">
        <v>9.356269100569989</v>
      </c>
      <c r="Q16" s="4">
        <v>1.62037037037037e-05</v>
      </c>
      <c r="R16" s="5">
        <v>0</v>
      </c>
      <c r="S16" s="4">
        <v>0</v>
      </c>
      <c r="T16" s="30">
        <v>1470.235267689918</v>
      </c>
    </row>
    <row r="17" spans="1:20">
      <c r="A17" s="10"/>
      <c r="B17" s="10" t="s">
        <v>757</v>
      </c>
      <c r="C17" s="10"/>
      <c r="D17" s="6">
        <v>0.2672885172081055</v>
      </c>
      <c r="E17" s="6">
        <v>0.7275651334834352</v>
      </c>
      <c r="F17" s="6">
        <v>0.005146349308459312</v>
      </c>
      <c r="G17" s="19" t="s">
        <v>742</v>
      </c>
      <c r="H17" s="5">
        <v>165.2699735904944</v>
      </c>
      <c r="I17" s="4">
        <v>0.00250462962962963</v>
      </c>
      <c r="J17" s="5">
        <v>277.4722355266458</v>
      </c>
      <c r="K17" s="4">
        <v>0.00143287037037037</v>
      </c>
      <c r="L17" s="5">
        <v>71.21615237534934</v>
      </c>
      <c r="M17" s="4">
        <v>0.0001921296296296296</v>
      </c>
      <c r="N17" s="5">
        <v>31.65342163359992</v>
      </c>
      <c r="O17" s="4">
        <v>6.481481481481482e-05</v>
      </c>
      <c r="P17" s="5">
        <v>17.99730657127475</v>
      </c>
      <c r="Q17" s="4">
        <v>3.009259259259259e-05</v>
      </c>
      <c r="R17" s="5">
        <v>0</v>
      </c>
      <c r="S17" s="4">
        <v>0</v>
      </c>
      <c r="T17" s="30">
        <v>563.6090896973642</v>
      </c>
    </row>
    <row r="18" spans="1:20">
      <c r="A18" s="10" t="s">
        <v>758</v>
      </c>
      <c r="B18" s="10" t="s">
        <v>759</v>
      </c>
      <c r="C18" s="10"/>
      <c r="D18" s="6">
        <v>0.1997984741615086</v>
      </c>
      <c r="E18" s="6">
        <v>0.6916654671081042</v>
      </c>
      <c r="F18" s="6">
        <v>0.1085360587303872</v>
      </c>
      <c r="G18" s="19" t="s">
        <v>743</v>
      </c>
      <c r="H18" s="5">
        <v>244.4992285510989</v>
      </c>
      <c r="I18" s="4">
        <v>0.005675925925925926</v>
      </c>
      <c r="J18" s="5">
        <v>791.5041619193253</v>
      </c>
      <c r="K18" s="4">
        <v>0.003847222222222222</v>
      </c>
      <c r="L18" s="5">
        <v>224.9418997448051</v>
      </c>
      <c r="M18" s="4">
        <v>0.0006319444444444444</v>
      </c>
      <c r="N18" s="5">
        <v>122.4822236317668</v>
      </c>
      <c r="O18" s="4">
        <v>0.0002546296296296296</v>
      </c>
      <c r="P18" s="5">
        <v>3.956852966313818</v>
      </c>
      <c r="Q18" s="4">
        <v>6.944444444444445e-06</v>
      </c>
      <c r="R18" s="5">
        <v>0</v>
      </c>
      <c r="S18" s="4">
        <v>0</v>
      </c>
      <c r="T18" s="30">
        <v>1387.38436681331</v>
      </c>
    </row>
    <row r="19" spans="1:20">
      <c r="A19" s="10"/>
      <c r="B19" s="10" t="s">
        <v>760</v>
      </c>
      <c r="C19" s="10"/>
      <c r="D19" s="6">
        <v>0.194863432531594</v>
      </c>
      <c r="E19" s="6">
        <v>0.6186981926892241</v>
      </c>
      <c r="F19" s="6">
        <v>0.186438374779182</v>
      </c>
      <c r="G19" s="19" t="s">
        <v>741</v>
      </c>
      <c r="H19" s="5">
        <v>239.4530108502677</v>
      </c>
      <c r="I19" s="4">
        <v>0.005060185185185185</v>
      </c>
      <c r="J19" s="5">
        <v>857.0300805932156</v>
      </c>
      <c r="K19" s="4">
        <v>0.004069444444444444</v>
      </c>
      <c r="L19" s="5">
        <v>368.0670997801117</v>
      </c>
      <c r="M19" s="4">
        <v>0.001034722222222222</v>
      </c>
      <c r="N19" s="5">
        <v>105.6618014941587</v>
      </c>
      <c r="O19" s="4">
        <v>0.0002175925925925926</v>
      </c>
      <c r="P19" s="5">
        <v>20.81909648158125</v>
      </c>
      <c r="Q19" s="4">
        <v>3.472222222222222e-05</v>
      </c>
      <c r="R19" s="5">
        <v>0</v>
      </c>
      <c r="S19" s="4">
        <v>0</v>
      </c>
      <c r="T19" s="30">
        <v>1591.031089199335</v>
      </c>
    </row>
    <row r="20" spans="1:20">
      <c r="A20" s="10"/>
      <c r="B20" s="10" t="s">
        <v>761</v>
      </c>
      <c r="C20" s="10"/>
      <c r="D20" s="6">
        <v>0.2054023635340461</v>
      </c>
      <c r="E20" s="6">
        <v>0.6038266741699494</v>
      </c>
      <c r="F20" s="6">
        <v>0.1907709622960045</v>
      </c>
      <c r="G20" s="19" t="s">
        <v>742</v>
      </c>
      <c r="H20" s="5">
        <v>162.2538685508325</v>
      </c>
      <c r="I20" s="4">
        <v>0.002331018518518519</v>
      </c>
      <c r="J20" s="5">
        <v>539.5035827312286</v>
      </c>
      <c r="K20" s="4">
        <v>0.002604166666666667</v>
      </c>
      <c r="L20" s="5">
        <v>235.9766030632009</v>
      </c>
      <c r="M20" s="4">
        <v>0.000662037037037037</v>
      </c>
      <c r="N20" s="5">
        <v>63.01463776724813</v>
      </c>
      <c r="O20" s="4">
        <v>0.0001319444444444444</v>
      </c>
      <c r="P20" s="5">
        <v>0</v>
      </c>
      <c r="Q20" s="4">
        <v>0</v>
      </c>
      <c r="R20" s="5">
        <v>0</v>
      </c>
      <c r="S20" s="4">
        <v>0</v>
      </c>
      <c r="T20" s="30">
        <v>1000.74869211251</v>
      </c>
    </row>
    <row r="21" spans="1:20">
      <c r="H21" s="31">
        <v>1473.030748912187</v>
      </c>
      <c r="I21" s="32">
        <v>0.02656712962962963</v>
      </c>
      <c r="J21" s="31">
        <v>4071.667889703841</v>
      </c>
      <c r="K21" s="32">
        <v>0.01985648148148148</v>
      </c>
      <c r="L21" s="31">
        <v>1415.33674583945</v>
      </c>
      <c r="M21" s="32">
        <v>0.003983796296296296</v>
      </c>
      <c r="N21" s="31">
        <v>525.6924191682103</v>
      </c>
      <c r="O21" s="32">
        <v>0.001087962962962963</v>
      </c>
      <c r="P21" s="31">
        <v>72.51842114942519</v>
      </c>
      <c r="Q21" s="32">
        <v>0.0001226851851851852</v>
      </c>
      <c r="R21" s="31">
        <v>0</v>
      </c>
      <c r="S21" s="32">
        <v>0</v>
      </c>
      <c r="T21" s="33">
        <v>7558.246224773113</v>
      </c>
    </row>
    <row r="23" spans="1:20">
      <c r="A23" s="19" t="s">
        <v>734</v>
      </c>
      <c r="B23" s="19" t="s">
        <v>735</v>
      </c>
      <c r="C23" s="19" t="s">
        <v>736</v>
      </c>
      <c r="D23" s="19" t="s">
        <v>737</v>
      </c>
      <c r="E23" s="19" t="s">
        <v>738</v>
      </c>
      <c r="F23" s="19" t="s">
        <v>739</v>
      </c>
      <c r="G23" s="19" t="s">
        <v>85</v>
      </c>
      <c r="H23" s="20">
        <v>0.5388026607538803</v>
      </c>
      <c r="I23" s="20">
        <v>0.3725979305247598</v>
      </c>
      <c r="J23" s="20">
        <v>0.06605691056910569</v>
      </c>
      <c r="K23" s="20">
        <v>0.0193089430894309</v>
      </c>
      <c r="L23" s="20">
        <v>0.003233555062823355</v>
      </c>
      <c r="M23" s="20">
        <v>0</v>
      </c>
      <c r="N23" s="19" t="s">
        <v>740</v>
      </c>
      <c r="O23" s="20">
        <v>0.5165592353856413</v>
      </c>
      <c r="P23" s="20">
        <v>0.3880862413869749</v>
      </c>
      <c r="Q23" s="20">
        <v>0.07557234941098022</v>
      </c>
      <c r="R23" s="20">
        <v>0.01644809957768393</v>
      </c>
      <c r="S23" s="20">
        <v>0.003334074238719716</v>
      </c>
      <c r="T23" s="20">
        <v>0</v>
      </c>
    </row>
    <row r="24" spans="1:20">
      <c r="A24" s="34">
        <v>0.02656712962962963</v>
      </c>
      <c r="B24" s="34">
        <v>0.01985648148148148</v>
      </c>
      <c r="C24" s="34">
        <v>0.003983796296296296</v>
      </c>
      <c r="D24" s="34">
        <v>0.001087962962962963</v>
      </c>
      <c r="E24" s="34">
        <v>0.0001226851851851852</v>
      </c>
      <c r="F24" s="34">
        <v>0</v>
      </c>
      <c r="G24" s="19" t="s">
        <v>87</v>
      </c>
      <c r="H24" s="20">
        <v>0.4919389978213508</v>
      </c>
      <c r="I24" s="20">
        <v>0.396078431372549</v>
      </c>
      <c r="J24" s="20">
        <v>0.08766884531590415</v>
      </c>
      <c r="K24" s="20">
        <v>0.02274509803921568</v>
      </c>
      <c r="L24" s="20">
        <v>0.001568627450980392</v>
      </c>
      <c r="M24" s="20">
        <v>0</v>
      </c>
      <c r="N24" s="19" t="s">
        <v>741</v>
      </c>
      <c r="O24" s="20">
        <v>0.5391111111111111</v>
      </c>
      <c r="P24" s="20">
        <v>0.3706666666666666</v>
      </c>
      <c r="Q24" s="20">
        <v>0.06488888888888888</v>
      </c>
      <c r="R24" s="20">
        <v>0.02377777777777778</v>
      </c>
      <c r="S24" s="20">
        <v>0.001555555555555555</v>
      </c>
      <c r="T24" s="20">
        <v>0</v>
      </c>
    </row>
    <row r="25" spans="1:20">
      <c r="N25" s="19" t="s">
        <v>742</v>
      </c>
      <c r="O25" s="20">
        <v>0.5928767123287672</v>
      </c>
      <c r="P25" s="20">
        <v>0.3391780821917808</v>
      </c>
      <c r="Q25" s="20">
        <v>0.04547945205479452</v>
      </c>
      <c r="R25" s="20">
        <v>0.01534246575342466</v>
      </c>
      <c r="S25" s="20">
        <v>0.007123287671232876</v>
      </c>
      <c r="T25" s="20">
        <v>0</v>
      </c>
    </row>
    <row r="26" spans="1:20">
      <c r="N26" s="19" t="s">
        <v>743</v>
      </c>
      <c r="O26" s="20">
        <v>0.5448888888888889</v>
      </c>
      <c r="P26" s="20">
        <v>0.3693333333333333</v>
      </c>
      <c r="Q26" s="20">
        <v>0.06066666666666667</v>
      </c>
      <c r="R26" s="20">
        <v>0.02444444444444445</v>
      </c>
      <c r="S26" s="20">
        <v>0.0006666666666666666</v>
      </c>
      <c r="T26" s="20">
        <v>0</v>
      </c>
    </row>
    <row r="27" spans="1:20">
      <c r="N27" s="19" t="s">
        <v>741</v>
      </c>
      <c r="O27" s="20">
        <v>0.4857777777777778</v>
      </c>
      <c r="P27" s="20">
        <v>0.3906666666666667</v>
      </c>
      <c r="Q27" s="20">
        <v>0.09933333333333333</v>
      </c>
      <c r="R27" s="20">
        <v>0.02088888888888889</v>
      </c>
      <c r="S27" s="20">
        <v>0.003333333333333334</v>
      </c>
      <c r="T27" s="20">
        <v>0</v>
      </c>
    </row>
    <row r="28" spans="1:20">
      <c r="N28" s="19" t="s">
        <v>742</v>
      </c>
      <c r="O28" s="20">
        <v>0.4068686868686869</v>
      </c>
      <c r="P28" s="20">
        <v>0.4545454545454545</v>
      </c>
      <c r="Q28" s="20">
        <v>0.1155555555555556</v>
      </c>
      <c r="R28" s="20">
        <v>0.02303030303030303</v>
      </c>
      <c r="S28" s="20">
        <v>0</v>
      </c>
      <c r="T28" s="20">
        <v>0</v>
      </c>
    </row>
    <row r="45" spans="1:3">
      <c r="A45" s="19" t="s">
        <v>740</v>
      </c>
      <c r="B45" s="19">
        <v>103.0158479507117</v>
      </c>
      <c r="C45" s="19">
        <v>6.791031618236847</v>
      </c>
    </row>
    <row r="46" spans="1:3">
      <c r="A46" s="19" t="s">
        <v>741</v>
      </c>
      <c r="B46" s="19">
        <v>97.96293070376902</v>
      </c>
      <c r="C46" s="19">
        <v>8.507566924684337</v>
      </c>
    </row>
    <row r="47" spans="1:3">
      <c r="A47" s="19" t="s">
        <v>742</v>
      </c>
      <c r="B47" s="19">
        <v>92.6114651302051</v>
      </c>
      <c r="C47" s="19">
        <v>8.161763540527687</v>
      </c>
    </row>
    <row r="48" spans="1:3">
      <c r="A48" s="19" t="s">
        <v>743</v>
      </c>
      <c r="B48" s="19">
        <v>92.49229112088733</v>
      </c>
      <c r="C48" s="19">
        <v>8.008601139602851</v>
      </c>
    </row>
    <row r="49" spans="1:3">
      <c r="A49" s="19" t="s">
        <v>741</v>
      </c>
      <c r="B49" s="19">
        <v>106.0357474615919</v>
      </c>
      <c r="C49" s="19">
        <v>7.901795593658661</v>
      </c>
    </row>
    <row r="50" spans="1:3">
      <c r="A50" s="19" t="s">
        <v>742</v>
      </c>
      <c r="B50" s="19">
        <v>121.1835707275577</v>
      </c>
      <c r="C50" s="19">
        <v>7.518836867525957</v>
      </c>
    </row>
    <row r="67" spans="1:29">
      <c r="A67" t="s">
        <v>89</v>
      </c>
      <c r="F67" t="s">
        <v>768</v>
      </c>
      <c r="M67" t="s">
        <v>769</v>
      </c>
      <c r="T67" t="s">
        <v>770</v>
      </c>
      <c r="AC67" t="s">
        <v>771</v>
      </c>
    </row>
    <row r="68" spans="1:29" ht="377" customHeight="1"/>
    <row r="69" spans="1:29">
      <c r="A69" t="s">
        <v>90</v>
      </c>
      <c r="F69" t="s">
        <v>772</v>
      </c>
      <c r="M69" t="s">
        <v>773</v>
      </c>
      <c r="T69" t="s">
        <v>774</v>
      </c>
      <c r="AC69" t="s">
        <v>775</v>
      </c>
    </row>
    <row r="70" spans="1:29" ht="377" customHeight="1"/>
  </sheetData>
  <mergeCells count="60"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K1:K2"/>
    <mergeCell ref="L1:L2"/>
    <mergeCell ref="M1:M2"/>
    <mergeCell ref="N1:N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AE1"/>
    <mergeCell ref="AF1:AF2"/>
    <mergeCell ref="AG1:AG2"/>
    <mergeCell ref="AH1:AH2"/>
    <mergeCell ref="AI1:AI2"/>
    <mergeCell ref="A14:F14"/>
    <mergeCell ref="B15:C15"/>
    <mergeCell ref="B16:C16"/>
    <mergeCell ref="B17:C17"/>
    <mergeCell ref="B18:C18"/>
    <mergeCell ref="B19:C19"/>
    <mergeCell ref="B20:C20"/>
    <mergeCell ref="H13:I13"/>
    <mergeCell ref="J13:K13"/>
    <mergeCell ref="L13:M13"/>
    <mergeCell ref="N13:O13"/>
    <mergeCell ref="P13:Q13"/>
    <mergeCell ref="R13:S13"/>
    <mergeCell ref="H14:I14"/>
    <mergeCell ref="J14:K14"/>
    <mergeCell ref="L14:M14"/>
    <mergeCell ref="N14:O14"/>
    <mergeCell ref="P14:Q14"/>
    <mergeCell ref="R14:S14"/>
    <mergeCell ref="T13:T14"/>
    <mergeCell ref="A68:E68"/>
    <mergeCell ref="F68:L68"/>
    <mergeCell ref="M68:S68"/>
    <mergeCell ref="T68:AB68"/>
    <mergeCell ref="AC68:AK68"/>
    <mergeCell ref="A70:E70"/>
    <mergeCell ref="F70:L70"/>
    <mergeCell ref="M70:S70"/>
    <mergeCell ref="T70:AB70"/>
    <mergeCell ref="AC70:AK70"/>
  </mergeCells>
  <pageMargins left="0.1" right="0.1" top="0.1" bottom="0.1" header="0.3" footer="0.3"/>
  <pageSetup paperSize="9" fitToHeight="0" orientation="landscape"/>
  <headerFooter>
    <oddFooter>&amp;C平野　凱</oddFooter>
  </headerFooter>
  <rowBreaks count="1" manualBreakCount="1">
    <brk id="66" max="16383" man="1"/>
  </rowBreaks>
  <drawing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K70"/>
  <sheetViews>
    <sheetView workbookViewId="0"/>
  </sheetViews>
  <sheetFormatPr defaultRowHeight="15"/>
  <cols>
    <col min="2" max="3" width="19.85546875" customWidth="1"/>
    <col min="4" max="4" width="16.7109375" customWidth="1"/>
    <col min="5" max="5" width="14.7109375" customWidth="1"/>
    <col min="6" max="6" width="14.7109375" customWidth="1"/>
    <col min="7" max="7" width="11.7109375" customWidth="1"/>
    <col min="8" max="8" width="13.28515625" customWidth="1"/>
    <col min="9" max="9" width="13.28515625" customWidth="1"/>
    <col min="10" max="10" width="13.28515625" customWidth="1"/>
    <col min="11" max="11" width="12.28515625" customWidth="1"/>
    <col min="12" max="12" width="10.7109375" customWidth="1"/>
    <col min="13" max="13" width="12.28515625" customWidth="1"/>
    <col min="14" max="14" width="11.7109375" customWidth="1"/>
    <col min="15" max="15" width="14.7109375" customWidth="1"/>
    <col min="16" max="16" width="10.7109375" customWidth="1"/>
    <col min="17" max="17" width="12.28515625" customWidth="1"/>
    <col min="18" max="18" width="10.7109375" customWidth="1"/>
    <col min="19" max="19" width="14.7109375" customWidth="1"/>
    <col min="20" max="20" width="14.7109375" customWidth="1"/>
    <col min="21" max="21" width="10.7109375" customWidth="1"/>
    <col min="22" max="22" width="10.7109375" customWidth="1"/>
    <col min="23" max="23" width="14.7109375" customWidth="1"/>
    <col min="24" max="24" width="14.7109375" customWidth="1"/>
    <col min="25" max="25" width="10.7109375" customWidth="1"/>
    <col min="26" max="26" width="7.7109375" customWidth="1"/>
    <col min="27" max="27" width="7.7109375" customWidth="1"/>
    <col min="28" max="28" width="7.7109375" customWidth="1"/>
    <col min="29" max="29" width="7.7109375" customWidth="1"/>
    <col min="30" max="30" width="7.7109375" customWidth="1"/>
    <col min="31" max="31" width="7.7109375" customWidth="1"/>
    <col min="32" max="32" width="9.7109375" customWidth="1"/>
    <col min="33" max="33" width="9.7109375" customWidth="1"/>
    <col min="34" max="34" width="7.7109375" customWidth="1"/>
    <col min="35" max="35" width="11.7109375" customWidth="1"/>
  </cols>
  <sheetData>
    <row r="1" spans="1:35">
      <c r="A1" s="2" t="s">
        <v>55</v>
      </c>
      <c r="B1" s="2" t="s">
        <v>4</v>
      </c>
      <c r="C1" s="2" t="s">
        <v>5</v>
      </c>
      <c r="D1" s="2" t="s">
        <v>6</v>
      </c>
      <c r="E1" s="2" t="s">
        <v>7</v>
      </c>
      <c r="F1" s="2" t="s">
        <v>8</v>
      </c>
      <c r="G1" s="2" t="s">
        <v>9</v>
      </c>
      <c r="H1" s="2" t="s">
        <v>10</v>
      </c>
      <c r="I1" s="2" t="s">
        <v>11</v>
      </c>
      <c r="J1" s="2" t="s">
        <v>12</v>
      </c>
      <c r="K1" s="2" t="s">
        <v>13</v>
      </c>
      <c r="L1" s="2" t="s">
        <v>14</v>
      </c>
      <c r="M1" s="2" t="s">
        <v>15</v>
      </c>
      <c r="N1" s="2" t="s">
        <v>23</v>
      </c>
      <c r="O1" s="2" t="s">
        <v>24</v>
      </c>
      <c r="P1" s="2" t="s">
        <v>25</v>
      </c>
      <c r="Q1" s="2" t="s">
        <v>26</v>
      </c>
      <c r="R1" s="2" t="s">
        <v>27</v>
      </c>
      <c r="S1" s="2" t="s">
        <v>28</v>
      </c>
      <c r="T1" s="2" t="s">
        <v>29</v>
      </c>
      <c r="U1" s="2" t="s">
        <v>30</v>
      </c>
      <c r="V1" s="2" t="s">
        <v>31</v>
      </c>
      <c r="W1" s="2" t="s">
        <v>32</v>
      </c>
      <c r="X1" s="2" t="s">
        <v>33</v>
      </c>
      <c r="Y1" s="2" t="s">
        <v>34</v>
      </c>
      <c r="Z1" s="2" t="s">
        <v>35</v>
      </c>
      <c r="AA1" s="2"/>
      <c r="AB1" s="2"/>
      <c r="AC1" s="2"/>
      <c r="AD1" s="2"/>
      <c r="AE1" s="2"/>
      <c r="AF1" s="2" t="s">
        <v>42</v>
      </c>
      <c r="AG1" s="2" t="s">
        <v>43</v>
      </c>
      <c r="AH1" s="2" t="s">
        <v>44</v>
      </c>
      <c r="AI1" s="2" t="s">
        <v>45</v>
      </c>
    </row>
    <row r="2" spans="1:3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 t="s">
        <v>36</v>
      </c>
      <c r="AA2" s="2" t="s">
        <v>37</v>
      </c>
      <c r="AB2" s="2" t="s">
        <v>38</v>
      </c>
      <c r="AC2" s="2" t="s">
        <v>39</v>
      </c>
      <c r="AD2" s="2" t="s">
        <v>40</v>
      </c>
      <c r="AE2" s="2" t="s">
        <v>41</v>
      </c>
      <c r="AF2" s="2"/>
      <c r="AG2" s="2"/>
      <c r="AH2" s="2"/>
      <c r="AI2" s="2"/>
    </row>
    <row r="3" spans="1:35">
      <c r="A3" s="10" t="s">
        <v>744</v>
      </c>
      <c r="B3" s="12" t="s">
        <v>49</v>
      </c>
      <c r="C3" s="12" t="s">
        <v>50</v>
      </c>
      <c r="D3" s="4">
        <v>0.05869212962962963</v>
      </c>
      <c r="E3" s="5">
        <v>5192.276985478748</v>
      </c>
      <c r="F3" s="6">
        <v>0.04755162119027843</v>
      </c>
      <c r="G3" s="5">
        <v>246.9011883284862</v>
      </c>
      <c r="H3" s="7">
        <v>3</v>
      </c>
      <c r="I3" s="7">
        <v>10</v>
      </c>
      <c r="J3" s="7">
        <v>11</v>
      </c>
      <c r="K3" s="5">
        <v>31.78186269179014</v>
      </c>
      <c r="L3" s="5">
        <v>163.9834790823255</v>
      </c>
      <c r="M3" s="5">
        <v>246.901188328489</v>
      </c>
      <c r="N3" s="5">
        <v>69.85125989433291</v>
      </c>
      <c r="O3" s="5">
        <v>4.191458629548386</v>
      </c>
      <c r="P3" s="5">
        <v>25.19083406061221</v>
      </c>
      <c r="Q3" s="7">
        <v>125</v>
      </c>
      <c r="R3" s="7">
        <v>7</v>
      </c>
      <c r="S3" s="7">
        <v>22</v>
      </c>
      <c r="T3" s="7">
        <v>65</v>
      </c>
      <c r="U3" s="5">
        <v>3.422383220508802</v>
      </c>
      <c r="V3" s="7">
        <v>7</v>
      </c>
      <c r="W3" s="7">
        <v>29</v>
      </c>
      <c r="X3" s="7">
        <v>91</v>
      </c>
      <c r="Y3" s="5">
        <v>-4.836066690421781</v>
      </c>
      <c r="Z3" s="7">
        <v>406</v>
      </c>
      <c r="AA3" s="7">
        <v>196</v>
      </c>
      <c r="AB3" s="7">
        <v>57</v>
      </c>
      <c r="AC3" s="7">
        <v>30</v>
      </c>
      <c r="AD3" s="7">
        <v>13</v>
      </c>
      <c r="AE3" s="7">
        <v>8</v>
      </c>
      <c r="AF3" s="5">
        <v>302.4710403271369</v>
      </c>
      <c r="AG3" s="5">
        <v>4.069117134445787</v>
      </c>
      <c r="AH3" s="7">
        <v>67</v>
      </c>
      <c r="AI3" s="8">
        <v>558.4320000000334</v>
      </c>
    </row>
    <row r="4" spans="1:35">
      <c r="A4" s="22" t="s">
        <v>745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</row>
    <row r="5" spans="1:35">
      <c r="A5" s="10" t="s">
        <v>85</v>
      </c>
      <c r="B5" s="12" t="s">
        <v>49</v>
      </c>
      <c r="C5" s="12" t="s">
        <v>746</v>
      </c>
      <c r="D5" s="4">
        <v>0.01041666666666667</v>
      </c>
      <c r="E5" s="5">
        <v>1256.042430045659</v>
      </c>
      <c r="F5" s="6">
        <v>0.0490463737543089</v>
      </c>
      <c r="G5" s="5">
        <v>61.60432647528976</v>
      </c>
      <c r="H5" s="7">
        <v>0</v>
      </c>
      <c r="I5" s="7">
        <v>3</v>
      </c>
      <c r="J5" s="7">
        <v>3</v>
      </c>
      <c r="K5" s="5">
        <v>0</v>
      </c>
      <c r="L5" s="5">
        <v>44.80678520118897</v>
      </c>
      <c r="M5" s="5">
        <v>61.60432647528944</v>
      </c>
      <c r="N5" s="5">
        <v>83.73616200304392</v>
      </c>
      <c r="O5" s="5">
        <v>5.027185254052479</v>
      </c>
      <c r="P5" s="5">
        <v>24.68299749740354</v>
      </c>
      <c r="Q5" s="7">
        <v>33</v>
      </c>
      <c r="R5" s="7">
        <v>4</v>
      </c>
      <c r="S5" s="7">
        <v>10</v>
      </c>
      <c r="T5" s="7">
        <v>15</v>
      </c>
      <c r="U5" s="5">
        <v>3.422383220508802</v>
      </c>
      <c r="V5" s="7">
        <v>2</v>
      </c>
      <c r="W5" s="7">
        <v>7</v>
      </c>
      <c r="X5" s="7">
        <v>19</v>
      </c>
      <c r="Y5" s="5">
        <v>-3.343042474643563</v>
      </c>
      <c r="Z5" s="7">
        <v>102</v>
      </c>
      <c r="AA5" s="7">
        <v>61</v>
      </c>
      <c r="AB5" s="7">
        <v>12</v>
      </c>
      <c r="AC5" s="7">
        <v>9</v>
      </c>
      <c r="AD5" s="7">
        <v>4</v>
      </c>
      <c r="AE5" s="7">
        <v>2</v>
      </c>
      <c r="AF5" s="5">
        <v>84.68155621748105</v>
      </c>
      <c r="AG5" s="5">
        <v>5.645437081165403</v>
      </c>
      <c r="AH5" s="7">
        <v>23</v>
      </c>
      <c r="AI5" s="8">
        <v>106.2180000000053</v>
      </c>
    </row>
    <row r="6" spans="1:35">
      <c r="A6" s="10"/>
      <c r="B6" s="12" t="s">
        <v>746</v>
      </c>
      <c r="C6" s="12" t="s">
        <v>747</v>
      </c>
      <c r="D6" s="4">
        <v>0.01041666666666667</v>
      </c>
      <c r="E6" s="5">
        <v>1030.964537720687</v>
      </c>
      <c r="F6" s="6">
        <v>0.02554341609375079</v>
      </c>
      <c r="G6" s="5">
        <v>26.33435616490093</v>
      </c>
      <c r="H6" s="7">
        <v>0</v>
      </c>
      <c r="I6" s="7">
        <v>1</v>
      </c>
      <c r="J6" s="7">
        <v>1</v>
      </c>
      <c r="K6" s="5">
        <v>0</v>
      </c>
      <c r="L6" s="5">
        <v>23.00334072112355</v>
      </c>
      <c r="M6" s="5">
        <v>26.33435616490078</v>
      </c>
      <c r="N6" s="5">
        <v>68.73096918137911</v>
      </c>
      <c r="O6" s="5">
        <v>4.125259920591304</v>
      </c>
      <c r="P6" s="5">
        <v>24.02576615322494</v>
      </c>
      <c r="Q6" s="7">
        <v>15</v>
      </c>
      <c r="R6" s="7">
        <v>1</v>
      </c>
      <c r="S6" s="7">
        <v>3</v>
      </c>
      <c r="T6" s="7">
        <v>14</v>
      </c>
      <c r="U6" s="5">
        <v>3.091205630886471</v>
      </c>
      <c r="V6" s="7">
        <v>0</v>
      </c>
      <c r="W6" s="7">
        <v>6</v>
      </c>
      <c r="X6" s="7">
        <v>16</v>
      </c>
      <c r="Y6" s="5">
        <v>-2.989297415655384</v>
      </c>
      <c r="Z6" s="7">
        <v>71</v>
      </c>
      <c r="AA6" s="7">
        <v>25</v>
      </c>
      <c r="AB6" s="7">
        <v>5</v>
      </c>
      <c r="AC6" s="7">
        <v>4</v>
      </c>
      <c r="AD6" s="7">
        <v>3</v>
      </c>
      <c r="AE6" s="7">
        <v>2</v>
      </c>
      <c r="AF6" s="5">
        <v>31.09108845533501</v>
      </c>
      <c r="AG6" s="5">
        <v>2.072739230355667</v>
      </c>
      <c r="AH6" s="7">
        <v>10</v>
      </c>
      <c r="AI6" s="8">
        <v>116.6837000000081</v>
      </c>
    </row>
    <row r="7" spans="1:35">
      <c r="A7" s="10"/>
      <c r="B7" s="12" t="s">
        <v>747</v>
      </c>
      <c r="C7" s="12" t="s">
        <v>86</v>
      </c>
      <c r="D7" s="4">
        <v>0.004224537037037037</v>
      </c>
      <c r="E7" s="5">
        <v>421.5429761378291</v>
      </c>
      <c r="F7" s="6">
        <v>0</v>
      </c>
      <c r="G7" s="5">
        <v>0</v>
      </c>
      <c r="H7" s="7">
        <v>0</v>
      </c>
      <c r="I7" s="7">
        <v>0</v>
      </c>
      <c r="J7" s="7">
        <v>0</v>
      </c>
      <c r="K7" s="5">
        <v>0</v>
      </c>
      <c r="L7" s="5">
        <v>0</v>
      </c>
      <c r="M7" s="5">
        <v>0</v>
      </c>
      <c r="N7" s="5">
        <v>69.29473580347876</v>
      </c>
      <c r="O7" s="5">
        <v>4.159351974410972</v>
      </c>
      <c r="P7" s="5">
        <v>16.51280530664829</v>
      </c>
      <c r="Q7" s="7">
        <v>7</v>
      </c>
      <c r="R7" s="7">
        <v>0</v>
      </c>
      <c r="S7" s="7">
        <v>0</v>
      </c>
      <c r="T7" s="7">
        <v>6</v>
      </c>
      <c r="U7" s="5">
        <v>2.442300992640016</v>
      </c>
      <c r="V7" s="7">
        <v>1</v>
      </c>
      <c r="W7" s="7">
        <v>2</v>
      </c>
      <c r="X7" s="7">
        <v>8</v>
      </c>
      <c r="Y7" s="5">
        <v>-3.191443103597729</v>
      </c>
      <c r="Z7" s="7">
        <v>30</v>
      </c>
      <c r="AA7" s="7">
        <v>19</v>
      </c>
      <c r="AB7" s="7">
        <v>2</v>
      </c>
      <c r="AC7" s="7">
        <v>2</v>
      </c>
      <c r="AD7" s="7">
        <v>1</v>
      </c>
      <c r="AE7" s="7">
        <v>1</v>
      </c>
      <c r="AF7" s="5">
        <v>1.252306460005457</v>
      </c>
      <c r="AG7" s="5">
        <v>0.2058585961652806</v>
      </c>
      <c r="AH7" s="7">
        <v>2</v>
      </c>
      <c r="AI7" s="8">
        <v>48.3546000000016</v>
      </c>
    </row>
    <row r="8" spans="1:35">
      <c r="A8" s="10" t="s">
        <v>87</v>
      </c>
      <c r="B8" s="12" t="s">
        <v>88</v>
      </c>
      <c r="C8" s="12" t="s">
        <v>748</v>
      </c>
      <c r="D8" s="4">
        <v>0.01041666666666667</v>
      </c>
      <c r="E8" s="5">
        <v>1002.134498961279</v>
      </c>
      <c r="F8" s="6">
        <v>0.1111651726613451</v>
      </c>
      <c r="G8" s="5">
        <v>111.4024546069212</v>
      </c>
      <c r="H8" s="7">
        <v>2</v>
      </c>
      <c r="I8" s="7">
        <v>4</v>
      </c>
      <c r="J8" s="7">
        <v>4</v>
      </c>
      <c r="K8" s="5">
        <v>24.85571074735753</v>
      </c>
      <c r="L8" s="5">
        <v>73.28425464650991</v>
      </c>
      <c r="M8" s="5">
        <v>111.4024546069227</v>
      </c>
      <c r="N8" s="5">
        <v>66.8089665974186</v>
      </c>
      <c r="O8" s="5">
        <v>4.008860910063354</v>
      </c>
      <c r="P8" s="5">
        <v>25.19083406061221</v>
      </c>
      <c r="Q8" s="7">
        <v>44</v>
      </c>
      <c r="R8" s="7">
        <v>0</v>
      </c>
      <c r="S8" s="7">
        <v>1</v>
      </c>
      <c r="T8" s="7">
        <v>12</v>
      </c>
      <c r="U8" s="5">
        <v>2.957721901017454</v>
      </c>
      <c r="V8" s="7">
        <v>1</v>
      </c>
      <c r="W8" s="7">
        <v>4</v>
      </c>
      <c r="X8" s="7">
        <v>18</v>
      </c>
      <c r="Y8" s="5">
        <v>-4.836066690421781</v>
      </c>
      <c r="Z8" s="7">
        <v>92</v>
      </c>
      <c r="AA8" s="7">
        <v>47</v>
      </c>
      <c r="AB8" s="7">
        <v>26</v>
      </c>
      <c r="AC8" s="7">
        <v>7</v>
      </c>
      <c r="AD8" s="7">
        <v>5</v>
      </c>
      <c r="AE8" s="7">
        <v>3</v>
      </c>
      <c r="AF8" s="5">
        <v>120.0470418593627</v>
      </c>
      <c r="AG8" s="5">
        <v>8.003136123957514</v>
      </c>
      <c r="AH8" s="7">
        <v>8</v>
      </c>
      <c r="AI8" s="8">
        <v>122.551450000009</v>
      </c>
    </row>
    <row r="9" spans="1:35">
      <c r="A9" s="10"/>
      <c r="B9" s="12" t="s">
        <v>748</v>
      </c>
      <c r="C9" s="12" t="s">
        <v>749</v>
      </c>
      <c r="D9" s="4">
        <v>0.01041666666666667</v>
      </c>
      <c r="E9" s="5">
        <v>853.2791680701362</v>
      </c>
      <c r="F9" s="6">
        <v>0.02470950750381697</v>
      </c>
      <c r="G9" s="5">
        <v>21.08410800627973</v>
      </c>
      <c r="H9" s="7">
        <v>0</v>
      </c>
      <c r="I9" s="7">
        <v>1</v>
      </c>
      <c r="J9" s="7">
        <v>1</v>
      </c>
      <c r="K9" s="5">
        <v>0</v>
      </c>
      <c r="L9" s="5">
        <v>5.890549015947727</v>
      </c>
      <c r="M9" s="5">
        <v>21.08410800627871</v>
      </c>
      <c r="N9" s="5">
        <v>56.88527787134241</v>
      </c>
      <c r="O9" s="5">
        <v>3.412915978912714</v>
      </c>
      <c r="P9" s="5">
        <v>21.36187064551591</v>
      </c>
      <c r="Q9" s="7">
        <v>10</v>
      </c>
      <c r="R9" s="7">
        <v>1</v>
      </c>
      <c r="S9" s="7">
        <v>5</v>
      </c>
      <c r="T9" s="7">
        <v>10</v>
      </c>
      <c r="U9" s="5">
        <v>3.35360993923614</v>
      </c>
      <c r="V9" s="7">
        <v>3</v>
      </c>
      <c r="W9" s="7">
        <v>6</v>
      </c>
      <c r="X9" s="7">
        <v>18</v>
      </c>
      <c r="Y9" s="5">
        <v>-3.925486091842034</v>
      </c>
      <c r="Z9" s="7">
        <v>58</v>
      </c>
      <c r="AA9" s="7">
        <v>24</v>
      </c>
      <c r="AB9" s="7">
        <v>5</v>
      </c>
      <c r="AC9" s="7">
        <v>1</v>
      </c>
      <c r="AD9" s="7">
        <v>0</v>
      </c>
      <c r="AE9" s="7">
        <v>0</v>
      </c>
      <c r="AF9" s="5">
        <v>31.40796802016439</v>
      </c>
      <c r="AG9" s="5">
        <v>2.093864534677626</v>
      </c>
      <c r="AH9" s="7">
        <v>14</v>
      </c>
      <c r="AI9" s="8">
        <v>102.4726500000066</v>
      </c>
    </row>
    <row r="10" spans="1:35">
      <c r="A10" s="10"/>
      <c r="B10" s="12" t="s">
        <v>749</v>
      </c>
      <c r="C10" s="12" t="s">
        <v>50</v>
      </c>
      <c r="D10" s="4">
        <v>0.005729166666666666</v>
      </c>
      <c r="E10" s="5">
        <v>627.2309436137693</v>
      </c>
      <c r="F10" s="6">
        <v>0.0422108369248405</v>
      </c>
      <c r="G10" s="5">
        <v>26.47594307509465</v>
      </c>
      <c r="H10" s="7">
        <v>1</v>
      </c>
      <c r="I10" s="7">
        <v>1</v>
      </c>
      <c r="J10" s="7">
        <v>2</v>
      </c>
      <c r="K10" s="5">
        <v>6.926151944432604</v>
      </c>
      <c r="L10" s="5">
        <v>16.99854949755536</v>
      </c>
      <c r="M10" s="5">
        <v>26.47594307509735</v>
      </c>
      <c r="N10" s="5">
        <v>76.02799316530538</v>
      </c>
      <c r="O10" s="5">
        <v>4.563519514884738</v>
      </c>
      <c r="P10" s="5">
        <v>25.07774143603212</v>
      </c>
      <c r="Q10" s="7">
        <v>16</v>
      </c>
      <c r="R10" s="7">
        <v>1</v>
      </c>
      <c r="S10" s="7">
        <v>3</v>
      </c>
      <c r="T10" s="7">
        <v>8</v>
      </c>
      <c r="U10" s="5">
        <v>3.027985452977313</v>
      </c>
      <c r="V10" s="7">
        <v>0</v>
      </c>
      <c r="W10" s="7">
        <v>4</v>
      </c>
      <c r="X10" s="7">
        <v>12</v>
      </c>
      <c r="Y10" s="5">
        <v>-2.918779047068858</v>
      </c>
      <c r="Z10" s="7">
        <v>53</v>
      </c>
      <c r="AA10" s="7">
        <v>20</v>
      </c>
      <c r="AB10" s="7">
        <v>7</v>
      </c>
      <c r="AC10" s="7">
        <v>7</v>
      </c>
      <c r="AD10" s="7">
        <v>0</v>
      </c>
      <c r="AE10" s="7">
        <v>0</v>
      </c>
      <c r="AF10" s="5">
        <v>33.99107931478829</v>
      </c>
      <c r="AG10" s="5">
        <v>4.120130826034945</v>
      </c>
      <c r="AH10" s="7">
        <v>10</v>
      </c>
      <c r="AI10" s="8">
        <v>62.1516000000028</v>
      </c>
    </row>
    <row r="11" spans="1:35">
      <c r="C11" t="s">
        <v>750</v>
      </c>
      <c r="D11" s="23">
        <v>0.05162037037037037</v>
      </c>
    </row>
    <row r="13" spans="1:35">
      <c r="A13" s="2"/>
      <c r="B13" s="2" t="s">
        <v>4</v>
      </c>
      <c r="C13" s="2" t="s">
        <v>5</v>
      </c>
      <c r="D13" s="2" t="s">
        <v>751</v>
      </c>
      <c r="E13" s="2" t="s">
        <v>752</v>
      </c>
      <c r="F13" s="2" t="s">
        <v>753</v>
      </c>
      <c r="H13" s="24" t="s">
        <v>762</v>
      </c>
      <c r="I13" s="24"/>
      <c r="J13" s="25" t="s">
        <v>763</v>
      </c>
      <c r="K13" s="25"/>
      <c r="L13" s="26" t="s">
        <v>764</v>
      </c>
      <c r="M13" s="26"/>
      <c r="N13" s="27" t="s">
        <v>765</v>
      </c>
      <c r="O13" s="27"/>
      <c r="P13" s="28" t="s">
        <v>766</v>
      </c>
      <c r="Q13" s="28"/>
      <c r="R13" s="29" t="s">
        <v>767</v>
      </c>
      <c r="S13" s="29"/>
      <c r="T13" s="2" t="s">
        <v>107</v>
      </c>
    </row>
    <row r="14" spans="1:35">
      <c r="A14" s="10" t="s">
        <v>55</v>
      </c>
      <c r="B14" s="10"/>
      <c r="C14" s="10"/>
      <c r="D14" s="10"/>
      <c r="E14" s="10"/>
      <c r="F14" s="10"/>
      <c r="H14" s="10" t="s">
        <v>17</v>
      </c>
      <c r="I14" s="10"/>
      <c r="J14" s="10" t="s">
        <v>18</v>
      </c>
      <c r="K14" s="10"/>
      <c r="L14" s="10" t="s">
        <v>19</v>
      </c>
      <c r="M14" s="10"/>
      <c r="N14" s="10" t="s">
        <v>20</v>
      </c>
      <c r="O14" s="10"/>
      <c r="P14" s="10" t="s">
        <v>21</v>
      </c>
      <c r="Q14" s="10"/>
      <c r="R14" s="10" t="s">
        <v>22</v>
      </c>
      <c r="S14" s="10"/>
      <c r="T14" s="2"/>
    </row>
    <row r="15" spans="1:35">
      <c r="A15" s="10" t="s">
        <v>754</v>
      </c>
      <c r="B15" s="10" t="s">
        <v>755</v>
      </c>
      <c r="C15" s="10"/>
      <c r="D15" s="6">
        <v>0.1575591985428051</v>
      </c>
      <c r="E15" s="6">
        <v>0.7901379130887327</v>
      </c>
      <c r="F15" s="6">
        <v>0.05230288836846214</v>
      </c>
      <c r="G15" s="19" t="s">
        <v>740</v>
      </c>
      <c r="H15" s="5">
        <v>346.2146612074223</v>
      </c>
      <c r="I15" s="4">
        <v>0.006425925925925926</v>
      </c>
      <c r="J15" s="5">
        <v>648.8225328665428</v>
      </c>
      <c r="K15" s="4">
        <v>0.003314814814814815</v>
      </c>
      <c r="L15" s="5">
        <v>191.1574913495188</v>
      </c>
      <c r="M15" s="4">
        <v>0.0005347222222222222</v>
      </c>
      <c r="N15" s="5">
        <v>57.40082062600828</v>
      </c>
      <c r="O15" s="4">
        <v>0.0001180555555555556</v>
      </c>
      <c r="P15" s="5">
        <v>12.44692399616645</v>
      </c>
      <c r="Q15" s="4">
        <v>2.083333333333333e-05</v>
      </c>
      <c r="R15" s="5">
        <v>0</v>
      </c>
      <c r="S15" s="4">
        <v>0</v>
      </c>
      <c r="T15" s="30">
        <v>1256.042430045658</v>
      </c>
    </row>
    <row r="16" spans="1:35">
      <c r="A16" s="10"/>
      <c r="B16" s="10" t="s">
        <v>756</v>
      </c>
      <c r="C16" s="10"/>
      <c r="D16" s="6">
        <v>0.1953348970549909</v>
      </c>
      <c r="E16" s="6">
        <v>0.8046651029450091</v>
      </c>
      <c r="F16" s="6">
        <v>0</v>
      </c>
      <c r="G16" s="19" t="s">
        <v>741</v>
      </c>
      <c r="H16" s="5">
        <v>320.5805216073079</v>
      </c>
      <c r="I16" s="4">
        <v>0.007164351851851851</v>
      </c>
      <c r="J16" s="5">
        <v>564.0029726839648</v>
      </c>
      <c r="K16" s="4">
        <v>0.002856481481481482</v>
      </c>
      <c r="L16" s="5">
        <v>120.9160902717572</v>
      </c>
      <c r="M16" s="4">
        <v>0.0003472222222222222</v>
      </c>
      <c r="N16" s="5">
        <v>15.68438283351884</v>
      </c>
      <c r="O16" s="4">
        <v>3.009259259259259e-05</v>
      </c>
      <c r="P16" s="5">
        <v>10.64997333138194</v>
      </c>
      <c r="Q16" s="4">
        <v>1.851851851851852e-05</v>
      </c>
      <c r="R16" s="5">
        <v>0</v>
      </c>
      <c r="S16" s="4">
        <v>0</v>
      </c>
      <c r="T16" s="30">
        <v>1031.833940727931</v>
      </c>
    </row>
    <row r="17" spans="1:20">
      <c r="A17" s="10"/>
      <c r="B17" s="10" t="s">
        <v>757</v>
      </c>
      <c r="C17" s="10"/>
      <c r="D17" s="6">
        <v>0.3322043465989274</v>
      </c>
      <c r="E17" s="6">
        <v>0.6677956534010725</v>
      </c>
      <c r="F17" s="6">
        <v>0</v>
      </c>
      <c r="G17" s="19" t="s">
        <v>742</v>
      </c>
      <c r="H17" s="5">
        <v>154.489311294255</v>
      </c>
      <c r="I17" s="4">
        <v>0.003087962962962963</v>
      </c>
      <c r="J17" s="5">
        <v>161.9652393785718</v>
      </c>
      <c r="K17" s="4">
        <v>0.000837962962962963</v>
      </c>
      <c r="L17" s="5">
        <v>105.3014533871465</v>
      </c>
      <c r="M17" s="4">
        <v>0.0002986111111111111</v>
      </c>
      <c r="N17" s="5">
        <v>0</v>
      </c>
      <c r="O17" s="4">
        <v>0</v>
      </c>
      <c r="P17" s="5">
        <v>0</v>
      </c>
      <c r="Q17" s="4">
        <v>0</v>
      </c>
      <c r="R17" s="5">
        <v>0</v>
      </c>
      <c r="S17" s="4">
        <v>0</v>
      </c>
      <c r="T17" s="30">
        <v>421.7560040599733</v>
      </c>
    </row>
    <row r="18" spans="1:20">
      <c r="A18" s="10" t="s">
        <v>758</v>
      </c>
      <c r="B18" s="10" t="s">
        <v>759</v>
      </c>
      <c r="C18" s="10"/>
      <c r="D18" s="6">
        <v>0.2567904474478415</v>
      </c>
      <c r="E18" s="6">
        <v>0.7080435638367668</v>
      </c>
      <c r="F18" s="6">
        <v>0.03516598871539168</v>
      </c>
      <c r="G18" s="19" t="s">
        <v>743</v>
      </c>
      <c r="H18" s="5">
        <v>220.9565554212754</v>
      </c>
      <c r="I18" s="4">
        <v>0.007212962962962963</v>
      </c>
      <c r="J18" s="5">
        <v>502.7781145175759</v>
      </c>
      <c r="K18" s="4">
        <v>0.002513888888888889</v>
      </c>
      <c r="L18" s="5">
        <v>166.0542379696449</v>
      </c>
      <c r="M18" s="4">
        <v>0.0004699074074074074</v>
      </c>
      <c r="N18" s="5">
        <v>82.2392513966247</v>
      </c>
      <c r="O18" s="4">
        <v>0.0001689814814814815</v>
      </c>
      <c r="P18" s="5">
        <v>30.10633965615807</v>
      </c>
      <c r="Q18" s="4">
        <v>5.092592592592592e-05</v>
      </c>
      <c r="R18" s="5">
        <v>0</v>
      </c>
      <c r="S18" s="4">
        <v>0</v>
      </c>
      <c r="T18" s="30">
        <v>1002.134498961279</v>
      </c>
    </row>
    <row r="19" spans="1:20">
      <c r="A19" s="10"/>
      <c r="B19" s="10" t="s">
        <v>760</v>
      </c>
      <c r="C19" s="10"/>
      <c r="D19" s="6">
        <v>0.1803664921465969</v>
      </c>
      <c r="E19" s="6">
        <v>0.8196335078534032</v>
      </c>
      <c r="F19" s="6">
        <v>0</v>
      </c>
      <c r="G19" s="19" t="s">
        <v>741</v>
      </c>
      <c r="H19" s="5">
        <v>217.6101116978916</v>
      </c>
      <c r="I19" s="4">
        <v>0.007331018518518519</v>
      </c>
      <c r="J19" s="5">
        <v>547.0618669766686</v>
      </c>
      <c r="K19" s="4">
        <v>0.002847222222222222</v>
      </c>
      <c r="L19" s="5">
        <v>67.5230813892972</v>
      </c>
      <c r="M19" s="4">
        <v>0.0001944444444444444</v>
      </c>
      <c r="N19" s="5">
        <v>21.08410800627871</v>
      </c>
      <c r="O19" s="4">
        <v>4.398148148148148e-05</v>
      </c>
      <c r="P19" s="5">
        <v>0</v>
      </c>
      <c r="Q19" s="4">
        <v>0</v>
      </c>
      <c r="R19" s="5">
        <v>0</v>
      </c>
      <c r="S19" s="4">
        <v>0</v>
      </c>
      <c r="T19" s="30">
        <v>853.2791680701362</v>
      </c>
    </row>
    <row r="20" spans="1:20">
      <c r="A20" s="10"/>
      <c r="B20" s="10" t="s">
        <v>761</v>
      </c>
      <c r="C20" s="10"/>
      <c r="D20" s="6">
        <v>0.2183849669883189</v>
      </c>
      <c r="E20" s="6">
        <v>0.781615033011681</v>
      </c>
      <c r="F20" s="6">
        <v>0</v>
      </c>
      <c r="G20" s="19" t="s">
        <v>742</v>
      </c>
      <c r="H20" s="5">
        <v>140.3498679179975</v>
      </c>
      <c r="I20" s="4">
        <v>0.003631944444444445</v>
      </c>
      <c r="J20" s="5">
        <v>321.5383879201545</v>
      </c>
      <c r="K20" s="4">
        <v>0.001657407407407407</v>
      </c>
      <c r="L20" s="5">
        <v>135.8039355635601</v>
      </c>
      <c r="M20" s="4">
        <v>0.0003819444444444445</v>
      </c>
      <c r="N20" s="5">
        <v>19.89469073633336</v>
      </c>
      <c r="O20" s="4">
        <v>4.166666666666667e-05</v>
      </c>
      <c r="P20" s="5">
        <v>9.644061475723902</v>
      </c>
      <c r="Q20" s="4">
        <v>1.62037037037037e-05</v>
      </c>
      <c r="R20" s="5">
        <v>0</v>
      </c>
      <c r="S20" s="4">
        <v>0</v>
      </c>
      <c r="T20" s="30">
        <v>627.2309436137693</v>
      </c>
    </row>
    <row r="21" spans="1:20">
      <c r="H21" s="31">
        <v>1400.20102914615</v>
      </c>
      <c r="I21" s="32">
        <v>0.03485416666666667</v>
      </c>
      <c r="J21" s="31">
        <v>2746.169114343478</v>
      </c>
      <c r="K21" s="32">
        <v>0.01402777777777778</v>
      </c>
      <c r="L21" s="31">
        <v>786.7562899309246</v>
      </c>
      <c r="M21" s="32">
        <v>0.002226851851851852</v>
      </c>
      <c r="N21" s="31">
        <v>196.3032535987639</v>
      </c>
      <c r="O21" s="32">
        <v>0.0004027777777777778</v>
      </c>
      <c r="P21" s="31">
        <v>62.84729845943036</v>
      </c>
      <c r="Q21" s="32">
        <v>0.0001064814814814815</v>
      </c>
      <c r="R21" s="31">
        <v>0</v>
      </c>
      <c r="S21" s="32">
        <v>0</v>
      </c>
      <c r="T21" s="33">
        <v>5192.276985478748</v>
      </c>
    </row>
    <row r="23" spans="1:20">
      <c r="A23" s="19" t="s">
        <v>734</v>
      </c>
      <c r="B23" s="19" t="s">
        <v>735</v>
      </c>
      <c r="C23" s="19" t="s">
        <v>736</v>
      </c>
      <c r="D23" s="19" t="s">
        <v>737</v>
      </c>
      <c r="E23" s="19" t="s">
        <v>738</v>
      </c>
      <c r="F23" s="19" t="s">
        <v>739</v>
      </c>
      <c r="G23" s="19" t="s">
        <v>85</v>
      </c>
      <c r="H23" s="20">
        <v>0.665650406504065</v>
      </c>
      <c r="I23" s="20">
        <v>0.2797487065779748</v>
      </c>
      <c r="J23" s="20">
        <v>0.04711751662971175</v>
      </c>
      <c r="K23" s="20">
        <v>0.005912786400591279</v>
      </c>
      <c r="L23" s="20">
        <v>0.001570583887657058</v>
      </c>
      <c r="M23" s="20">
        <v>0</v>
      </c>
      <c r="N23" s="19" t="s">
        <v>740</v>
      </c>
      <c r="O23" s="20">
        <v>0.617026005779062</v>
      </c>
      <c r="P23" s="20">
        <v>0.3182929539897755</v>
      </c>
      <c r="Q23" s="20">
        <v>0.05134474327628362</v>
      </c>
      <c r="R23" s="20">
        <v>0.01133585241164703</v>
      </c>
      <c r="S23" s="20">
        <v>0.002000444543231829</v>
      </c>
      <c r="T23" s="20">
        <v>0</v>
      </c>
    </row>
    <row r="24" spans="1:20">
      <c r="A24" s="34">
        <v>0.03485416666666667</v>
      </c>
      <c r="B24" s="34">
        <v>0.01402777777777778</v>
      </c>
      <c r="C24" s="34">
        <v>0.002226851851851852</v>
      </c>
      <c r="D24" s="34">
        <v>0.0004027777777777778</v>
      </c>
      <c r="E24" s="34">
        <v>0.0001064814814814815</v>
      </c>
      <c r="F24" s="34">
        <v>0</v>
      </c>
      <c r="G24" s="19" t="s">
        <v>87</v>
      </c>
      <c r="H24" s="20">
        <v>0.6842701525054466</v>
      </c>
      <c r="I24" s="20">
        <v>0.2642265795206972</v>
      </c>
      <c r="J24" s="20">
        <v>0.03938997821350763</v>
      </c>
      <c r="K24" s="20">
        <v>0.009586056644880174</v>
      </c>
      <c r="L24" s="20">
        <v>0.002527233115468409</v>
      </c>
      <c r="M24" s="20">
        <v>0</v>
      </c>
      <c r="N24" s="19" t="s">
        <v>741</v>
      </c>
      <c r="O24" s="20">
        <v>0.6877777777777778</v>
      </c>
      <c r="P24" s="20">
        <v>0.2742222222222222</v>
      </c>
      <c r="Q24" s="20">
        <v>0.03333333333333333</v>
      </c>
      <c r="R24" s="20">
        <v>0.002888888888888889</v>
      </c>
      <c r="S24" s="20">
        <v>0.001777777777777778</v>
      </c>
      <c r="T24" s="20">
        <v>0</v>
      </c>
    </row>
    <row r="25" spans="1:20">
      <c r="N25" s="19" t="s">
        <v>742</v>
      </c>
      <c r="O25" s="20">
        <v>0.7309589041095891</v>
      </c>
      <c r="P25" s="20">
        <v>0.1983561643835617</v>
      </c>
      <c r="Q25" s="20">
        <v>0.07068493150684932</v>
      </c>
      <c r="R25" s="20">
        <v>0</v>
      </c>
      <c r="S25" s="20">
        <v>0</v>
      </c>
      <c r="T25" s="20">
        <v>0</v>
      </c>
    </row>
    <row r="26" spans="1:20">
      <c r="N26" s="19" t="s">
        <v>743</v>
      </c>
      <c r="O26" s="20">
        <v>0.6924444444444444</v>
      </c>
      <c r="P26" s="20">
        <v>0.2413333333333333</v>
      </c>
      <c r="Q26" s="20">
        <v>0.04511111111111111</v>
      </c>
      <c r="R26" s="20">
        <v>0.01622222222222222</v>
      </c>
      <c r="S26" s="20">
        <v>0.004888888888888889</v>
      </c>
      <c r="T26" s="20">
        <v>0</v>
      </c>
    </row>
    <row r="27" spans="1:20">
      <c r="N27" s="19" t="s">
        <v>741</v>
      </c>
      <c r="O27" s="20">
        <v>0.7037777777777777</v>
      </c>
      <c r="P27" s="20">
        <v>0.2733333333333333</v>
      </c>
      <c r="Q27" s="20">
        <v>0.01866666666666667</v>
      </c>
      <c r="R27" s="20">
        <v>0.004222222222222222</v>
      </c>
      <c r="S27" s="20">
        <v>0</v>
      </c>
      <c r="T27" s="20">
        <v>0</v>
      </c>
    </row>
    <row r="28" spans="1:20">
      <c r="N28" s="19" t="s">
        <v>742</v>
      </c>
      <c r="O28" s="20">
        <v>0.6339393939393939</v>
      </c>
      <c r="P28" s="20">
        <v>0.2892929292929293</v>
      </c>
      <c r="Q28" s="20">
        <v>0.06666666666666667</v>
      </c>
      <c r="R28" s="20">
        <v>0.007272727272727273</v>
      </c>
      <c r="S28" s="20">
        <v>0.002828282828282828</v>
      </c>
      <c r="T28" s="20">
        <v>0</v>
      </c>
    </row>
    <row r="45" spans="1:3">
      <c r="A45" s="19" t="s">
        <v>740</v>
      </c>
      <c r="B45" s="19">
        <v>83.73616200304392</v>
      </c>
      <c r="C45" s="19">
        <v>4.106955098352651</v>
      </c>
    </row>
    <row r="46" spans="1:3">
      <c r="A46" s="19" t="s">
        <v>741</v>
      </c>
      <c r="B46" s="19">
        <v>68.73096918137911</v>
      </c>
      <c r="C46" s="19">
        <v>1.755623744326729</v>
      </c>
    </row>
    <row r="47" spans="1:3">
      <c r="A47" s="19" t="s">
        <v>742</v>
      </c>
      <c r="B47" s="19">
        <v>69.29473580347876</v>
      </c>
      <c r="C47" s="19">
        <v>0</v>
      </c>
    </row>
    <row r="48" spans="1:3">
      <c r="A48" s="19" t="s">
        <v>743</v>
      </c>
      <c r="B48" s="19">
        <v>66.80896659741859</v>
      </c>
      <c r="C48" s="19">
        <v>7.426830307128077</v>
      </c>
    </row>
    <row r="49" spans="1:3">
      <c r="A49" s="19" t="s">
        <v>741</v>
      </c>
      <c r="B49" s="19">
        <v>56.88527787134241</v>
      </c>
      <c r="C49" s="19">
        <v>1.405607200418649</v>
      </c>
    </row>
    <row r="50" spans="1:3">
      <c r="A50" s="19" t="s">
        <v>742</v>
      </c>
      <c r="B50" s="19">
        <v>76.02799316530538</v>
      </c>
      <c r="C50" s="19">
        <v>3.209205221223594</v>
      </c>
    </row>
    <row r="67" spans="1:29">
      <c r="A67" t="s">
        <v>89</v>
      </c>
      <c r="F67" t="s">
        <v>768</v>
      </c>
      <c r="M67" t="s">
        <v>770</v>
      </c>
      <c r="T67" t="s">
        <v>771</v>
      </c>
    </row>
    <row r="68" spans="1:29" ht="377" customHeight="1"/>
    <row r="69" spans="1:29">
      <c r="A69" t="s">
        <v>90</v>
      </c>
      <c r="F69" t="s">
        <v>772</v>
      </c>
      <c r="M69" t="s">
        <v>773</v>
      </c>
      <c r="T69" t="s">
        <v>774</v>
      </c>
      <c r="AC69" t="s">
        <v>775</v>
      </c>
    </row>
    <row r="70" spans="1:29" ht="377" customHeight="1"/>
  </sheetData>
  <mergeCells count="59"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K1:K2"/>
    <mergeCell ref="L1:L2"/>
    <mergeCell ref="M1:M2"/>
    <mergeCell ref="N1:N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AE1"/>
    <mergeCell ref="AF1:AF2"/>
    <mergeCell ref="AG1:AG2"/>
    <mergeCell ref="AH1:AH2"/>
    <mergeCell ref="AI1:AI2"/>
    <mergeCell ref="A14:F14"/>
    <mergeCell ref="B15:C15"/>
    <mergeCell ref="B16:C16"/>
    <mergeCell ref="B17:C17"/>
    <mergeCell ref="B18:C18"/>
    <mergeCell ref="B19:C19"/>
    <mergeCell ref="B20:C20"/>
    <mergeCell ref="H13:I13"/>
    <mergeCell ref="J13:K13"/>
    <mergeCell ref="L13:M13"/>
    <mergeCell ref="N13:O13"/>
    <mergeCell ref="P13:Q13"/>
    <mergeCell ref="R13:S13"/>
    <mergeCell ref="H14:I14"/>
    <mergeCell ref="J14:K14"/>
    <mergeCell ref="L14:M14"/>
    <mergeCell ref="N14:O14"/>
    <mergeCell ref="P14:Q14"/>
    <mergeCell ref="R14:S14"/>
    <mergeCell ref="T13:T14"/>
    <mergeCell ref="A68:E68"/>
    <mergeCell ref="F68:L68"/>
    <mergeCell ref="M68:S68"/>
    <mergeCell ref="T68:AB68"/>
    <mergeCell ref="A70:E70"/>
    <mergeCell ref="F70:L70"/>
    <mergeCell ref="M70:S70"/>
    <mergeCell ref="T70:AB70"/>
    <mergeCell ref="AC70:AK70"/>
  </mergeCells>
  <pageMargins left="0.1" right="0.1" top="0.1" bottom="0.1" header="0.3" footer="0.3"/>
  <pageSetup paperSize="9" fitToHeight="0" orientation="landscape"/>
  <headerFooter>
    <oddFooter>&amp;C音辻　夏輝</oddFooter>
  </headerFooter>
  <rowBreaks count="1" manualBreakCount="1">
    <brk id="66" max="1638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21</vt:i4>
      </vt:variant>
    </vt:vector>
  </HeadingPairs>
  <TitlesOfParts>
    <vt:vector size="21" baseType="lpstr">
      <vt:lpstr>全体サマリ</vt:lpstr>
      <vt:lpstr>全体セッション別サマリ</vt:lpstr>
      <vt:lpstr>アナリスト用データ</vt:lpstr>
      <vt:lpstr>開発者用データ</vt:lpstr>
      <vt:lpstr>graphData</vt:lpstr>
      <vt:lpstr>全体走行グラフ</vt:lpstr>
      <vt:lpstr>濱﨑　善</vt:lpstr>
      <vt:lpstr>平野　凱</vt:lpstr>
      <vt:lpstr>音辻　夏輝</vt:lpstr>
      <vt:lpstr>片山　諒也</vt:lpstr>
      <vt:lpstr>西村　優斗</vt:lpstr>
      <vt:lpstr>大川　琉稀</vt:lpstr>
      <vt:lpstr>林田　一護</vt:lpstr>
      <vt:lpstr>福吉　爽生</vt:lpstr>
      <vt:lpstr>吉田　悠月</vt:lpstr>
      <vt:lpstr>山口　惺也</vt:lpstr>
      <vt:lpstr>深堀　龍</vt:lpstr>
      <vt:lpstr>大津　寛太</vt:lpstr>
      <vt:lpstr>平野　吏桜</vt:lpstr>
      <vt:lpstr>江頭　涼人</vt:lpstr>
      <vt:lpstr>中村　莉士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2025-05-31T09:01:42Z</dcterms:created>
  <dcterms:modified xsi:type="dcterms:W3CDTF">2025-05-31T09:01:42Z</dcterms:modified>
</cp:coreProperties>
</file>